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claudia.popescu\AppData\Local\Microsoft\Windows\INetCache\Content.Outlook\NQU8DPDM\"/>
    </mc:Choice>
  </mc:AlternateContent>
  <xr:revisionPtr revIDLastSave="0" documentId="13_ncr:1_{47E7CB0B-FA09-473F-853E-BC8D8C0C7482}" xr6:coauthVersionLast="36" xr6:coauthVersionMax="36" xr10:uidLastSave="{00000000-0000-0000-0000-000000000000}"/>
  <bookViews>
    <workbookView xWindow="0" yWindow="0" windowWidth="28710" windowHeight="10860" activeTab="7" xr2:uid="{00000000-000D-0000-FFFF-FFFF00000000}"/>
  </bookViews>
  <sheets>
    <sheet name="grafic 1 " sheetId="2" r:id="rId1"/>
    <sheet name="grafic 2 " sheetId="18" r:id="rId2"/>
    <sheet name="tabel 1" sheetId="4" r:id="rId3"/>
    <sheet name="tabel 2" sheetId="22" r:id="rId4"/>
    <sheet name="tabel 3" sheetId="13" r:id="rId5"/>
    <sheet name="tabel 4" sheetId="14" r:id="rId6"/>
    <sheet name="tabel 5" sheetId="20" r:id="rId7"/>
    <sheet name="tabel 6" sheetId="16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" l="1"/>
  <c r="C24" i="4"/>
  <c r="D22" i="4"/>
  <c r="E22" i="4"/>
  <c r="F22" i="4"/>
  <c r="G22" i="4"/>
  <c r="H22" i="4"/>
  <c r="C22" i="4"/>
</calcChain>
</file>

<file path=xl/sharedStrings.xml><?xml version="1.0" encoding="utf-8"?>
<sst xmlns="http://schemas.openxmlformats.org/spreadsheetml/2006/main" count="237" uniqueCount="174">
  <si>
    <t>Sosiri</t>
  </si>
  <si>
    <t>Înnoptări</t>
  </si>
  <si>
    <t>Total</t>
  </si>
  <si>
    <t>Turişti români</t>
  </si>
  <si>
    <t>- Europa</t>
  </si>
  <si>
    <t>- Asia</t>
  </si>
  <si>
    <t>- America de Nord</t>
  </si>
  <si>
    <t>- America de Sud</t>
  </si>
  <si>
    <t>- Africa</t>
  </si>
  <si>
    <t>%</t>
  </si>
  <si>
    <t>TOTAL SOSIRI</t>
  </si>
  <si>
    <t>-TRANSPORT RUTIER</t>
  </si>
  <si>
    <t>-TRANSPORT FEROVIAR</t>
  </si>
  <si>
    <t>-TRANSPORT AERIAN</t>
  </si>
  <si>
    <t>-TRANSPORT NAVAL</t>
  </si>
  <si>
    <t>TOTAL PLECARI</t>
  </si>
  <si>
    <t>București și orașele reședință de județ, exclusiv Tulcea</t>
  </si>
  <si>
    <t>Alte localități și trasee turistice</t>
  </si>
  <si>
    <t>Stațiuni din zona montană</t>
  </si>
  <si>
    <t>Stațiuni din zona balneară</t>
  </si>
  <si>
    <t>Zona Delta Dunării, inclusiv orașul Tulcea</t>
  </si>
  <si>
    <t>Judete</t>
  </si>
  <si>
    <t>TOTAL</t>
  </si>
  <si>
    <t>ALBA</t>
  </si>
  <si>
    <t>ARAD</t>
  </si>
  <si>
    <t>ARGEŞ</t>
  </si>
  <si>
    <t>BACAU</t>
  </si>
  <si>
    <t>BIHOR</t>
  </si>
  <si>
    <t>BISTRIŢA NĂSĂUD</t>
  </si>
  <si>
    <t>BOTOŞANI</t>
  </si>
  <si>
    <t>BRAŞOV</t>
  </si>
  <si>
    <t>BRĂILA</t>
  </si>
  <si>
    <t>BUCUREŞTI</t>
  </si>
  <si>
    <t>BUZĂU</t>
  </si>
  <si>
    <t>CALARAŞI</t>
  </si>
  <si>
    <t>CARAŞ-SEVERIN</t>
  </si>
  <si>
    <t>CLUJ</t>
  </si>
  <si>
    <t>CONSTANŢA</t>
  </si>
  <si>
    <t>COVASNA</t>
  </si>
  <si>
    <t>DÂMBOVIŢA</t>
  </si>
  <si>
    <t>DOLJ</t>
  </si>
  <si>
    <t>GALAŢI</t>
  </si>
  <si>
    <t>GIURGIU</t>
  </si>
  <si>
    <t>GORJ</t>
  </si>
  <si>
    <t>HARGHITA</t>
  </si>
  <si>
    <t>HUNEDOARA</t>
  </si>
  <si>
    <t>IALOMIŢA</t>
  </si>
  <si>
    <t>IAŞI</t>
  </si>
  <si>
    <t>ILFOV</t>
  </si>
  <si>
    <t>MARAMUREŞ</t>
  </si>
  <si>
    <t>MEHEDINŢI</t>
  </si>
  <si>
    <t>MUREŞ</t>
  </si>
  <si>
    <t>NEAMŢ</t>
  </si>
  <si>
    <t>OLT</t>
  </si>
  <si>
    <t>PRAHOVA</t>
  </si>
  <si>
    <t>SATU-MARE</t>
  </si>
  <si>
    <t>SĂLAJ</t>
  </si>
  <si>
    <t>SIBIU</t>
  </si>
  <si>
    <t>SUCEAVA</t>
  </si>
  <si>
    <t>TELEORMAN</t>
  </si>
  <si>
    <t>TIMIŞ</t>
  </si>
  <si>
    <t>TULCEA</t>
  </si>
  <si>
    <t>VASLUI</t>
  </si>
  <si>
    <t>VÂLCEA</t>
  </si>
  <si>
    <t>VRANCEA</t>
  </si>
  <si>
    <t xml:space="preserve">2.Distribuţia sosirilor turiştilor străini în structurile de primire turistică,   </t>
  </si>
  <si>
    <t>Bucureşti şi oraşele reşedinţă de judeţ, exclusiv Tulcea</t>
  </si>
  <si>
    <t>Alte localităţi şi trasee turistice</t>
  </si>
  <si>
    <t>Staţiuni din zona montană</t>
  </si>
  <si>
    <t>Staţiuni balneare</t>
  </si>
  <si>
    <t>Staţiuni din zona litorală, exclusiv oraşul Constanţa</t>
  </si>
  <si>
    <t>Zona Delta Dunării, inclusiv oraşul Tulcea</t>
  </si>
  <si>
    <t>Total turişti străini</t>
  </si>
  <si>
    <t>Germania</t>
  </si>
  <si>
    <t>Italia</t>
  </si>
  <si>
    <t>Franța</t>
  </si>
  <si>
    <t>Ungaria</t>
  </si>
  <si>
    <t>S.U.A.</t>
  </si>
  <si>
    <t>Republica Moldova</t>
  </si>
  <si>
    <t>Regatul Unit</t>
  </si>
  <si>
    <t>Spania</t>
  </si>
  <si>
    <t>Turcia</t>
  </si>
  <si>
    <t>Polonia</t>
  </si>
  <si>
    <t>Olanda</t>
  </si>
  <si>
    <t>Bulgaria</t>
  </si>
  <si>
    <t>Austria</t>
  </si>
  <si>
    <t>Ucraina</t>
  </si>
  <si>
    <t>Grecia</t>
  </si>
  <si>
    <t>Israel</t>
  </si>
  <si>
    <t>Belgia</t>
  </si>
  <si>
    <t>Serbia</t>
  </si>
  <si>
    <t>Federația Rusă</t>
  </si>
  <si>
    <t>Elveția</t>
  </si>
  <si>
    <t>Republica Cehă</t>
  </si>
  <si>
    <t>Canada</t>
  </si>
  <si>
    <t>China</t>
  </si>
  <si>
    <t>Danemarca</t>
  </si>
  <si>
    <t>Suedia</t>
  </si>
  <si>
    <t>Portugalia</t>
  </si>
  <si>
    <t>Norvegia</t>
  </si>
  <si>
    <t>Croația</t>
  </si>
  <si>
    <t>Slovacia</t>
  </si>
  <si>
    <t>Irlanda</t>
  </si>
  <si>
    <t>mii</t>
  </si>
  <si>
    <t>(%)</t>
  </si>
  <si>
    <t>număr</t>
  </si>
  <si>
    <t xml:space="preserve">  - Uniunea Europeană       </t>
  </si>
  <si>
    <t>Slovenia</t>
  </si>
  <si>
    <t>Alte țări</t>
  </si>
  <si>
    <t>Structura
(%)</t>
  </si>
  <si>
    <t>Stațiuni din zona litorală,exclusiv orașul Constanța</t>
  </si>
  <si>
    <t>Stațiuni din zona litorală, exclusiv orașul Constanța</t>
  </si>
  <si>
    <t>India</t>
  </si>
  <si>
    <t>Tipuri de structuri
de primire turistică</t>
  </si>
  <si>
    <t xml:space="preserve"> Români</t>
  </si>
  <si>
    <t xml:space="preserve"> Străini</t>
  </si>
  <si>
    <t>HOTELURI</t>
  </si>
  <si>
    <t>HOSTELURI</t>
  </si>
  <si>
    <t>MOTELURI</t>
  </si>
  <si>
    <t>HANURI</t>
  </si>
  <si>
    <t>VILE TURISTICE</t>
  </si>
  <si>
    <t>CABANE TURISTICE</t>
  </si>
  <si>
    <t>PENSIUNI TURISTICE</t>
  </si>
  <si>
    <t>PENSIUNI AGROTURISTICE</t>
  </si>
  <si>
    <t>POPASURI TURISTICE</t>
  </si>
  <si>
    <t>SATE DE VACANȚĂ</t>
  </si>
  <si>
    <t>BUNGALOURI</t>
  </si>
  <si>
    <t>TABERE DE ELEVI ȘI PREȘCOLARI</t>
  </si>
  <si>
    <t>CASUȚE TURISTICE</t>
  </si>
  <si>
    <t>CAMPINGURI</t>
  </si>
  <si>
    <t>Sosiri şi înnoptări ale turiștilor, în structurile de primire turistică cu funcţiuni de cazare,</t>
  </si>
  <si>
    <t>Ianuarie</t>
  </si>
  <si>
    <t>Februarie</t>
  </si>
  <si>
    <t>Structura (%)</t>
  </si>
  <si>
    <t xml:space="preserve">număr zile </t>
  </si>
  <si>
    <t>Români</t>
  </si>
  <si>
    <t>Străini</t>
  </si>
  <si>
    <t xml:space="preserve">1. Distribuţia sosirilor turiştilor români în structurile de primire turistică, </t>
  </si>
  <si>
    <t>SPAȚII DE CAZARE PE NAVE</t>
  </si>
  <si>
    <r>
      <t>Turişti străini</t>
    </r>
    <r>
      <rPr>
        <vertAlign val="superscript"/>
        <sz val="10"/>
        <color theme="1"/>
        <rFont val="Arial"/>
        <family val="2"/>
      </rPr>
      <t>*)</t>
    </r>
    <r>
      <rPr>
        <i/>
        <sz val="10"/>
        <color theme="1"/>
        <rFont val="Arial"/>
        <family val="2"/>
      </rPr>
      <t xml:space="preserve"> din care:</t>
    </r>
  </si>
  <si>
    <t>*) după țara de rezidență</t>
  </si>
  <si>
    <t>( inclusiv apartamente și camere de închiriat ), pe zone turistice,</t>
  </si>
  <si>
    <t>( inclusiv apartamente și camere de închiriat ) pe zone turistice,</t>
  </si>
  <si>
    <t xml:space="preserve">Sosiri şi înnoptări ale turiștilor, în structurile de primire turistică cu funcţiuni de cazare, </t>
  </si>
  <si>
    <t xml:space="preserve">Sosiri și înnoptări ale turiştilor în structurile de primire turistică, </t>
  </si>
  <si>
    <t>APARTAMENTE ȘI CAMERE DE ÎNCHIRIAT</t>
  </si>
  <si>
    <t>Albania</t>
  </si>
  <si>
    <t>Cipru</t>
  </si>
  <si>
    <t>*)după țara de rezidență</t>
  </si>
  <si>
    <t>Australia</t>
  </si>
  <si>
    <t xml:space="preserve"> în luna februarie 2024 comparativ cu februarie 2023            </t>
  </si>
  <si>
    <t xml:space="preserve"> în luna februarie 2024 comparativ cu februarie 2023</t>
  </si>
  <si>
    <t xml:space="preserve"> ( inclusiv camere și apartamente de închiriat ), în luna februarie</t>
  </si>
  <si>
    <t>Februarie 2023</t>
  </si>
  <si>
    <t>Februarie 2024</t>
  </si>
  <si>
    <t>Februarie 2024 față de februarie 2023</t>
  </si>
  <si>
    <t>Perioada 1.01-28.02.2023</t>
  </si>
  <si>
    <t>Perioada 1.01-29.02.2024</t>
  </si>
  <si>
    <t xml:space="preserve">Perioada 1.01-29.02.2024 față de perioada 1.01-28.02.2023 </t>
  </si>
  <si>
    <t xml:space="preserve">Sosiri ale turiştilor străini, după ţara de rezidenţă şi zone turistice, în perioada 1.01.-29.02.2024 </t>
  </si>
  <si>
    <t>( inclusiv camere și apartamente de închiriat ), pe judeţe, în perioada 1.01.-29.02.2024</t>
  </si>
  <si>
    <t>Perioada
1.01.-29.02.2024</t>
  </si>
  <si>
    <t>Sosirile vizitatorilor străini în România și plecările vizitatorilor români în străinătate, în luna februarie 2024 și în perioada 01.01.-29.02.2024</t>
  </si>
  <si>
    <t>Evoluția sosirilor vizitatorilor străini în România și a plecărilor vizitatorilor români în străinătate, în luna februarie 2024 și în perioada 01.01.-29.02.2024, față de aceleași perioade ale anului precedent</t>
  </si>
  <si>
    <t>Februarie 2023
-număr-</t>
  </si>
  <si>
    <t>Perioada                  01.01.-29.02.2024          -număr-</t>
  </si>
  <si>
    <t>Februarie 2024
-număr-</t>
  </si>
  <si>
    <t>Februarie 2024/februarie 2023
(%)</t>
  </si>
  <si>
    <t>Perioada                  01.01.-28.02.2023        -număr-</t>
  </si>
  <si>
    <t>Perioada               01.01.-29.02.2024/         01.01.-28.02.2023          (%)</t>
  </si>
  <si>
    <t>-</t>
  </si>
  <si>
    <t xml:space="preserve"> ( inclusiv camere și apartamente de închiriat ), în perioada 1.01-29.02.2024 comparativ cu perioada 1.01-28.02.2023</t>
  </si>
  <si>
    <t>Durata medie a șederii în structurile de primire turistică cu funcțiuni de cazare turistică in anul 2024</t>
  </si>
  <si>
    <t>Indicii de utilizare netă a locurilor de cazare,  pe tipuri de structuri de primire uristică cu funcțiuni de cazare turistică in anul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</si>
</sst>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medium">
        <color theme="8" tint="0.39997558519241921"/>
      </left>
      <right style="thin">
        <color theme="8" tint="0.39997558519241921"/>
      </right>
      <top style="medium">
        <color theme="8" tint="0.39997558519241921"/>
      </top>
      <bottom style="medium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medium">
        <color theme="8" tint="0.39997558519241921"/>
      </top>
      <bottom style="medium">
        <color theme="8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8" tint="0.39997558519241921"/>
      </left>
      <right style="medium">
        <color theme="8" tint="0.39997558519241921"/>
      </right>
      <top style="medium">
        <color theme="8" tint="0.39997558519241921"/>
      </top>
      <bottom style="medium">
        <color theme="8" tint="0.39997558519241921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/>
      <diagonal/>
    </border>
  </borders>
  <cellStyleXfs count="4">
    <xf numFmtId="0" fontId="0" fillId="0" borderId="0"/>
    <xf numFmtId="0" fontId="14" fillId="0" borderId="0"/>
    <xf numFmtId="0" fontId="14" fillId="0" borderId="0"/>
    <xf numFmtId="0" fontId="14" fillId="0" borderId="0"/>
  </cellStyleXfs>
  <cellXfs count="111">
    <xf numFmtId="0" fontId="0" fillId="0" borderId="0" xfId="0"/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Border="1"/>
    <xf numFmtId="0" fontId="6" fillId="0" borderId="0" xfId="0" applyFont="1"/>
    <xf numFmtId="0" fontId="7" fillId="0" borderId="0" xfId="0" applyFont="1" applyAlignment="1">
      <alignment horizontal="justify" vertical="center"/>
    </xf>
    <xf numFmtId="0" fontId="8" fillId="0" borderId="0" xfId="0" applyFont="1"/>
    <xf numFmtId="0" fontId="9" fillId="0" borderId="0" xfId="0" applyFont="1"/>
    <xf numFmtId="0" fontId="7" fillId="0" borderId="0" xfId="0" applyFont="1"/>
    <xf numFmtId="0" fontId="10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4" fontId="4" fillId="0" borderId="0" xfId="0" applyNumberFormat="1" applyFont="1"/>
    <xf numFmtId="0" fontId="2" fillId="0" borderId="1" xfId="0" applyFont="1" applyFill="1" applyBorder="1"/>
    <xf numFmtId="0" fontId="4" fillId="0" borderId="1" xfId="0" applyFont="1" applyFill="1" applyBorder="1"/>
    <xf numFmtId="0" fontId="1" fillId="0" borderId="1" xfId="0" applyFont="1" applyBorder="1"/>
    <xf numFmtId="0" fontId="3" fillId="0" borderId="1" xfId="0" applyFont="1" applyBorder="1"/>
    <xf numFmtId="0" fontId="2" fillId="0" borderId="0" xfId="0" applyFont="1" applyAlignment="1">
      <alignment horizontal="center"/>
    </xf>
    <xf numFmtId="0" fontId="2" fillId="0" borderId="2" xfId="0" applyFont="1" applyFill="1" applyBorder="1"/>
    <xf numFmtId="0" fontId="1" fillId="0" borderId="2" xfId="0" applyFont="1" applyBorder="1"/>
    <xf numFmtId="0" fontId="1" fillId="2" borderId="3" xfId="0" applyFont="1" applyFill="1" applyBorder="1"/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/>
    <xf numFmtId="0" fontId="2" fillId="0" borderId="0" xfId="0" applyFont="1"/>
    <xf numFmtId="0" fontId="2" fillId="0" borderId="5" xfId="0" applyFont="1" applyBorder="1"/>
    <xf numFmtId="17" fontId="1" fillId="2" borderId="6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Fill="1" applyBorder="1"/>
    <xf numFmtId="0" fontId="4" fillId="0" borderId="5" xfId="0" applyFont="1" applyFill="1" applyBorder="1"/>
    <xf numFmtId="0" fontId="3" fillId="0" borderId="5" xfId="0" applyFont="1" applyFill="1" applyBorder="1" applyAlignment="1">
      <alignment wrapText="1"/>
    </xf>
    <xf numFmtId="0" fontId="2" fillId="0" borderId="0" xfId="1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1" fillId="2" borderId="6" xfId="0" applyFont="1" applyFill="1" applyBorder="1"/>
    <xf numFmtId="164" fontId="3" fillId="0" borderId="5" xfId="0" applyNumberFormat="1" applyFont="1" applyBorder="1"/>
    <xf numFmtId="0" fontId="2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1" fillId="0" borderId="8" xfId="0" applyFont="1" applyBorder="1"/>
    <xf numFmtId="0" fontId="2" fillId="0" borderId="8" xfId="1" applyFont="1" applyBorder="1" applyAlignment="1">
      <alignment horizontal="left"/>
    </xf>
    <xf numFmtId="0" fontId="4" fillId="0" borderId="5" xfId="0" applyFont="1" applyBorder="1" applyAlignment="1">
      <alignment horizontal="right"/>
    </xf>
    <xf numFmtId="164" fontId="3" fillId="0" borderId="9" xfId="0" applyNumberFormat="1" applyFont="1" applyBorder="1"/>
    <xf numFmtId="0" fontId="12" fillId="0" borderId="5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1" fillId="2" borderId="10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Alignment="1">
      <alignment wrapText="1"/>
    </xf>
    <xf numFmtId="0" fontId="2" fillId="0" borderId="0" xfId="0" applyFont="1" applyBorder="1"/>
    <xf numFmtId="165" fontId="4" fillId="0" borderId="5" xfId="0" applyNumberFormat="1" applyFont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4" fillId="0" borderId="5" xfId="3" applyFont="1" applyBorder="1"/>
    <xf numFmtId="0" fontId="15" fillId="0" borderId="5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right" vertical="center" wrapText="1"/>
    </xf>
    <xf numFmtId="164" fontId="4" fillId="0" borderId="8" xfId="0" applyNumberFormat="1" applyFont="1" applyBorder="1" applyAlignment="1">
      <alignment horizontal="right"/>
    </xf>
    <xf numFmtId="0" fontId="2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165" fontId="16" fillId="0" borderId="5" xfId="0" applyNumberFormat="1" applyFont="1" applyBorder="1" applyAlignment="1">
      <alignment horizontal="right" vertical="center" wrapText="1"/>
    </xf>
    <xf numFmtId="165" fontId="17" fillId="0" borderId="5" xfId="0" applyNumberFormat="1" applyFont="1" applyBorder="1" applyAlignment="1">
      <alignment horizontal="right" vertical="center" wrapText="1"/>
    </xf>
    <xf numFmtId="164" fontId="4" fillId="0" borderId="5" xfId="0" applyNumberFormat="1" applyFont="1" applyBorder="1"/>
    <xf numFmtId="164" fontId="4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5" fontId="4" fillId="0" borderId="0" xfId="0" applyNumberFormat="1" applyFont="1"/>
    <xf numFmtId="165" fontId="8" fillId="0" borderId="0" xfId="0" applyNumberFormat="1" applyFont="1"/>
    <xf numFmtId="0" fontId="2" fillId="0" borderId="0" xfId="0" applyFont="1" applyFill="1"/>
    <xf numFmtId="0" fontId="11" fillId="0" borderId="0" xfId="0" applyFont="1" applyFill="1"/>
    <xf numFmtId="0" fontId="0" fillId="0" borderId="0" xfId="0" applyFill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2" fontId="1" fillId="0" borderId="0" xfId="0" applyNumberFormat="1" applyFont="1" applyAlignment="1">
      <alignment horizontal="left" wrapText="1"/>
    </xf>
    <xf numFmtId="2" fontId="4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5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</cellXfs>
  <cellStyles count="4">
    <cellStyle name="Normal" xfId="0" builtinId="0"/>
    <cellStyle name="Normal 3" xfId="1" xr:uid="{00000000-0005-0000-0000-000001000000}"/>
    <cellStyle name="Normal 4" xfId="2" xr:uid="{00000000-0005-0000-0000-000002000000}"/>
    <cellStyle name="Normal 6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6"/>
  <sheetViews>
    <sheetView workbookViewId="0">
      <selection activeCell="J34" sqref="J34"/>
    </sheetView>
  </sheetViews>
  <sheetFormatPr defaultColWidth="9.140625" defaultRowHeight="12.75" x14ac:dyDescent="0.2"/>
  <cols>
    <col min="1" max="1" width="2.5703125" style="1" customWidth="1"/>
    <col min="2" max="2" width="48.5703125" style="1" customWidth="1"/>
    <col min="3" max="3" width="19.5703125" style="1" customWidth="1"/>
    <col min="4" max="4" width="16.7109375" style="1" customWidth="1"/>
    <col min="5" max="16384" width="9.140625" style="1"/>
  </cols>
  <sheetData>
    <row r="2" spans="2:4" x14ac:dyDescent="0.2">
      <c r="B2" s="93" t="s">
        <v>137</v>
      </c>
      <c r="C2" s="94"/>
      <c r="D2" s="94"/>
    </row>
    <row r="3" spans="2:4" x14ac:dyDescent="0.2">
      <c r="B3" s="93" t="s">
        <v>141</v>
      </c>
      <c r="C3" s="94"/>
      <c r="D3" s="94"/>
    </row>
    <row r="4" spans="2:4" x14ac:dyDescent="0.2">
      <c r="B4" s="93" t="s">
        <v>150</v>
      </c>
      <c r="C4" s="94"/>
      <c r="D4" s="94"/>
    </row>
    <row r="5" spans="2:4" x14ac:dyDescent="0.2">
      <c r="B5" s="78"/>
      <c r="C5" s="79"/>
      <c r="D5" s="27" t="s">
        <v>9</v>
      </c>
    </row>
    <row r="6" spans="2:4" x14ac:dyDescent="0.2">
      <c r="B6" s="47"/>
      <c r="C6" s="39">
        <v>44958</v>
      </c>
      <c r="D6" s="39">
        <v>45323</v>
      </c>
    </row>
    <row r="7" spans="2:4" x14ac:dyDescent="0.2">
      <c r="B7" s="48" t="s">
        <v>16</v>
      </c>
      <c r="C7" s="66">
        <v>43</v>
      </c>
      <c r="D7" s="36">
        <v>43.5</v>
      </c>
    </row>
    <row r="8" spans="2:4" x14ac:dyDescent="0.2">
      <c r="B8" s="48" t="s">
        <v>17</v>
      </c>
      <c r="C8" s="66">
        <v>17.3</v>
      </c>
      <c r="D8" s="36">
        <v>17.5</v>
      </c>
    </row>
    <row r="9" spans="2:4" x14ac:dyDescent="0.2">
      <c r="B9" s="48" t="s">
        <v>18</v>
      </c>
      <c r="C9" s="56">
        <v>28.5</v>
      </c>
      <c r="D9" s="36">
        <v>26.2</v>
      </c>
    </row>
    <row r="10" spans="2:4" x14ac:dyDescent="0.2">
      <c r="B10" s="48" t="s">
        <v>19</v>
      </c>
      <c r="C10" s="56">
        <v>9.5</v>
      </c>
      <c r="D10" s="36">
        <v>10.7</v>
      </c>
    </row>
    <row r="11" spans="2:4" x14ac:dyDescent="0.2">
      <c r="B11" s="48" t="s">
        <v>110</v>
      </c>
      <c r="C11" s="56">
        <v>1.5</v>
      </c>
      <c r="D11" s="36">
        <v>1.7</v>
      </c>
    </row>
    <row r="12" spans="2:4" x14ac:dyDescent="0.2">
      <c r="B12" s="48" t="s">
        <v>20</v>
      </c>
      <c r="C12" s="56">
        <v>0.2</v>
      </c>
      <c r="D12" s="36">
        <v>0.4</v>
      </c>
    </row>
    <row r="13" spans="2:4" x14ac:dyDescent="0.2">
      <c r="C13" s="88"/>
      <c r="D13" s="88"/>
    </row>
    <row r="17" spans="9:9" x14ac:dyDescent="0.2">
      <c r="I17" s="13"/>
    </row>
    <row r="36" spans="2:2" x14ac:dyDescent="0.2">
      <c r="B36" s="63"/>
    </row>
  </sheetData>
  <mergeCells count="3">
    <mergeCell ref="B3:D3"/>
    <mergeCell ref="B4:D4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2"/>
  <sheetViews>
    <sheetView workbookViewId="0">
      <selection activeCell="B33" sqref="B33"/>
    </sheetView>
  </sheetViews>
  <sheetFormatPr defaultRowHeight="12.75" x14ac:dyDescent="0.2"/>
  <cols>
    <col min="1" max="1" width="3.28515625" style="1" customWidth="1"/>
    <col min="2" max="2" width="47.140625" style="1" customWidth="1"/>
    <col min="3" max="3" width="17.28515625" style="1" customWidth="1"/>
    <col min="4" max="4" width="17.140625" style="1" customWidth="1"/>
    <col min="5" max="16384" width="9.140625" style="1"/>
  </cols>
  <sheetData>
    <row r="2" spans="2:4" x14ac:dyDescent="0.2">
      <c r="B2" s="95" t="s">
        <v>65</v>
      </c>
      <c r="C2" s="96"/>
      <c r="D2" s="96"/>
    </row>
    <row r="3" spans="2:4" ht="15" customHeight="1" x14ac:dyDescent="0.2">
      <c r="B3" s="2" t="s">
        <v>142</v>
      </c>
    </row>
    <row r="4" spans="2:4" x14ac:dyDescent="0.2">
      <c r="B4" s="2" t="s">
        <v>151</v>
      </c>
      <c r="D4" s="27"/>
    </row>
    <row r="5" spans="2:4" x14ac:dyDescent="0.2">
      <c r="B5" s="2"/>
      <c r="D5" s="27" t="s">
        <v>9</v>
      </c>
    </row>
    <row r="6" spans="2:4" x14ac:dyDescent="0.2">
      <c r="B6" s="47"/>
      <c r="C6" s="39">
        <v>44958</v>
      </c>
      <c r="D6" s="39">
        <v>45323</v>
      </c>
    </row>
    <row r="7" spans="2:4" x14ac:dyDescent="0.2">
      <c r="B7" s="57" t="s">
        <v>16</v>
      </c>
      <c r="C7" s="56">
        <v>81.099999999999994</v>
      </c>
      <c r="D7" s="36">
        <v>83.4</v>
      </c>
    </row>
    <row r="8" spans="2:4" x14ac:dyDescent="0.2">
      <c r="B8" s="57" t="s">
        <v>17</v>
      </c>
      <c r="C8" s="66">
        <v>10</v>
      </c>
      <c r="D8" s="36">
        <v>9.6</v>
      </c>
    </row>
    <row r="9" spans="2:4" x14ac:dyDescent="0.2">
      <c r="B9" s="57" t="s">
        <v>18</v>
      </c>
      <c r="C9" s="56">
        <v>6.6</v>
      </c>
      <c r="D9" s="36">
        <v>5.2</v>
      </c>
    </row>
    <row r="10" spans="2:4" x14ac:dyDescent="0.2">
      <c r="B10" s="57" t="s">
        <v>19</v>
      </c>
      <c r="C10" s="56">
        <v>1.3</v>
      </c>
      <c r="D10" s="83">
        <v>1</v>
      </c>
    </row>
    <row r="11" spans="2:4" x14ac:dyDescent="0.2">
      <c r="B11" s="57" t="s">
        <v>111</v>
      </c>
      <c r="C11" s="56">
        <v>0.8</v>
      </c>
      <c r="D11" s="36">
        <v>0.7</v>
      </c>
    </row>
    <row r="12" spans="2:4" x14ac:dyDescent="0.2">
      <c r="B12" s="57" t="s">
        <v>20</v>
      </c>
      <c r="C12" s="56">
        <v>0.2</v>
      </c>
      <c r="D12" s="36">
        <v>0.1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workbookViewId="0">
      <selection activeCell="F25" sqref="F25"/>
    </sheetView>
  </sheetViews>
  <sheetFormatPr defaultRowHeight="15" x14ac:dyDescent="0.25"/>
  <cols>
    <col min="1" max="1" width="3" style="1" customWidth="1"/>
    <col min="2" max="2" width="26.28515625" style="1" customWidth="1"/>
    <col min="3" max="3" width="14" style="1" customWidth="1"/>
    <col min="4" max="4" width="13.140625" style="1" customWidth="1"/>
    <col min="5" max="5" width="13.5703125" style="1" customWidth="1"/>
    <col min="6" max="7" width="12.85546875" style="1" customWidth="1"/>
    <col min="8" max="8" width="13.85546875" style="1" customWidth="1"/>
  </cols>
  <sheetData>
    <row r="1" spans="1:8" s="10" customFormat="1" ht="12.75" x14ac:dyDescent="0.2">
      <c r="A1" s="1"/>
      <c r="B1" s="1"/>
      <c r="C1" s="1"/>
      <c r="D1" s="1"/>
      <c r="E1" s="1"/>
      <c r="F1" s="1"/>
      <c r="G1" s="1"/>
      <c r="H1" s="1"/>
    </row>
    <row r="2" spans="1:8" s="10" customFormat="1" ht="12.75" x14ac:dyDescent="0.2">
      <c r="A2" s="1"/>
      <c r="B2" s="97" t="s">
        <v>143</v>
      </c>
      <c r="C2" s="94"/>
      <c r="D2" s="94"/>
      <c r="E2" s="94"/>
      <c r="F2" s="94"/>
      <c r="G2" s="94"/>
      <c r="H2" s="94"/>
    </row>
    <row r="3" spans="1:8" s="10" customFormat="1" ht="12.75" x14ac:dyDescent="0.2">
      <c r="A3" s="1"/>
      <c r="B3" s="65" t="s">
        <v>152</v>
      </c>
      <c r="C3" s="65"/>
      <c r="D3" s="65"/>
      <c r="E3" s="64"/>
      <c r="F3" s="64"/>
      <c r="G3" s="64"/>
      <c r="H3" s="64"/>
    </row>
    <row r="4" spans="1:8" s="10" customFormat="1" ht="12.75" x14ac:dyDescent="0.2">
      <c r="A4" s="1"/>
      <c r="B4" s="4"/>
      <c r="C4" s="4"/>
      <c r="D4" s="4"/>
      <c r="E4" s="4"/>
      <c r="F4" s="4"/>
      <c r="G4" s="4"/>
      <c r="H4" s="1"/>
    </row>
    <row r="5" spans="1:8" s="10" customFormat="1" ht="32.25" customHeight="1" x14ac:dyDescent="0.2">
      <c r="A5" s="1"/>
      <c r="B5" s="98"/>
      <c r="C5" s="100" t="s">
        <v>0</v>
      </c>
      <c r="D5" s="100"/>
      <c r="E5" s="100"/>
      <c r="F5" s="100" t="s">
        <v>1</v>
      </c>
      <c r="G5" s="100"/>
      <c r="H5" s="100"/>
    </row>
    <row r="6" spans="1:8" s="10" customFormat="1" ht="15" customHeight="1" x14ac:dyDescent="0.2">
      <c r="A6" s="1"/>
      <c r="B6" s="98"/>
      <c r="C6" s="101" t="s">
        <v>153</v>
      </c>
      <c r="D6" s="101" t="s">
        <v>154</v>
      </c>
      <c r="E6" s="100" t="s">
        <v>155</v>
      </c>
      <c r="F6" s="101" t="s">
        <v>153</v>
      </c>
      <c r="G6" s="101" t="s">
        <v>154</v>
      </c>
      <c r="H6" s="100" t="s">
        <v>155</v>
      </c>
    </row>
    <row r="7" spans="1:8" s="10" customFormat="1" ht="15" customHeight="1" x14ac:dyDescent="0.2">
      <c r="A7" s="1"/>
      <c r="B7" s="98"/>
      <c r="C7" s="101"/>
      <c r="D7" s="101"/>
      <c r="E7" s="100"/>
      <c r="F7" s="101"/>
      <c r="G7" s="101"/>
      <c r="H7" s="100"/>
    </row>
    <row r="8" spans="1:8" s="10" customFormat="1" ht="15" customHeight="1" x14ac:dyDescent="0.2">
      <c r="A8" s="1"/>
      <c r="B8" s="98"/>
      <c r="C8" s="101"/>
      <c r="D8" s="101"/>
      <c r="E8" s="100"/>
      <c r="F8" s="101"/>
      <c r="G8" s="101"/>
      <c r="H8" s="100"/>
    </row>
    <row r="9" spans="1:8" s="10" customFormat="1" ht="12.75" customHeight="1" x14ac:dyDescent="0.2">
      <c r="A9" s="1"/>
      <c r="B9" s="98"/>
      <c r="C9" s="101"/>
      <c r="D9" s="101"/>
      <c r="E9" s="100"/>
      <c r="F9" s="101"/>
      <c r="G9" s="101"/>
      <c r="H9" s="100"/>
    </row>
    <row r="10" spans="1:8" s="10" customFormat="1" ht="14.25" customHeight="1" x14ac:dyDescent="0.2">
      <c r="A10" s="1"/>
      <c r="B10" s="98"/>
      <c r="C10" s="101"/>
      <c r="D10" s="101"/>
      <c r="E10" s="100"/>
      <c r="F10" s="101"/>
      <c r="G10" s="101"/>
      <c r="H10" s="100"/>
    </row>
    <row r="11" spans="1:8" s="10" customFormat="1" ht="15" customHeight="1" x14ac:dyDescent="0.2">
      <c r="A11" s="1"/>
      <c r="B11" s="99"/>
      <c r="C11" s="59" t="s">
        <v>103</v>
      </c>
      <c r="D11" s="59" t="s">
        <v>103</v>
      </c>
      <c r="E11" s="59" t="s">
        <v>104</v>
      </c>
      <c r="F11" s="59" t="s">
        <v>103</v>
      </c>
      <c r="G11" s="59" t="s">
        <v>103</v>
      </c>
      <c r="H11" s="59" t="s">
        <v>104</v>
      </c>
    </row>
    <row r="12" spans="1:8" s="10" customFormat="1" ht="12.75" x14ac:dyDescent="0.2">
      <c r="A12" s="1"/>
      <c r="B12" s="24" t="s">
        <v>2</v>
      </c>
      <c r="C12" s="69">
        <v>813.4</v>
      </c>
      <c r="D12" s="69">
        <v>847.5</v>
      </c>
      <c r="E12" s="69">
        <v>104.2</v>
      </c>
      <c r="F12" s="69">
        <v>1548.9</v>
      </c>
      <c r="G12" s="69">
        <v>1629.7</v>
      </c>
      <c r="H12" s="69">
        <v>105.2</v>
      </c>
    </row>
    <row r="13" spans="1:8" s="10" customFormat="1" ht="12.75" x14ac:dyDescent="0.2">
      <c r="A13" s="4"/>
      <c r="B13" s="25" t="s">
        <v>3</v>
      </c>
      <c r="C13" s="70">
        <v>696.7</v>
      </c>
      <c r="D13" s="70">
        <v>715.4</v>
      </c>
      <c r="E13" s="70">
        <v>102.7</v>
      </c>
      <c r="F13" s="70">
        <v>1282.9000000000001</v>
      </c>
      <c r="G13" s="70">
        <v>1333</v>
      </c>
      <c r="H13" s="70">
        <v>103.9</v>
      </c>
    </row>
    <row r="14" spans="1:8" s="10" customFormat="1" ht="14.25" x14ac:dyDescent="0.2">
      <c r="A14" s="4"/>
      <c r="B14" s="25" t="s">
        <v>139</v>
      </c>
      <c r="C14" s="70">
        <v>116.7</v>
      </c>
      <c r="D14" s="70">
        <v>132.1</v>
      </c>
      <c r="E14" s="70">
        <v>113.2</v>
      </c>
      <c r="F14" s="81">
        <v>266</v>
      </c>
      <c r="G14" s="70">
        <v>296.7</v>
      </c>
      <c r="H14" s="70">
        <v>111.5</v>
      </c>
    </row>
    <row r="15" spans="1:8" s="10" customFormat="1" ht="12.75" customHeight="1" x14ac:dyDescent="0.2">
      <c r="A15" s="4"/>
      <c r="B15" s="25" t="s">
        <v>4</v>
      </c>
      <c r="C15" s="70">
        <v>92.9</v>
      </c>
      <c r="D15" s="70">
        <v>109.4</v>
      </c>
      <c r="E15" s="70">
        <v>117.8</v>
      </c>
      <c r="F15" s="70">
        <v>202.8</v>
      </c>
      <c r="G15" s="70">
        <v>238.9</v>
      </c>
      <c r="H15" s="70">
        <v>117.8</v>
      </c>
    </row>
    <row r="16" spans="1:8" s="10" customFormat="1" ht="13.5" customHeight="1" x14ac:dyDescent="0.2">
      <c r="A16" s="4"/>
      <c r="B16" s="58" t="s">
        <v>106</v>
      </c>
      <c r="C16" s="82">
        <v>67</v>
      </c>
      <c r="D16" s="71">
        <v>75.400000000000006</v>
      </c>
      <c r="E16" s="71">
        <v>112.5</v>
      </c>
      <c r="F16" s="71">
        <v>145.69999999999999</v>
      </c>
      <c r="G16" s="71">
        <v>164.1</v>
      </c>
      <c r="H16" s="71">
        <v>112.6</v>
      </c>
    </row>
    <row r="17" spans="1:8" s="10" customFormat="1" ht="12.75" x14ac:dyDescent="0.2">
      <c r="A17" s="1"/>
      <c r="B17" s="25" t="s">
        <v>5</v>
      </c>
      <c r="C17" s="70">
        <v>14.8</v>
      </c>
      <c r="D17" s="70">
        <v>11.1</v>
      </c>
      <c r="E17" s="81">
        <v>75</v>
      </c>
      <c r="F17" s="81">
        <v>42</v>
      </c>
      <c r="G17" s="70">
        <v>30.8</v>
      </c>
      <c r="H17" s="70">
        <v>73.3</v>
      </c>
    </row>
    <row r="18" spans="1:8" s="10" customFormat="1" ht="12.75" x14ac:dyDescent="0.2">
      <c r="A18" s="1"/>
      <c r="B18" s="25" t="s">
        <v>6</v>
      </c>
      <c r="C18" s="70">
        <v>5.7</v>
      </c>
      <c r="D18" s="70">
        <v>6.5</v>
      </c>
      <c r="E18" s="81">
        <v>114</v>
      </c>
      <c r="F18" s="70">
        <v>13.7</v>
      </c>
      <c r="G18" s="70">
        <v>16.399999999999999</v>
      </c>
      <c r="H18" s="70">
        <v>119.7</v>
      </c>
    </row>
    <row r="19" spans="1:8" s="10" customFormat="1" ht="12.75" x14ac:dyDescent="0.2">
      <c r="A19" s="1"/>
      <c r="B19" s="25" t="s">
        <v>7</v>
      </c>
      <c r="C19" s="70">
        <v>0.5</v>
      </c>
      <c r="D19" s="70">
        <v>0.7</v>
      </c>
      <c r="E19" s="81">
        <v>140</v>
      </c>
      <c r="F19" s="70">
        <v>1.3</v>
      </c>
      <c r="G19" s="70">
        <v>1.6</v>
      </c>
      <c r="H19" s="70">
        <v>123.1</v>
      </c>
    </row>
    <row r="20" spans="1:8" s="10" customFormat="1" ht="12.75" x14ac:dyDescent="0.2">
      <c r="A20" s="1"/>
      <c r="B20" s="25" t="s">
        <v>8</v>
      </c>
      <c r="C20" s="81">
        <v>1</v>
      </c>
      <c r="D20" s="70">
        <v>1.1000000000000001</v>
      </c>
      <c r="E20" s="81">
        <v>110</v>
      </c>
      <c r="F20" s="70">
        <v>2.2999999999999998</v>
      </c>
      <c r="G20" s="70">
        <v>2.5</v>
      </c>
      <c r="H20" s="70">
        <v>108.7</v>
      </c>
    </row>
    <row r="21" spans="1:8" s="8" customFormat="1" ht="11.25" x14ac:dyDescent="0.2">
      <c r="A21" s="5"/>
      <c r="B21" s="6"/>
      <c r="C21" s="7"/>
      <c r="D21" s="7"/>
      <c r="E21" s="7"/>
      <c r="F21" s="7"/>
      <c r="G21" s="7"/>
      <c r="H21" s="5"/>
    </row>
    <row r="22" spans="1:8" s="8" customFormat="1" ht="11.25" x14ac:dyDescent="0.2">
      <c r="A22" s="5"/>
      <c r="B22" s="6" t="s">
        <v>148</v>
      </c>
      <c r="C22" s="89">
        <f>+C15+C17+C18+C19+C20</f>
        <v>114.9</v>
      </c>
      <c r="D22" s="89">
        <f t="shared" ref="D22:H22" si="0">+D15+D17+D18+D19+D20</f>
        <v>128.80000000000001</v>
      </c>
      <c r="E22" s="89">
        <f t="shared" si="0"/>
        <v>556.79999999999995</v>
      </c>
      <c r="F22" s="89">
        <f t="shared" si="0"/>
        <v>262.10000000000002</v>
      </c>
      <c r="G22" s="89">
        <f t="shared" si="0"/>
        <v>290.2</v>
      </c>
      <c r="H22" s="89">
        <f t="shared" si="0"/>
        <v>542.6</v>
      </c>
    </row>
    <row r="24" spans="1:8" x14ac:dyDescent="0.25">
      <c r="C24" s="1">
        <f>+D13/D12*100</f>
        <v>84.412979351032448</v>
      </c>
      <c r="F24" s="1">
        <f>+G13/G12*100</f>
        <v>81.794195250659627</v>
      </c>
    </row>
  </sheetData>
  <mergeCells count="10">
    <mergeCell ref="B2:H2"/>
    <mergeCell ref="B5:B11"/>
    <mergeCell ref="C5:E5"/>
    <mergeCell ref="F5:H5"/>
    <mergeCell ref="C6:C10"/>
    <mergeCell ref="D6:D10"/>
    <mergeCell ref="E6:E10"/>
    <mergeCell ref="F6:F10"/>
    <mergeCell ref="G6:G10"/>
    <mergeCell ref="H6:H1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21"/>
  <sheetViews>
    <sheetView workbookViewId="0">
      <selection activeCell="K9" sqref="K9"/>
    </sheetView>
  </sheetViews>
  <sheetFormatPr defaultRowHeight="15" x14ac:dyDescent="0.25"/>
  <cols>
    <col min="1" max="1" width="4.42578125" customWidth="1"/>
    <col min="2" max="2" width="21.28515625" customWidth="1"/>
    <col min="3" max="3" width="14.140625" customWidth="1"/>
    <col min="4" max="4" width="14.85546875" customWidth="1"/>
    <col min="5" max="5" width="16.85546875" customWidth="1"/>
    <col min="6" max="6" width="14.42578125" customWidth="1"/>
    <col min="7" max="7" width="14" customWidth="1"/>
    <col min="8" max="8" width="16.5703125" customWidth="1"/>
  </cols>
  <sheetData>
    <row r="2" spans="2:11" x14ac:dyDescent="0.25">
      <c r="B2" s="37" t="s">
        <v>130</v>
      </c>
      <c r="C2" s="37"/>
      <c r="D2" s="37"/>
      <c r="E2" s="37"/>
      <c r="F2" s="37"/>
      <c r="G2" s="37"/>
      <c r="H2" s="37"/>
      <c r="I2" s="37"/>
      <c r="J2" s="37"/>
      <c r="K2" s="40"/>
    </row>
    <row r="3" spans="2:11" s="92" customFormat="1" x14ac:dyDescent="0.25">
      <c r="B3" s="90" t="s">
        <v>171</v>
      </c>
      <c r="C3" s="90"/>
      <c r="D3" s="90"/>
      <c r="E3" s="90"/>
      <c r="F3" s="90"/>
      <c r="G3" s="90"/>
      <c r="H3" s="90"/>
      <c r="I3" s="90"/>
      <c r="J3" s="90"/>
      <c r="K3" s="91"/>
    </row>
    <row r="5" spans="2:11" x14ac:dyDescent="0.25">
      <c r="B5" s="98"/>
      <c r="C5" s="100" t="s">
        <v>0</v>
      </c>
      <c r="D5" s="100"/>
      <c r="E5" s="100"/>
      <c r="F5" s="100" t="s">
        <v>1</v>
      </c>
      <c r="G5" s="100"/>
      <c r="H5" s="100"/>
    </row>
    <row r="6" spans="2:11" ht="15" customHeight="1" x14ac:dyDescent="0.25">
      <c r="B6" s="98"/>
      <c r="C6" s="101" t="s">
        <v>156</v>
      </c>
      <c r="D6" s="101" t="s">
        <v>157</v>
      </c>
      <c r="E6" s="100" t="s">
        <v>158</v>
      </c>
      <c r="F6" s="101" t="s">
        <v>156</v>
      </c>
      <c r="G6" s="101" t="s">
        <v>157</v>
      </c>
      <c r="H6" s="100" t="s">
        <v>158</v>
      </c>
    </row>
    <row r="7" spans="2:11" x14ac:dyDescent="0.25">
      <c r="B7" s="98"/>
      <c r="C7" s="101"/>
      <c r="D7" s="101"/>
      <c r="E7" s="100"/>
      <c r="F7" s="101"/>
      <c r="G7" s="101"/>
      <c r="H7" s="100"/>
    </row>
    <row r="8" spans="2:11" x14ac:dyDescent="0.25">
      <c r="B8" s="98"/>
      <c r="C8" s="101"/>
      <c r="D8" s="101"/>
      <c r="E8" s="100"/>
      <c r="F8" s="101"/>
      <c r="G8" s="101"/>
      <c r="H8" s="100"/>
    </row>
    <row r="9" spans="2:11" x14ac:dyDescent="0.25">
      <c r="B9" s="98"/>
      <c r="C9" s="101"/>
      <c r="D9" s="101"/>
      <c r="E9" s="100"/>
      <c r="F9" s="101"/>
      <c r="G9" s="101"/>
      <c r="H9" s="100"/>
    </row>
    <row r="10" spans="2:11" x14ac:dyDescent="0.25">
      <c r="B10" s="98"/>
      <c r="C10" s="101"/>
      <c r="D10" s="101"/>
      <c r="E10" s="100"/>
      <c r="F10" s="101"/>
      <c r="G10" s="101"/>
      <c r="H10" s="100"/>
    </row>
    <row r="11" spans="2:11" x14ac:dyDescent="0.25">
      <c r="B11" s="99"/>
      <c r="C11" s="59" t="s">
        <v>103</v>
      </c>
      <c r="D11" s="59" t="s">
        <v>103</v>
      </c>
      <c r="E11" s="59" t="s">
        <v>104</v>
      </c>
      <c r="F11" s="59" t="s">
        <v>103</v>
      </c>
      <c r="G11" s="59" t="s">
        <v>103</v>
      </c>
      <c r="H11" s="59" t="s">
        <v>104</v>
      </c>
    </row>
    <row r="12" spans="2:11" x14ac:dyDescent="0.25">
      <c r="B12" s="73" t="s">
        <v>2</v>
      </c>
      <c r="C12" s="69">
        <v>1597.4</v>
      </c>
      <c r="D12" s="69">
        <v>1616.2</v>
      </c>
      <c r="E12" s="69">
        <v>101.2</v>
      </c>
      <c r="F12" s="69">
        <v>3037.6</v>
      </c>
      <c r="G12" s="69">
        <v>3070.9</v>
      </c>
      <c r="H12" s="69">
        <v>101.1</v>
      </c>
    </row>
    <row r="13" spans="2:11" x14ac:dyDescent="0.25">
      <c r="B13" s="74" t="s">
        <v>3</v>
      </c>
      <c r="C13" s="70">
        <v>1358.9</v>
      </c>
      <c r="D13" s="70">
        <v>1363.9</v>
      </c>
      <c r="E13" s="70">
        <v>100.4</v>
      </c>
      <c r="F13" s="70">
        <v>2488.3000000000002</v>
      </c>
      <c r="G13" s="70">
        <v>2501.4</v>
      </c>
      <c r="H13" s="70">
        <v>100.5</v>
      </c>
    </row>
    <row r="14" spans="2:11" x14ac:dyDescent="0.25">
      <c r="B14" s="74" t="s">
        <v>139</v>
      </c>
      <c r="C14" s="70">
        <v>238.5</v>
      </c>
      <c r="D14" s="70">
        <v>252.3</v>
      </c>
      <c r="E14" s="70">
        <v>105.8</v>
      </c>
      <c r="F14" s="70">
        <v>549.29999999999995</v>
      </c>
      <c r="G14" s="70">
        <v>569.5</v>
      </c>
      <c r="H14" s="70">
        <v>103.7</v>
      </c>
    </row>
    <row r="15" spans="2:11" x14ac:dyDescent="0.25">
      <c r="B15" s="74" t="s">
        <v>4</v>
      </c>
      <c r="C15" s="70">
        <v>185.7</v>
      </c>
      <c r="D15" s="70">
        <v>209.8</v>
      </c>
      <c r="E15" s="81">
        <v>113</v>
      </c>
      <c r="F15" s="70">
        <v>408.3</v>
      </c>
      <c r="G15" s="70">
        <v>460.8</v>
      </c>
      <c r="H15" s="70">
        <v>112.9</v>
      </c>
    </row>
    <row r="16" spans="2:11" x14ac:dyDescent="0.25">
      <c r="B16" s="75" t="s">
        <v>106</v>
      </c>
      <c r="C16" s="71">
        <v>131.19999999999999</v>
      </c>
      <c r="D16" s="71">
        <v>141.30000000000001</v>
      </c>
      <c r="E16" s="71">
        <v>107.7</v>
      </c>
      <c r="F16" s="71">
        <v>287.10000000000002</v>
      </c>
      <c r="G16" s="71">
        <v>308.89999999999998</v>
      </c>
      <c r="H16" s="71">
        <v>107.6</v>
      </c>
    </row>
    <row r="17" spans="2:8" x14ac:dyDescent="0.25">
      <c r="B17" s="74" t="s">
        <v>5</v>
      </c>
      <c r="C17" s="70">
        <v>32.6</v>
      </c>
      <c r="D17" s="81">
        <v>21</v>
      </c>
      <c r="E17" s="70">
        <v>64.400000000000006</v>
      </c>
      <c r="F17" s="70">
        <v>94.9</v>
      </c>
      <c r="G17" s="70">
        <v>58.9</v>
      </c>
      <c r="H17" s="70">
        <v>62.1</v>
      </c>
    </row>
    <row r="18" spans="2:8" x14ac:dyDescent="0.25">
      <c r="B18" s="74" t="s">
        <v>6</v>
      </c>
      <c r="C18" s="70">
        <v>13.4</v>
      </c>
      <c r="D18" s="81">
        <v>12</v>
      </c>
      <c r="E18" s="70">
        <v>89.6</v>
      </c>
      <c r="F18" s="70">
        <v>30.4</v>
      </c>
      <c r="G18" s="70">
        <v>29.9</v>
      </c>
      <c r="H18" s="70">
        <v>98.4</v>
      </c>
    </row>
    <row r="19" spans="2:8" x14ac:dyDescent="0.25">
      <c r="B19" s="74" t="s">
        <v>7</v>
      </c>
      <c r="C19" s="70">
        <v>1.1000000000000001</v>
      </c>
      <c r="D19" s="70">
        <v>1.4</v>
      </c>
      <c r="E19" s="70">
        <v>127.3</v>
      </c>
      <c r="F19" s="70">
        <v>2.8</v>
      </c>
      <c r="G19" s="70">
        <v>3.3</v>
      </c>
      <c r="H19" s="70">
        <v>117.9</v>
      </c>
    </row>
    <row r="20" spans="2:8" x14ac:dyDescent="0.25">
      <c r="B20" s="74" t="s">
        <v>8</v>
      </c>
      <c r="C20" s="70">
        <v>1.8</v>
      </c>
      <c r="D20" s="70">
        <v>1.8</v>
      </c>
      <c r="E20" s="70">
        <v>100</v>
      </c>
      <c r="F20" s="70">
        <v>4</v>
      </c>
      <c r="G20" s="70">
        <v>4.0999999999999996</v>
      </c>
      <c r="H20" s="70">
        <v>102.5</v>
      </c>
    </row>
    <row r="21" spans="2:8" ht="13.5" customHeight="1" x14ac:dyDescent="0.25">
      <c r="B21" s="9" t="s">
        <v>140</v>
      </c>
    </row>
  </sheetData>
  <mergeCells count="9">
    <mergeCell ref="G6:G10"/>
    <mergeCell ref="H6:H10"/>
    <mergeCell ref="C5:E5"/>
    <mergeCell ref="F5:H5"/>
    <mergeCell ref="B5:B11"/>
    <mergeCell ref="C6:C10"/>
    <mergeCell ref="D6:D10"/>
    <mergeCell ref="E6:E10"/>
    <mergeCell ref="F6:F1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43"/>
  <sheetViews>
    <sheetView workbookViewId="0">
      <selection activeCell="M38" sqref="M38"/>
    </sheetView>
  </sheetViews>
  <sheetFormatPr defaultColWidth="9.140625" defaultRowHeight="12.75" x14ac:dyDescent="0.2"/>
  <cols>
    <col min="1" max="1" width="3.42578125" style="1" customWidth="1"/>
    <col min="2" max="2" width="22.7109375" style="1" customWidth="1"/>
    <col min="3" max="3" width="9.28515625" style="1" customWidth="1"/>
    <col min="4" max="4" width="13.85546875" style="1" customWidth="1"/>
    <col min="5" max="5" width="11" style="1" customWidth="1"/>
    <col min="6" max="6" width="9.85546875" style="1" customWidth="1"/>
    <col min="7" max="7" width="9.42578125" style="1" customWidth="1"/>
    <col min="8" max="8" width="14.42578125" style="1" customWidth="1"/>
    <col min="9" max="9" width="13.5703125" style="1" customWidth="1"/>
    <col min="10" max="16384" width="9.140625" style="1"/>
  </cols>
  <sheetData>
    <row r="1" spans="2:9" ht="15" x14ac:dyDescent="0.2">
      <c r="B1" s="103" t="s">
        <v>159</v>
      </c>
      <c r="C1" s="104"/>
      <c r="D1" s="104"/>
      <c r="E1" s="104"/>
      <c r="F1" s="104"/>
      <c r="G1" s="104"/>
      <c r="H1" s="104"/>
      <c r="I1" s="104"/>
    </row>
    <row r="2" spans="2:9" ht="11.25" customHeight="1" x14ac:dyDescent="0.2">
      <c r="I2" s="18" t="s">
        <v>105</v>
      </c>
    </row>
    <row r="3" spans="2:9" x14ac:dyDescent="0.2">
      <c r="B3" s="105"/>
      <c r="C3" s="102" t="s">
        <v>2</v>
      </c>
      <c r="D3" s="102" t="s">
        <v>66</v>
      </c>
      <c r="E3" s="102" t="s">
        <v>67</v>
      </c>
      <c r="F3" s="102" t="s">
        <v>68</v>
      </c>
      <c r="G3" s="102" t="s">
        <v>69</v>
      </c>
      <c r="H3" s="102" t="s">
        <v>70</v>
      </c>
      <c r="I3" s="102" t="s">
        <v>71</v>
      </c>
    </row>
    <row r="4" spans="2:9" x14ac:dyDescent="0.2">
      <c r="B4" s="105"/>
      <c r="C4" s="100"/>
      <c r="D4" s="102"/>
      <c r="E4" s="102"/>
      <c r="F4" s="102"/>
      <c r="G4" s="102"/>
      <c r="H4" s="102"/>
      <c r="I4" s="102"/>
    </row>
    <row r="5" spans="2:9" x14ac:dyDescent="0.2">
      <c r="B5" s="105"/>
      <c r="C5" s="100"/>
      <c r="D5" s="102"/>
      <c r="E5" s="102"/>
      <c r="F5" s="102"/>
      <c r="G5" s="102"/>
      <c r="H5" s="102"/>
      <c r="I5" s="102"/>
    </row>
    <row r="6" spans="2:9" x14ac:dyDescent="0.2">
      <c r="B6" s="105"/>
      <c r="C6" s="100"/>
      <c r="D6" s="102"/>
      <c r="E6" s="102"/>
      <c r="F6" s="102"/>
      <c r="G6" s="102"/>
      <c r="H6" s="102"/>
      <c r="I6" s="102"/>
    </row>
    <row r="7" spans="2:9" x14ac:dyDescent="0.2">
      <c r="B7" s="28" t="s">
        <v>72</v>
      </c>
      <c r="C7" s="29">
        <v>252326</v>
      </c>
      <c r="D7" s="29">
        <v>207193</v>
      </c>
      <c r="E7" s="29">
        <v>24328</v>
      </c>
      <c r="F7" s="29">
        <v>15297</v>
      </c>
      <c r="G7" s="29">
        <v>3668</v>
      </c>
      <c r="H7" s="29">
        <v>1539</v>
      </c>
      <c r="I7" s="29">
        <v>301</v>
      </c>
    </row>
    <row r="8" spans="2:9" x14ac:dyDescent="0.2">
      <c r="B8" s="30" t="s">
        <v>74</v>
      </c>
      <c r="C8" s="29">
        <v>33864</v>
      </c>
      <c r="D8" s="31">
        <v>30768</v>
      </c>
      <c r="E8" s="31">
        <v>2387</v>
      </c>
      <c r="F8" s="31">
        <v>534</v>
      </c>
      <c r="G8" s="31">
        <v>60</v>
      </c>
      <c r="H8" s="31">
        <v>51</v>
      </c>
      <c r="I8" s="31">
        <v>64</v>
      </c>
    </row>
    <row r="9" spans="2:9" x14ac:dyDescent="0.2">
      <c r="B9" s="30" t="s">
        <v>73</v>
      </c>
      <c r="C9" s="29">
        <v>21805</v>
      </c>
      <c r="D9" s="31">
        <v>18546</v>
      </c>
      <c r="E9" s="31">
        <v>2281</v>
      </c>
      <c r="F9" s="31">
        <v>718</v>
      </c>
      <c r="G9" s="31">
        <v>150</v>
      </c>
      <c r="H9" s="31">
        <v>95</v>
      </c>
      <c r="I9" s="31">
        <v>15</v>
      </c>
    </row>
    <row r="10" spans="2:9" x14ac:dyDescent="0.2">
      <c r="B10" s="30" t="s">
        <v>79</v>
      </c>
      <c r="C10" s="29">
        <v>15951</v>
      </c>
      <c r="D10" s="31">
        <v>14166</v>
      </c>
      <c r="E10" s="31">
        <v>626</v>
      </c>
      <c r="F10" s="31">
        <v>1095</v>
      </c>
      <c r="G10" s="31">
        <v>29</v>
      </c>
      <c r="H10" s="31">
        <v>32</v>
      </c>
      <c r="I10" s="31">
        <v>3</v>
      </c>
    </row>
    <row r="11" spans="2:9" x14ac:dyDescent="0.2">
      <c r="B11" s="30" t="s">
        <v>78</v>
      </c>
      <c r="C11" s="29">
        <v>15592</v>
      </c>
      <c r="D11" s="31">
        <v>6653</v>
      </c>
      <c r="E11" s="31">
        <v>1257</v>
      </c>
      <c r="F11" s="31">
        <v>5335</v>
      </c>
      <c r="G11" s="31">
        <v>2299</v>
      </c>
      <c r="H11" s="31">
        <v>44</v>
      </c>
      <c r="I11" s="31">
        <v>4</v>
      </c>
    </row>
    <row r="12" spans="2:9" x14ac:dyDescent="0.2">
      <c r="B12" s="30" t="s">
        <v>75</v>
      </c>
      <c r="C12" s="29">
        <v>14037</v>
      </c>
      <c r="D12" s="31">
        <v>11743</v>
      </c>
      <c r="E12" s="31">
        <v>1364</v>
      </c>
      <c r="F12" s="31">
        <v>753</v>
      </c>
      <c r="G12" s="31">
        <v>52</v>
      </c>
      <c r="H12" s="31">
        <v>62</v>
      </c>
      <c r="I12" s="31">
        <v>63</v>
      </c>
    </row>
    <row r="13" spans="2:9" x14ac:dyDescent="0.2">
      <c r="B13" s="32" t="s">
        <v>86</v>
      </c>
      <c r="C13" s="24">
        <v>13676</v>
      </c>
      <c r="D13" s="25">
        <v>10072</v>
      </c>
      <c r="E13" s="25">
        <v>2565</v>
      </c>
      <c r="F13" s="25">
        <v>912</v>
      </c>
      <c r="G13" s="25">
        <v>76</v>
      </c>
      <c r="H13" s="25">
        <v>12</v>
      </c>
      <c r="I13" s="25">
        <v>39</v>
      </c>
    </row>
    <row r="14" spans="2:9" x14ac:dyDescent="0.2">
      <c r="B14" s="30" t="s">
        <v>88</v>
      </c>
      <c r="C14" s="29">
        <v>11908</v>
      </c>
      <c r="D14" s="31">
        <v>10449</v>
      </c>
      <c r="E14" s="31">
        <v>484</v>
      </c>
      <c r="F14" s="31">
        <v>933</v>
      </c>
      <c r="G14" s="31">
        <v>23</v>
      </c>
      <c r="H14" s="31">
        <v>19</v>
      </c>
      <c r="I14" s="31">
        <v>0</v>
      </c>
    </row>
    <row r="15" spans="2:9" x14ac:dyDescent="0.2">
      <c r="B15" s="30" t="s">
        <v>77</v>
      </c>
      <c r="C15" s="29">
        <v>10518</v>
      </c>
      <c r="D15" s="31">
        <v>8283</v>
      </c>
      <c r="E15" s="31">
        <v>1629</v>
      </c>
      <c r="F15" s="31">
        <v>331</v>
      </c>
      <c r="G15" s="31">
        <v>27</v>
      </c>
      <c r="H15" s="31">
        <v>235</v>
      </c>
      <c r="I15" s="31">
        <v>13</v>
      </c>
    </row>
    <row r="16" spans="2:9" x14ac:dyDescent="0.2">
      <c r="B16" s="30" t="s">
        <v>81</v>
      </c>
      <c r="C16" s="29">
        <v>9602</v>
      </c>
      <c r="D16" s="31">
        <v>8855</v>
      </c>
      <c r="E16" s="31">
        <v>485</v>
      </c>
      <c r="F16" s="31">
        <v>188</v>
      </c>
      <c r="G16" s="31">
        <v>12</v>
      </c>
      <c r="H16" s="31">
        <v>62</v>
      </c>
      <c r="I16" s="31">
        <v>0</v>
      </c>
    </row>
    <row r="17" spans="2:9" x14ac:dyDescent="0.2">
      <c r="B17" s="30" t="s">
        <v>76</v>
      </c>
      <c r="C17" s="29">
        <v>9354</v>
      </c>
      <c r="D17" s="31">
        <v>5717</v>
      </c>
      <c r="E17" s="31">
        <v>2583</v>
      </c>
      <c r="F17" s="31">
        <v>604</v>
      </c>
      <c r="G17" s="31">
        <v>443</v>
      </c>
      <c r="H17" s="31">
        <v>6</v>
      </c>
      <c r="I17" s="31">
        <v>1</v>
      </c>
    </row>
    <row r="18" spans="2:9" x14ac:dyDescent="0.2">
      <c r="B18" s="30" t="s">
        <v>84</v>
      </c>
      <c r="C18" s="29">
        <v>8373</v>
      </c>
      <c r="D18" s="31">
        <v>7188</v>
      </c>
      <c r="E18" s="31">
        <v>746</v>
      </c>
      <c r="F18" s="31">
        <v>301</v>
      </c>
      <c r="G18" s="31">
        <v>63</v>
      </c>
      <c r="H18" s="31">
        <v>70</v>
      </c>
      <c r="I18" s="31">
        <v>5</v>
      </c>
    </row>
    <row r="19" spans="2:9" x14ac:dyDescent="0.2">
      <c r="B19" s="30" t="s">
        <v>87</v>
      </c>
      <c r="C19" s="29">
        <v>8332</v>
      </c>
      <c r="D19" s="31">
        <v>7762</v>
      </c>
      <c r="E19" s="31">
        <v>361</v>
      </c>
      <c r="F19" s="31">
        <v>193</v>
      </c>
      <c r="G19" s="31">
        <v>2</v>
      </c>
      <c r="H19" s="31">
        <v>14</v>
      </c>
      <c r="I19" s="31">
        <v>0</v>
      </c>
    </row>
    <row r="20" spans="2:9" x14ac:dyDescent="0.2">
      <c r="B20" s="30" t="s">
        <v>80</v>
      </c>
      <c r="C20" s="29">
        <v>7611</v>
      </c>
      <c r="D20" s="31">
        <v>6063</v>
      </c>
      <c r="E20" s="31">
        <v>886</v>
      </c>
      <c r="F20" s="31">
        <v>341</v>
      </c>
      <c r="G20" s="31">
        <v>15</v>
      </c>
      <c r="H20" s="31">
        <v>306</v>
      </c>
      <c r="I20" s="31">
        <v>0</v>
      </c>
    </row>
    <row r="21" spans="2:9" x14ac:dyDescent="0.2">
      <c r="B21" s="30" t="s">
        <v>83</v>
      </c>
      <c r="C21" s="29">
        <v>7060</v>
      </c>
      <c r="D21" s="31">
        <v>6178</v>
      </c>
      <c r="E21" s="31">
        <v>644</v>
      </c>
      <c r="F21" s="31">
        <v>166</v>
      </c>
      <c r="G21" s="31">
        <v>11</v>
      </c>
      <c r="H21" s="31">
        <v>53</v>
      </c>
      <c r="I21" s="31">
        <v>8</v>
      </c>
    </row>
    <row r="22" spans="2:9" x14ac:dyDescent="0.2">
      <c r="B22" s="30" t="s">
        <v>82</v>
      </c>
      <c r="C22" s="29">
        <v>5888</v>
      </c>
      <c r="D22" s="31">
        <v>4864</v>
      </c>
      <c r="E22" s="31">
        <v>750</v>
      </c>
      <c r="F22" s="31">
        <v>215</v>
      </c>
      <c r="G22" s="31">
        <v>14</v>
      </c>
      <c r="H22" s="31">
        <v>26</v>
      </c>
      <c r="I22" s="31">
        <v>19</v>
      </c>
    </row>
    <row r="23" spans="2:9" x14ac:dyDescent="0.2">
      <c r="B23" s="30" t="s">
        <v>85</v>
      </c>
      <c r="C23" s="29">
        <v>4456</v>
      </c>
      <c r="D23" s="31">
        <v>3649</v>
      </c>
      <c r="E23" s="31">
        <v>558</v>
      </c>
      <c r="F23" s="31">
        <v>168</v>
      </c>
      <c r="G23" s="31">
        <v>54</v>
      </c>
      <c r="H23" s="31">
        <v>27</v>
      </c>
      <c r="I23" s="31">
        <v>0</v>
      </c>
    </row>
    <row r="24" spans="2:9" x14ac:dyDescent="0.2">
      <c r="B24" s="30" t="s">
        <v>90</v>
      </c>
      <c r="C24" s="29">
        <v>3716</v>
      </c>
      <c r="D24" s="31">
        <v>3299</v>
      </c>
      <c r="E24" s="31">
        <v>313</v>
      </c>
      <c r="F24" s="31">
        <v>83</v>
      </c>
      <c r="G24" s="31">
        <v>12</v>
      </c>
      <c r="H24" s="31">
        <v>9</v>
      </c>
      <c r="I24" s="31">
        <v>0</v>
      </c>
    </row>
    <row r="25" spans="2:9" x14ac:dyDescent="0.2">
      <c r="B25" s="30" t="s">
        <v>89</v>
      </c>
      <c r="C25" s="29">
        <v>3418</v>
      </c>
      <c r="D25" s="31">
        <v>2842</v>
      </c>
      <c r="E25" s="31">
        <v>354</v>
      </c>
      <c r="F25" s="31">
        <v>159</v>
      </c>
      <c r="G25" s="31">
        <v>41</v>
      </c>
      <c r="H25" s="31">
        <v>19</v>
      </c>
      <c r="I25" s="31">
        <v>3</v>
      </c>
    </row>
    <row r="26" spans="2:9" x14ac:dyDescent="0.2">
      <c r="B26" s="30" t="s">
        <v>92</v>
      </c>
      <c r="C26" s="29">
        <v>2941</v>
      </c>
      <c r="D26" s="31">
        <v>2603</v>
      </c>
      <c r="E26" s="31">
        <v>226</v>
      </c>
      <c r="F26" s="31">
        <v>94</v>
      </c>
      <c r="G26" s="31">
        <v>6</v>
      </c>
      <c r="H26" s="31">
        <v>11</v>
      </c>
      <c r="I26" s="31">
        <v>1</v>
      </c>
    </row>
    <row r="27" spans="2:9" x14ac:dyDescent="0.2">
      <c r="B27" s="30" t="s">
        <v>93</v>
      </c>
      <c r="C27" s="29">
        <v>2258</v>
      </c>
      <c r="D27" s="31">
        <v>1809</v>
      </c>
      <c r="E27" s="31">
        <v>311</v>
      </c>
      <c r="F27" s="31">
        <v>58</v>
      </c>
      <c r="G27" s="31">
        <v>18</v>
      </c>
      <c r="H27" s="31">
        <v>59</v>
      </c>
      <c r="I27" s="31">
        <v>3</v>
      </c>
    </row>
    <row r="28" spans="2:9" x14ac:dyDescent="0.2">
      <c r="B28" s="30" t="s">
        <v>102</v>
      </c>
      <c r="C28" s="29">
        <v>2162</v>
      </c>
      <c r="D28" s="31">
        <v>1613</v>
      </c>
      <c r="E28" s="31">
        <v>154</v>
      </c>
      <c r="F28" s="31">
        <v>381</v>
      </c>
      <c r="G28" s="31">
        <v>14</v>
      </c>
      <c r="H28" s="31">
        <v>0</v>
      </c>
      <c r="I28" s="31">
        <v>0</v>
      </c>
    </row>
    <row r="29" spans="2:9" x14ac:dyDescent="0.2">
      <c r="B29" s="30" t="s">
        <v>95</v>
      </c>
      <c r="C29" s="29">
        <v>2147</v>
      </c>
      <c r="D29" s="31">
        <v>1834</v>
      </c>
      <c r="E29" s="31">
        <v>247</v>
      </c>
      <c r="F29" s="31">
        <v>42</v>
      </c>
      <c r="G29" s="31">
        <v>13</v>
      </c>
      <c r="H29" s="31">
        <v>10</v>
      </c>
      <c r="I29" s="31">
        <v>1</v>
      </c>
    </row>
    <row r="30" spans="2:9" x14ac:dyDescent="0.2">
      <c r="B30" s="30" t="s">
        <v>91</v>
      </c>
      <c r="C30" s="29">
        <v>2017</v>
      </c>
      <c r="D30" s="31">
        <v>1828</v>
      </c>
      <c r="E30" s="31">
        <v>122</v>
      </c>
      <c r="F30" s="31">
        <v>53</v>
      </c>
      <c r="G30" s="31">
        <v>0</v>
      </c>
      <c r="H30" s="31">
        <v>14</v>
      </c>
      <c r="I30" s="31">
        <v>0</v>
      </c>
    </row>
    <row r="31" spans="2:9" x14ac:dyDescent="0.2">
      <c r="B31" s="30" t="s">
        <v>97</v>
      </c>
      <c r="C31" s="29">
        <v>1970</v>
      </c>
      <c r="D31" s="31">
        <v>1701</v>
      </c>
      <c r="E31" s="31">
        <v>159</v>
      </c>
      <c r="F31" s="31">
        <v>76</v>
      </c>
      <c r="G31" s="31">
        <v>17</v>
      </c>
      <c r="H31" s="31">
        <v>14</v>
      </c>
      <c r="I31" s="31">
        <v>3</v>
      </c>
    </row>
    <row r="32" spans="2:9" x14ac:dyDescent="0.2">
      <c r="B32" s="30" t="s">
        <v>98</v>
      </c>
      <c r="C32" s="29">
        <v>1875</v>
      </c>
      <c r="D32" s="31">
        <v>1502</v>
      </c>
      <c r="E32" s="31">
        <v>224</v>
      </c>
      <c r="F32" s="31">
        <v>130</v>
      </c>
      <c r="G32" s="31">
        <v>11</v>
      </c>
      <c r="H32" s="31">
        <v>6</v>
      </c>
      <c r="I32" s="31">
        <v>2</v>
      </c>
    </row>
    <row r="33" spans="2:9" x14ac:dyDescent="0.2">
      <c r="B33" s="30" t="s">
        <v>96</v>
      </c>
      <c r="C33" s="29">
        <v>1644</v>
      </c>
      <c r="D33" s="31">
        <v>1356</v>
      </c>
      <c r="E33" s="31">
        <v>167</v>
      </c>
      <c r="F33" s="31">
        <v>100</v>
      </c>
      <c r="G33" s="31">
        <v>9</v>
      </c>
      <c r="H33" s="31">
        <v>8</v>
      </c>
      <c r="I33" s="31">
        <v>4</v>
      </c>
    </row>
    <row r="34" spans="2:9" x14ac:dyDescent="0.2">
      <c r="B34" s="30" t="s">
        <v>112</v>
      </c>
      <c r="C34" s="29">
        <v>1452</v>
      </c>
      <c r="D34" s="31">
        <v>1305</v>
      </c>
      <c r="E34" s="31">
        <v>128</v>
      </c>
      <c r="F34" s="31">
        <v>15</v>
      </c>
      <c r="G34" s="31">
        <v>0</v>
      </c>
      <c r="H34" s="31">
        <v>2</v>
      </c>
      <c r="I34" s="31">
        <v>2</v>
      </c>
    </row>
    <row r="35" spans="2:9" x14ac:dyDescent="0.2">
      <c r="B35" s="30" t="s">
        <v>146</v>
      </c>
      <c r="C35" s="29">
        <v>1297</v>
      </c>
      <c r="D35" s="31">
        <v>899</v>
      </c>
      <c r="E35" s="31">
        <v>42</v>
      </c>
      <c r="F35" s="31">
        <v>356</v>
      </c>
      <c r="G35" s="31">
        <v>0</v>
      </c>
      <c r="H35" s="31">
        <v>0</v>
      </c>
      <c r="I35" s="31">
        <v>0</v>
      </c>
    </row>
    <row r="36" spans="2:9" x14ac:dyDescent="0.2">
      <c r="B36" s="30" t="s">
        <v>147</v>
      </c>
      <c r="C36" s="29">
        <v>1283</v>
      </c>
      <c r="D36" s="31">
        <v>1169</v>
      </c>
      <c r="E36" s="31">
        <v>47</v>
      </c>
      <c r="F36" s="31">
        <v>53</v>
      </c>
      <c r="G36" s="31">
        <v>1</v>
      </c>
      <c r="H36" s="31">
        <v>13</v>
      </c>
      <c r="I36" s="31">
        <v>0</v>
      </c>
    </row>
    <row r="37" spans="2:9" x14ac:dyDescent="0.2">
      <c r="B37" s="30" t="s">
        <v>101</v>
      </c>
      <c r="C37" s="29">
        <v>1200</v>
      </c>
      <c r="D37" s="31">
        <v>1027</v>
      </c>
      <c r="E37" s="31">
        <v>124</v>
      </c>
      <c r="F37" s="31">
        <v>30</v>
      </c>
      <c r="G37" s="31">
        <v>13</v>
      </c>
      <c r="H37" s="31">
        <v>6</v>
      </c>
      <c r="I37" s="31">
        <v>0</v>
      </c>
    </row>
    <row r="38" spans="2:9" x14ac:dyDescent="0.2">
      <c r="B38" s="30" t="s">
        <v>99</v>
      </c>
      <c r="C38" s="29">
        <v>1193</v>
      </c>
      <c r="D38" s="31">
        <v>879</v>
      </c>
      <c r="E38" s="31">
        <v>246</v>
      </c>
      <c r="F38" s="31">
        <v>15</v>
      </c>
      <c r="G38" s="31">
        <v>5</v>
      </c>
      <c r="H38" s="31">
        <v>9</v>
      </c>
      <c r="I38" s="31">
        <v>39</v>
      </c>
    </row>
    <row r="39" spans="2:9" x14ac:dyDescent="0.2">
      <c r="B39" s="30" t="s">
        <v>94</v>
      </c>
      <c r="C39" s="29">
        <v>1069</v>
      </c>
      <c r="D39" s="31">
        <v>844</v>
      </c>
      <c r="E39" s="31">
        <v>158</v>
      </c>
      <c r="F39" s="31">
        <v>49</v>
      </c>
      <c r="G39" s="31">
        <v>17</v>
      </c>
      <c r="H39" s="31">
        <v>1</v>
      </c>
      <c r="I39" s="31">
        <v>0</v>
      </c>
    </row>
    <row r="40" spans="2:9" x14ac:dyDescent="0.2">
      <c r="B40" s="30" t="s">
        <v>100</v>
      </c>
      <c r="C40" s="29">
        <v>1006</v>
      </c>
      <c r="D40" s="31">
        <v>883</v>
      </c>
      <c r="E40" s="31">
        <v>62</v>
      </c>
      <c r="F40" s="31">
        <v>39</v>
      </c>
      <c r="G40" s="31">
        <v>0</v>
      </c>
      <c r="H40" s="31">
        <v>20</v>
      </c>
      <c r="I40" s="31">
        <v>2</v>
      </c>
    </row>
    <row r="41" spans="2:9" x14ac:dyDescent="0.2">
      <c r="B41" s="30" t="s">
        <v>107</v>
      </c>
      <c r="C41" s="29">
        <v>863</v>
      </c>
      <c r="D41" s="31">
        <v>746</v>
      </c>
      <c r="E41" s="31">
        <v>78</v>
      </c>
      <c r="F41" s="31">
        <v>28</v>
      </c>
      <c r="G41" s="31">
        <v>9</v>
      </c>
      <c r="H41" s="31">
        <v>2</v>
      </c>
      <c r="I41" s="31">
        <v>0</v>
      </c>
    </row>
    <row r="42" spans="2:9" x14ac:dyDescent="0.2">
      <c r="B42" s="33" t="s">
        <v>149</v>
      </c>
      <c r="C42" s="29">
        <v>675</v>
      </c>
      <c r="D42" s="31">
        <v>584</v>
      </c>
      <c r="E42" s="31">
        <v>50</v>
      </c>
      <c r="F42" s="31">
        <v>39</v>
      </c>
      <c r="G42" s="31">
        <v>1</v>
      </c>
      <c r="H42" s="31">
        <v>1</v>
      </c>
      <c r="I42" s="31">
        <v>0</v>
      </c>
    </row>
    <row r="43" spans="2:9" x14ac:dyDescent="0.2">
      <c r="B43" s="33" t="s">
        <v>108</v>
      </c>
      <c r="C43" s="34">
        <v>20113</v>
      </c>
      <c r="D43" s="35">
        <v>17514</v>
      </c>
      <c r="E43" s="35">
        <v>1510</v>
      </c>
      <c r="F43" s="35">
        <v>710</v>
      </c>
      <c r="G43" s="35">
        <v>151</v>
      </c>
      <c r="H43" s="35">
        <v>221</v>
      </c>
      <c r="I43" s="35">
        <v>7</v>
      </c>
    </row>
  </sheetData>
  <mergeCells count="9">
    <mergeCell ref="G3:G6"/>
    <mergeCell ref="H3:H6"/>
    <mergeCell ref="I3:I6"/>
    <mergeCell ref="B1:I1"/>
    <mergeCell ref="B3:B6"/>
    <mergeCell ref="C3:C6"/>
    <mergeCell ref="D3:D6"/>
    <mergeCell ref="E3:E6"/>
    <mergeCell ref="F3:F6"/>
  </mergeCells>
  <pageMargins left="0.7" right="0.7" top="0.75" bottom="0.75" header="0.3" footer="0.3"/>
  <pageSetup paperSize="9" scale="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50"/>
  <sheetViews>
    <sheetView workbookViewId="0">
      <selection activeCell="C8" sqref="C8"/>
    </sheetView>
  </sheetViews>
  <sheetFormatPr defaultColWidth="9.140625" defaultRowHeight="12.75" x14ac:dyDescent="0.2"/>
  <cols>
    <col min="1" max="1" width="1.28515625" style="1" customWidth="1"/>
    <col min="2" max="2" width="17.85546875" style="1" customWidth="1"/>
    <col min="3" max="3" width="10.140625" style="1" customWidth="1"/>
    <col min="4" max="4" width="10.7109375" style="1" customWidth="1"/>
    <col min="5" max="5" width="9.28515625" style="1" bestFit="1" customWidth="1"/>
    <col min="6" max="7" width="10.140625" style="1" bestFit="1" customWidth="1"/>
    <col min="8" max="8" width="9.85546875" style="1" customWidth="1"/>
    <col min="9" max="9" width="4" style="1" customWidth="1"/>
    <col min="10" max="16384" width="9.140625" style="1"/>
  </cols>
  <sheetData>
    <row r="2" spans="2:8" ht="15" customHeight="1" x14ac:dyDescent="0.25">
      <c r="B2" s="93" t="s">
        <v>144</v>
      </c>
      <c r="C2" s="107"/>
      <c r="D2" s="107"/>
      <c r="E2" s="107"/>
      <c r="F2" s="107"/>
      <c r="G2" s="107"/>
      <c r="H2" s="107"/>
    </row>
    <row r="3" spans="2:8" x14ac:dyDescent="0.2">
      <c r="B3" s="37" t="s">
        <v>160</v>
      </c>
      <c r="C3" s="37"/>
      <c r="H3" s="18"/>
    </row>
    <row r="4" spans="2:8" x14ac:dyDescent="0.2">
      <c r="B4" s="37"/>
      <c r="C4" s="37"/>
      <c r="H4" s="18"/>
    </row>
    <row r="5" spans="2:8" x14ac:dyDescent="0.2">
      <c r="B5" s="37"/>
      <c r="C5" s="37"/>
      <c r="H5" s="18" t="s">
        <v>105</v>
      </c>
    </row>
    <row r="6" spans="2:8" x14ac:dyDescent="0.2">
      <c r="B6" s="102" t="s">
        <v>21</v>
      </c>
      <c r="C6" s="106" t="s">
        <v>0</v>
      </c>
      <c r="D6" s="106"/>
      <c r="E6" s="106"/>
      <c r="F6" s="106" t="s">
        <v>1</v>
      </c>
      <c r="G6" s="106"/>
      <c r="H6" s="106"/>
    </row>
    <row r="7" spans="2:8" x14ac:dyDescent="0.2">
      <c r="B7" s="102"/>
      <c r="C7" s="49" t="s">
        <v>2</v>
      </c>
      <c r="D7" s="67" t="s">
        <v>135</v>
      </c>
      <c r="E7" s="67" t="s">
        <v>136</v>
      </c>
      <c r="F7" s="49" t="s">
        <v>2</v>
      </c>
      <c r="G7" s="67" t="s">
        <v>135</v>
      </c>
      <c r="H7" s="67" t="s">
        <v>136</v>
      </c>
    </row>
    <row r="8" spans="2:8" x14ac:dyDescent="0.2">
      <c r="B8" s="42" t="s">
        <v>22</v>
      </c>
      <c r="C8" s="38">
        <v>1616215</v>
      </c>
      <c r="D8" s="38">
        <v>1363889</v>
      </c>
      <c r="E8" s="38">
        <v>252326</v>
      </c>
      <c r="F8" s="38">
        <v>3070893</v>
      </c>
      <c r="G8" s="38">
        <v>2501401</v>
      </c>
      <c r="H8" s="38">
        <v>569492</v>
      </c>
    </row>
    <row r="9" spans="2:8" x14ac:dyDescent="0.2">
      <c r="B9" s="43" t="s">
        <v>23</v>
      </c>
      <c r="C9" s="36">
        <v>26160</v>
      </c>
      <c r="D9" s="36">
        <v>24712</v>
      </c>
      <c r="E9" s="36">
        <v>1448</v>
      </c>
      <c r="F9" s="36">
        <v>48186</v>
      </c>
      <c r="G9" s="36">
        <v>45209</v>
      </c>
      <c r="H9" s="36">
        <v>2977</v>
      </c>
    </row>
    <row r="10" spans="2:8" x14ac:dyDescent="0.2">
      <c r="B10" s="43" t="s">
        <v>24</v>
      </c>
      <c r="C10" s="36">
        <v>27648</v>
      </c>
      <c r="D10" s="36">
        <v>22737</v>
      </c>
      <c r="E10" s="36">
        <v>4911</v>
      </c>
      <c r="F10" s="36">
        <v>38078</v>
      </c>
      <c r="G10" s="36">
        <v>30428</v>
      </c>
      <c r="H10" s="36">
        <v>7650</v>
      </c>
    </row>
    <row r="11" spans="2:8" x14ac:dyDescent="0.2">
      <c r="B11" s="44" t="s">
        <v>25</v>
      </c>
      <c r="C11" s="36">
        <v>36664</v>
      </c>
      <c r="D11" s="36">
        <v>30410</v>
      </c>
      <c r="E11" s="36">
        <v>6254</v>
      </c>
      <c r="F11" s="36">
        <v>53949</v>
      </c>
      <c r="G11" s="36">
        <v>42913</v>
      </c>
      <c r="H11" s="36">
        <v>11036</v>
      </c>
    </row>
    <row r="12" spans="2:8" x14ac:dyDescent="0.2">
      <c r="B12" s="43" t="s">
        <v>26</v>
      </c>
      <c r="C12" s="36">
        <v>23694</v>
      </c>
      <c r="D12" s="36">
        <v>21771</v>
      </c>
      <c r="E12" s="36">
        <v>1923</v>
      </c>
      <c r="F12" s="36">
        <v>43752</v>
      </c>
      <c r="G12" s="36">
        <v>38352</v>
      </c>
      <c r="H12" s="36">
        <v>5400</v>
      </c>
    </row>
    <row r="13" spans="2:8" x14ac:dyDescent="0.2">
      <c r="B13" s="44" t="s">
        <v>27</v>
      </c>
      <c r="C13" s="36">
        <v>70776</v>
      </c>
      <c r="D13" s="36">
        <v>65928</v>
      </c>
      <c r="E13" s="36">
        <v>4848</v>
      </c>
      <c r="F13" s="36">
        <v>153606</v>
      </c>
      <c r="G13" s="36">
        <v>142372</v>
      </c>
      <c r="H13" s="36">
        <v>11234</v>
      </c>
    </row>
    <row r="14" spans="2:8" x14ac:dyDescent="0.2">
      <c r="B14" s="44" t="s">
        <v>28</v>
      </c>
      <c r="C14" s="36">
        <v>12610</v>
      </c>
      <c r="D14" s="36">
        <v>12121</v>
      </c>
      <c r="E14" s="36">
        <v>489</v>
      </c>
      <c r="F14" s="36">
        <v>19289</v>
      </c>
      <c r="G14" s="36">
        <v>18483</v>
      </c>
      <c r="H14" s="36">
        <v>806</v>
      </c>
    </row>
    <row r="15" spans="2:8" x14ac:dyDescent="0.2">
      <c r="B15" s="44" t="s">
        <v>29</v>
      </c>
      <c r="C15" s="36">
        <v>6011</v>
      </c>
      <c r="D15" s="36">
        <v>5867</v>
      </c>
      <c r="E15" s="36">
        <v>144</v>
      </c>
      <c r="F15" s="36">
        <v>8801</v>
      </c>
      <c r="G15" s="36">
        <v>8454</v>
      </c>
      <c r="H15" s="36">
        <v>347</v>
      </c>
    </row>
    <row r="16" spans="2:8" x14ac:dyDescent="0.2">
      <c r="B16" s="44" t="s">
        <v>30</v>
      </c>
      <c r="C16" s="36">
        <v>227411</v>
      </c>
      <c r="D16" s="36">
        <v>210814</v>
      </c>
      <c r="E16" s="36">
        <v>16597</v>
      </c>
      <c r="F16" s="36">
        <v>445222</v>
      </c>
      <c r="G16" s="36">
        <v>408017</v>
      </c>
      <c r="H16" s="36">
        <v>37205</v>
      </c>
    </row>
    <row r="17" spans="2:8" x14ac:dyDescent="0.2">
      <c r="B17" s="44" t="s">
        <v>31</v>
      </c>
      <c r="C17" s="36">
        <v>9290</v>
      </c>
      <c r="D17" s="36">
        <v>8659</v>
      </c>
      <c r="E17" s="36">
        <v>631</v>
      </c>
      <c r="F17" s="36">
        <v>22957</v>
      </c>
      <c r="G17" s="36">
        <v>21245</v>
      </c>
      <c r="H17" s="36">
        <v>1712</v>
      </c>
    </row>
    <row r="18" spans="2:8" x14ac:dyDescent="0.2">
      <c r="B18" s="44" t="s">
        <v>32</v>
      </c>
      <c r="C18" s="36">
        <v>261860</v>
      </c>
      <c r="D18" s="36">
        <v>135849</v>
      </c>
      <c r="E18" s="36">
        <v>126011</v>
      </c>
      <c r="F18" s="36">
        <v>530289</v>
      </c>
      <c r="G18" s="36">
        <v>225121</v>
      </c>
      <c r="H18" s="36">
        <v>305168</v>
      </c>
    </row>
    <row r="19" spans="2:8" x14ac:dyDescent="0.2">
      <c r="B19" s="44" t="s">
        <v>33</v>
      </c>
      <c r="C19" s="36">
        <v>12223</v>
      </c>
      <c r="D19" s="36">
        <v>11539</v>
      </c>
      <c r="E19" s="36">
        <v>684</v>
      </c>
      <c r="F19" s="36">
        <v>23206</v>
      </c>
      <c r="G19" s="36">
        <v>21847</v>
      </c>
      <c r="H19" s="36">
        <v>1359</v>
      </c>
    </row>
    <row r="20" spans="2:8" x14ac:dyDescent="0.2">
      <c r="B20" s="44" t="s">
        <v>34</v>
      </c>
      <c r="C20" s="36">
        <v>2744</v>
      </c>
      <c r="D20" s="36">
        <v>2575</v>
      </c>
      <c r="E20" s="36">
        <v>169</v>
      </c>
      <c r="F20" s="36">
        <v>4388</v>
      </c>
      <c r="G20" s="36">
        <v>3906</v>
      </c>
      <c r="H20" s="36">
        <v>482</v>
      </c>
    </row>
    <row r="21" spans="2:8" x14ac:dyDescent="0.2">
      <c r="B21" s="44" t="s">
        <v>35</v>
      </c>
      <c r="C21" s="36">
        <v>26937</v>
      </c>
      <c r="D21" s="36">
        <v>26361</v>
      </c>
      <c r="E21" s="36">
        <v>576</v>
      </c>
      <c r="F21" s="36">
        <v>56604</v>
      </c>
      <c r="G21" s="36">
        <v>54908</v>
      </c>
      <c r="H21" s="36">
        <v>1696</v>
      </c>
    </row>
    <row r="22" spans="2:8" x14ac:dyDescent="0.2">
      <c r="B22" s="43" t="s">
        <v>36</v>
      </c>
      <c r="C22" s="36">
        <v>76353</v>
      </c>
      <c r="D22" s="36">
        <v>63771</v>
      </c>
      <c r="E22" s="36">
        <v>12582</v>
      </c>
      <c r="F22" s="36">
        <v>131919</v>
      </c>
      <c r="G22" s="36">
        <v>105911</v>
      </c>
      <c r="H22" s="36">
        <v>26008</v>
      </c>
    </row>
    <row r="23" spans="2:8" x14ac:dyDescent="0.2">
      <c r="B23" s="44" t="s">
        <v>37</v>
      </c>
      <c r="C23" s="36">
        <v>44206</v>
      </c>
      <c r="D23" s="36">
        <v>40043</v>
      </c>
      <c r="E23" s="36">
        <v>4163</v>
      </c>
      <c r="F23" s="36">
        <v>94360</v>
      </c>
      <c r="G23" s="36">
        <v>83135</v>
      </c>
      <c r="H23" s="36">
        <v>11225</v>
      </c>
    </row>
    <row r="24" spans="2:8" x14ac:dyDescent="0.2">
      <c r="B24" s="43" t="s">
        <v>38</v>
      </c>
      <c r="C24" s="36">
        <v>20758</v>
      </c>
      <c r="D24" s="36">
        <v>19810</v>
      </c>
      <c r="E24" s="36">
        <v>948</v>
      </c>
      <c r="F24" s="36">
        <v>54667</v>
      </c>
      <c r="G24" s="36">
        <v>51961</v>
      </c>
      <c r="H24" s="36">
        <v>2706</v>
      </c>
    </row>
    <row r="25" spans="2:8" x14ac:dyDescent="0.2">
      <c r="B25" s="44" t="s">
        <v>39</v>
      </c>
      <c r="C25" s="36">
        <v>12920</v>
      </c>
      <c r="D25" s="36">
        <v>12456</v>
      </c>
      <c r="E25" s="36">
        <v>464</v>
      </c>
      <c r="F25" s="36">
        <v>26206</v>
      </c>
      <c r="G25" s="36">
        <v>24961</v>
      </c>
      <c r="H25" s="36">
        <v>1245</v>
      </c>
    </row>
    <row r="26" spans="2:8" x14ac:dyDescent="0.2">
      <c r="B26" s="43" t="s">
        <v>40</v>
      </c>
      <c r="C26" s="36">
        <v>26729</v>
      </c>
      <c r="D26" s="36">
        <v>24422</v>
      </c>
      <c r="E26" s="36">
        <v>2307</v>
      </c>
      <c r="F26" s="36">
        <v>42627</v>
      </c>
      <c r="G26" s="36">
        <v>35917</v>
      </c>
      <c r="H26" s="36">
        <v>6710</v>
      </c>
    </row>
    <row r="27" spans="2:8" x14ac:dyDescent="0.2">
      <c r="B27" s="44" t="s">
        <v>41</v>
      </c>
      <c r="C27" s="36">
        <v>13041</v>
      </c>
      <c r="D27" s="36">
        <v>10329</v>
      </c>
      <c r="E27" s="36">
        <v>2712</v>
      </c>
      <c r="F27" s="36">
        <v>19374</v>
      </c>
      <c r="G27" s="36">
        <v>14924</v>
      </c>
      <c r="H27" s="36">
        <v>4450</v>
      </c>
    </row>
    <row r="28" spans="2:8" x14ac:dyDescent="0.2">
      <c r="B28" s="43" t="s">
        <v>42</v>
      </c>
      <c r="C28" s="36">
        <v>4799</v>
      </c>
      <c r="D28" s="36">
        <v>4661</v>
      </c>
      <c r="E28" s="36">
        <v>138</v>
      </c>
      <c r="F28" s="36">
        <v>8454</v>
      </c>
      <c r="G28" s="36">
        <v>8212</v>
      </c>
      <c r="H28" s="36">
        <v>242</v>
      </c>
    </row>
    <row r="29" spans="2:8" x14ac:dyDescent="0.2">
      <c r="B29" s="43" t="s">
        <v>43</v>
      </c>
      <c r="C29" s="36">
        <v>20159</v>
      </c>
      <c r="D29" s="36">
        <v>19946</v>
      </c>
      <c r="E29" s="36">
        <v>213</v>
      </c>
      <c r="F29" s="36">
        <v>36426</v>
      </c>
      <c r="G29" s="36">
        <v>36123</v>
      </c>
      <c r="H29" s="36">
        <v>303</v>
      </c>
    </row>
    <row r="30" spans="2:8" x14ac:dyDescent="0.2">
      <c r="B30" s="43" t="s">
        <v>44</v>
      </c>
      <c r="C30" s="36">
        <v>34235</v>
      </c>
      <c r="D30" s="36">
        <v>30997</v>
      </c>
      <c r="E30" s="36">
        <v>3238</v>
      </c>
      <c r="F30" s="36">
        <v>70819</v>
      </c>
      <c r="G30" s="36">
        <v>63492</v>
      </c>
      <c r="H30" s="36">
        <v>7327</v>
      </c>
    </row>
    <row r="31" spans="2:8" x14ac:dyDescent="0.2">
      <c r="B31" s="43" t="s">
        <v>45</v>
      </c>
      <c r="C31" s="36">
        <v>21393</v>
      </c>
      <c r="D31" s="36">
        <v>20949</v>
      </c>
      <c r="E31" s="36">
        <v>444</v>
      </c>
      <c r="F31" s="36">
        <v>32593</v>
      </c>
      <c r="G31" s="36">
        <v>31802</v>
      </c>
      <c r="H31" s="36">
        <v>791</v>
      </c>
    </row>
    <row r="32" spans="2:8" x14ac:dyDescent="0.2">
      <c r="B32" s="44" t="s">
        <v>46</v>
      </c>
      <c r="C32" s="36">
        <v>3651</v>
      </c>
      <c r="D32" s="36">
        <v>3386</v>
      </c>
      <c r="E32" s="36">
        <v>265</v>
      </c>
      <c r="F32" s="36">
        <v>7975</v>
      </c>
      <c r="G32" s="36">
        <v>7298</v>
      </c>
      <c r="H32" s="36">
        <v>677</v>
      </c>
    </row>
    <row r="33" spans="2:8" x14ac:dyDescent="0.2">
      <c r="B33" s="44" t="s">
        <v>47</v>
      </c>
      <c r="C33" s="36">
        <v>44827</v>
      </c>
      <c r="D33" s="36">
        <v>37836</v>
      </c>
      <c r="E33" s="36">
        <v>6991</v>
      </c>
      <c r="F33" s="36">
        <v>69594</v>
      </c>
      <c r="G33" s="36">
        <v>57880</v>
      </c>
      <c r="H33" s="36">
        <v>11714</v>
      </c>
    </row>
    <row r="34" spans="2:8" x14ac:dyDescent="0.2">
      <c r="B34" s="43" t="s">
        <v>48</v>
      </c>
      <c r="C34" s="36">
        <v>26250</v>
      </c>
      <c r="D34" s="36">
        <v>14483</v>
      </c>
      <c r="E34" s="36">
        <v>11767</v>
      </c>
      <c r="F34" s="36">
        <v>33983</v>
      </c>
      <c r="G34" s="36">
        <v>18461</v>
      </c>
      <c r="H34" s="36">
        <v>15522</v>
      </c>
    </row>
    <row r="35" spans="2:8" x14ac:dyDescent="0.2">
      <c r="B35" s="44" t="s">
        <v>49</v>
      </c>
      <c r="C35" s="36">
        <v>41222</v>
      </c>
      <c r="D35" s="36">
        <v>39370</v>
      </c>
      <c r="E35" s="36">
        <v>1852</v>
      </c>
      <c r="F35" s="36">
        <v>73928</v>
      </c>
      <c r="G35" s="36">
        <v>69687</v>
      </c>
      <c r="H35" s="36">
        <v>4241</v>
      </c>
    </row>
    <row r="36" spans="2:8" x14ac:dyDescent="0.2">
      <c r="B36" s="44" t="s">
        <v>50</v>
      </c>
      <c r="C36" s="36">
        <v>7005</v>
      </c>
      <c r="D36" s="36">
        <v>6485</v>
      </c>
      <c r="E36" s="36">
        <v>520</v>
      </c>
      <c r="F36" s="36">
        <v>11282</v>
      </c>
      <c r="G36" s="36">
        <v>10124</v>
      </c>
      <c r="H36" s="36">
        <v>1158</v>
      </c>
    </row>
    <row r="37" spans="2:8" x14ac:dyDescent="0.2">
      <c r="B37" s="44" t="s">
        <v>51</v>
      </c>
      <c r="C37" s="36">
        <v>58627</v>
      </c>
      <c r="D37" s="36">
        <v>54310</v>
      </c>
      <c r="E37" s="36">
        <v>4317</v>
      </c>
      <c r="F37" s="36">
        <v>113013</v>
      </c>
      <c r="G37" s="36">
        <v>100526</v>
      </c>
      <c r="H37" s="36">
        <v>12487</v>
      </c>
    </row>
    <row r="38" spans="2:8" x14ac:dyDescent="0.2">
      <c r="B38" s="44" t="s">
        <v>52</v>
      </c>
      <c r="C38" s="36">
        <v>26819</v>
      </c>
      <c r="D38" s="36">
        <v>26018</v>
      </c>
      <c r="E38" s="36">
        <v>801</v>
      </c>
      <c r="F38" s="36">
        <v>44430</v>
      </c>
      <c r="G38" s="36">
        <v>42716</v>
      </c>
      <c r="H38" s="36">
        <v>1714</v>
      </c>
    </row>
    <row r="39" spans="2:8" x14ac:dyDescent="0.2">
      <c r="B39" s="43" t="s">
        <v>53</v>
      </c>
      <c r="C39" s="36">
        <v>3230</v>
      </c>
      <c r="D39" s="36">
        <v>3058</v>
      </c>
      <c r="E39" s="36">
        <v>172</v>
      </c>
      <c r="F39" s="36">
        <v>7466</v>
      </c>
      <c r="G39" s="36">
        <v>6633</v>
      </c>
      <c r="H39" s="36">
        <v>833</v>
      </c>
    </row>
    <row r="40" spans="2:8" x14ac:dyDescent="0.2">
      <c r="B40" s="43" t="s">
        <v>54</v>
      </c>
      <c r="C40" s="36">
        <v>99379</v>
      </c>
      <c r="D40" s="36">
        <v>93365</v>
      </c>
      <c r="E40" s="36">
        <v>6014</v>
      </c>
      <c r="F40" s="36">
        <v>205669</v>
      </c>
      <c r="G40" s="36">
        <v>187950</v>
      </c>
      <c r="H40" s="36">
        <v>17719</v>
      </c>
    </row>
    <row r="41" spans="2:8" x14ac:dyDescent="0.2">
      <c r="B41" s="43" t="s">
        <v>55</v>
      </c>
      <c r="C41" s="36">
        <v>26528</v>
      </c>
      <c r="D41" s="36">
        <v>25277</v>
      </c>
      <c r="E41" s="36">
        <v>1251</v>
      </c>
      <c r="F41" s="36">
        <v>31347</v>
      </c>
      <c r="G41" s="36">
        <v>28876</v>
      </c>
      <c r="H41" s="36">
        <v>2471</v>
      </c>
    </row>
    <row r="42" spans="2:8" x14ac:dyDescent="0.2">
      <c r="B42" s="44" t="s">
        <v>56</v>
      </c>
      <c r="C42" s="36">
        <v>4052</v>
      </c>
      <c r="D42" s="36">
        <v>3657</v>
      </c>
      <c r="E42" s="36">
        <v>395</v>
      </c>
      <c r="F42" s="36">
        <v>6898</v>
      </c>
      <c r="G42" s="36">
        <v>5827</v>
      </c>
      <c r="H42" s="36">
        <v>1071</v>
      </c>
    </row>
    <row r="43" spans="2:8" x14ac:dyDescent="0.2">
      <c r="B43" s="43" t="s">
        <v>57</v>
      </c>
      <c r="C43" s="36">
        <v>58430</v>
      </c>
      <c r="D43" s="36">
        <v>49122</v>
      </c>
      <c r="E43" s="36">
        <v>9308</v>
      </c>
      <c r="F43" s="36">
        <v>98976</v>
      </c>
      <c r="G43" s="36">
        <v>83661</v>
      </c>
      <c r="H43" s="36">
        <v>15315</v>
      </c>
    </row>
    <row r="44" spans="2:8" x14ac:dyDescent="0.2">
      <c r="B44" s="43" t="s">
        <v>58</v>
      </c>
      <c r="C44" s="36">
        <v>71222</v>
      </c>
      <c r="D44" s="36">
        <v>65988</v>
      </c>
      <c r="E44" s="36">
        <v>5234</v>
      </c>
      <c r="F44" s="36">
        <v>135987</v>
      </c>
      <c r="G44" s="36">
        <v>126659</v>
      </c>
      <c r="H44" s="36">
        <v>9328</v>
      </c>
    </row>
    <row r="45" spans="2:8" x14ac:dyDescent="0.2">
      <c r="B45" s="43" t="s">
        <v>59</v>
      </c>
      <c r="C45" s="36">
        <v>369</v>
      </c>
      <c r="D45" s="36">
        <v>341</v>
      </c>
      <c r="E45" s="36">
        <v>28</v>
      </c>
      <c r="F45" s="36">
        <v>734</v>
      </c>
      <c r="G45" s="36">
        <v>690</v>
      </c>
      <c r="H45" s="36">
        <v>44</v>
      </c>
    </row>
    <row r="46" spans="2:8" x14ac:dyDescent="0.2">
      <c r="B46" s="44" t="s">
        <v>60</v>
      </c>
      <c r="C46" s="36">
        <v>40717</v>
      </c>
      <c r="D46" s="36">
        <v>30932</v>
      </c>
      <c r="E46" s="36">
        <v>9785</v>
      </c>
      <c r="F46" s="36">
        <v>76666</v>
      </c>
      <c r="G46" s="36">
        <v>53915</v>
      </c>
      <c r="H46" s="36">
        <v>22751</v>
      </c>
    </row>
    <row r="47" spans="2:8" x14ac:dyDescent="0.2">
      <c r="B47" s="43" t="s">
        <v>61</v>
      </c>
      <c r="C47" s="36">
        <v>5932</v>
      </c>
      <c r="D47" s="36">
        <v>5631</v>
      </c>
      <c r="E47" s="36">
        <v>301</v>
      </c>
      <c r="F47" s="36">
        <v>9418</v>
      </c>
      <c r="G47" s="36">
        <v>8693</v>
      </c>
      <c r="H47" s="36">
        <v>725</v>
      </c>
    </row>
    <row r="48" spans="2:8" x14ac:dyDescent="0.2">
      <c r="B48" s="43" t="s">
        <v>62</v>
      </c>
      <c r="C48" s="36">
        <v>5655</v>
      </c>
      <c r="D48" s="36">
        <v>5447</v>
      </c>
      <c r="E48" s="36">
        <v>208</v>
      </c>
      <c r="F48" s="36">
        <v>8120</v>
      </c>
      <c r="G48" s="36">
        <v>7640</v>
      </c>
      <c r="H48" s="36">
        <v>480</v>
      </c>
    </row>
    <row r="49" spans="2:8" x14ac:dyDescent="0.2">
      <c r="B49" s="44" t="s">
        <v>63</v>
      </c>
      <c r="C49" s="36">
        <v>68094</v>
      </c>
      <c r="D49" s="36">
        <v>67456</v>
      </c>
      <c r="E49" s="36">
        <v>638</v>
      </c>
      <c r="F49" s="36">
        <v>161584</v>
      </c>
      <c r="G49" s="36">
        <v>159363</v>
      </c>
      <c r="H49" s="36">
        <v>2221</v>
      </c>
    </row>
    <row r="50" spans="2:8" x14ac:dyDescent="0.2">
      <c r="B50" s="43" t="s">
        <v>64</v>
      </c>
      <c r="C50" s="36">
        <v>5585</v>
      </c>
      <c r="D50" s="36">
        <v>5000</v>
      </c>
      <c r="E50" s="36">
        <v>585</v>
      </c>
      <c r="F50" s="36">
        <v>8051</v>
      </c>
      <c r="G50" s="36">
        <v>7109</v>
      </c>
      <c r="H50" s="36">
        <v>942</v>
      </c>
    </row>
  </sheetData>
  <mergeCells count="4">
    <mergeCell ref="B6:B7"/>
    <mergeCell ref="C6:E6"/>
    <mergeCell ref="F6:H6"/>
    <mergeCell ref="B2:H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D31"/>
  <sheetViews>
    <sheetView zoomScaleNormal="100" workbookViewId="0">
      <selection activeCell="H9" sqref="H9"/>
    </sheetView>
  </sheetViews>
  <sheetFormatPr defaultRowHeight="12.75" x14ac:dyDescent="0.2"/>
  <cols>
    <col min="1" max="1" width="39.42578125" style="1" customWidth="1"/>
    <col min="2" max="2" width="11.140625" style="1" customWidth="1"/>
    <col min="3" max="3" width="10.42578125" style="1" customWidth="1"/>
    <col min="4" max="4" width="14.5703125" style="1" customWidth="1"/>
    <col min="5" max="16384" width="9.140625" style="1"/>
  </cols>
  <sheetData>
    <row r="2" spans="1:4" x14ac:dyDescent="0.2">
      <c r="A2" s="37" t="s">
        <v>172</v>
      </c>
      <c r="B2" s="37"/>
      <c r="C2" s="37"/>
      <c r="D2" s="37"/>
    </row>
    <row r="3" spans="1:4" x14ac:dyDescent="0.2">
      <c r="A3" s="37"/>
      <c r="B3" s="37"/>
      <c r="C3" s="37"/>
      <c r="D3" s="37"/>
    </row>
    <row r="4" spans="1:4" x14ac:dyDescent="0.2">
      <c r="D4" s="27" t="s">
        <v>134</v>
      </c>
    </row>
    <row r="5" spans="1:4" ht="38.25" x14ac:dyDescent="0.2">
      <c r="A5" s="50" t="s">
        <v>113</v>
      </c>
      <c r="B5" s="51" t="s">
        <v>131</v>
      </c>
      <c r="C5" s="51" t="s">
        <v>132</v>
      </c>
      <c r="D5" s="62" t="s">
        <v>161</v>
      </c>
    </row>
    <row r="6" spans="1:4" x14ac:dyDescent="0.2">
      <c r="A6" s="54" t="s">
        <v>22</v>
      </c>
      <c r="B6" s="52">
        <v>1.9</v>
      </c>
      <c r="C6" s="52">
        <v>1.9</v>
      </c>
      <c r="D6" s="52">
        <v>1.9</v>
      </c>
    </row>
    <row r="7" spans="1:4" x14ac:dyDescent="0.2">
      <c r="A7" s="55" t="s">
        <v>114</v>
      </c>
      <c r="B7" s="53">
        <v>1.8</v>
      </c>
      <c r="C7" s="53">
        <v>1.9</v>
      </c>
      <c r="D7" s="53">
        <v>1.8</v>
      </c>
    </row>
    <row r="8" spans="1:4" x14ac:dyDescent="0.2">
      <c r="A8" s="55" t="s">
        <v>115</v>
      </c>
      <c r="B8" s="53">
        <v>2.2999999999999998</v>
      </c>
      <c r="C8" s="53">
        <v>2.2000000000000002</v>
      </c>
      <c r="D8" s="72">
        <v>2.2999999999999998</v>
      </c>
    </row>
    <row r="9" spans="1:4" x14ac:dyDescent="0.2">
      <c r="A9" s="45"/>
      <c r="B9" s="46"/>
      <c r="C9" s="46"/>
      <c r="D9" s="46"/>
    </row>
    <row r="10" spans="1:4" x14ac:dyDescent="0.2">
      <c r="A10" s="45"/>
      <c r="B10" s="46"/>
      <c r="C10" s="46"/>
      <c r="D10" s="46"/>
    </row>
    <row r="11" spans="1:4" ht="29.25" customHeight="1" x14ac:dyDescent="0.2">
      <c r="A11" s="103" t="s">
        <v>173</v>
      </c>
      <c r="B11" s="108"/>
      <c r="C11" s="108"/>
      <c r="D11" s="108"/>
    </row>
    <row r="12" spans="1:4" x14ac:dyDescent="0.2">
      <c r="A12" s="86"/>
      <c r="B12" s="87"/>
      <c r="C12" s="87"/>
      <c r="D12" s="87"/>
    </row>
    <row r="13" spans="1:4" x14ac:dyDescent="0.2">
      <c r="D13" s="85" t="s">
        <v>9</v>
      </c>
    </row>
    <row r="14" spans="1:4" ht="38.25" x14ac:dyDescent="0.2">
      <c r="A14" s="80" t="s">
        <v>113</v>
      </c>
      <c r="B14" s="76" t="s">
        <v>131</v>
      </c>
      <c r="C14" s="76" t="s">
        <v>132</v>
      </c>
      <c r="D14" s="77" t="s">
        <v>161</v>
      </c>
    </row>
    <row r="15" spans="1:4" x14ac:dyDescent="0.2">
      <c r="A15" s="38" t="s">
        <v>22</v>
      </c>
      <c r="B15" s="56">
        <v>21.1</v>
      </c>
      <c r="C15" s="56">
        <v>25.2</v>
      </c>
      <c r="D15" s="56">
        <v>23.1</v>
      </c>
    </row>
    <row r="16" spans="1:4" x14ac:dyDescent="0.2">
      <c r="A16" s="36" t="s">
        <v>116</v>
      </c>
      <c r="B16" s="56">
        <v>27.1</v>
      </c>
      <c r="C16" s="56">
        <v>33.299999999999997</v>
      </c>
      <c r="D16" s="56">
        <v>30.1</v>
      </c>
    </row>
    <row r="17" spans="1:4" x14ac:dyDescent="0.2">
      <c r="A17" s="36" t="s">
        <v>117</v>
      </c>
      <c r="B17" s="56">
        <v>12.9</v>
      </c>
      <c r="C17" s="56">
        <v>14.1</v>
      </c>
      <c r="D17" s="56">
        <v>13.5</v>
      </c>
    </row>
    <row r="18" spans="1:4" x14ac:dyDescent="0.2">
      <c r="A18" s="36" t="s">
        <v>118</v>
      </c>
      <c r="B18" s="56">
        <v>14.7</v>
      </c>
      <c r="C18" s="56">
        <v>15.6</v>
      </c>
      <c r="D18" s="56">
        <v>15.1</v>
      </c>
    </row>
    <row r="19" spans="1:4" x14ac:dyDescent="0.2">
      <c r="A19" s="36" t="s">
        <v>119</v>
      </c>
      <c r="B19" s="56">
        <v>4.4000000000000004</v>
      </c>
      <c r="C19" s="56">
        <v>4.9000000000000004</v>
      </c>
      <c r="D19" s="56">
        <v>4.5999999999999996</v>
      </c>
    </row>
    <row r="20" spans="1:4" x14ac:dyDescent="0.2">
      <c r="A20" s="36" t="s">
        <v>120</v>
      </c>
      <c r="B20" s="56">
        <v>16.899999999999999</v>
      </c>
      <c r="C20" s="56">
        <v>19.600000000000001</v>
      </c>
      <c r="D20" s="56">
        <v>18.2</v>
      </c>
    </row>
    <row r="21" spans="1:4" x14ac:dyDescent="0.2">
      <c r="A21" s="36" t="s">
        <v>121</v>
      </c>
      <c r="B21" s="84">
        <v>14</v>
      </c>
      <c r="C21" s="56">
        <v>15.3</v>
      </c>
      <c r="D21" s="56">
        <v>14.6</v>
      </c>
    </row>
    <row r="22" spans="1:4" x14ac:dyDescent="0.2">
      <c r="A22" s="36" t="s">
        <v>122</v>
      </c>
      <c r="B22" s="56">
        <v>15.2</v>
      </c>
      <c r="C22" s="56">
        <v>17.3</v>
      </c>
      <c r="D22" s="56">
        <v>16.2</v>
      </c>
    </row>
    <row r="23" spans="1:4" x14ac:dyDescent="0.2">
      <c r="A23" s="36" t="s">
        <v>123</v>
      </c>
      <c r="B23" s="56">
        <v>12.9</v>
      </c>
      <c r="C23" s="56">
        <v>13.8</v>
      </c>
      <c r="D23" s="56">
        <v>13.3</v>
      </c>
    </row>
    <row r="24" spans="1:4" x14ac:dyDescent="0.2">
      <c r="A24" s="68" t="s">
        <v>125</v>
      </c>
      <c r="B24" s="56">
        <v>37.299999999999997</v>
      </c>
      <c r="C24" s="56">
        <v>47.5</v>
      </c>
      <c r="D24" s="56">
        <v>42.2</v>
      </c>
    </row>
    <row r="25" spans="1:4" x14ac:dyDescent="0.2">
      <c r="A25" s="68" t="s">
        <v>127</v>
      </c>
      <c r="B25" s="56">
        <v>4.2</v>
      </c>
      <c r="C25" s="56">
        <v>8.1999999999999993</v>
      </c>
      <c r="D25" s="56">
        <v>6.6</v>
      </c>
    </row>
    <row r="26" spans="1:4" x14ac:dyDescent="0.2">
      <c r="A26" s="36" t="s">
        <v>129</v>
      </c>
      <c r="B26" s="56">
        <v>2.7</v>
      </c>
      <c r="C26" s="56">
        <v>0.2</v>
      </c>
      <c r="D26" s="56">
        <v>1.5</v>
      </c>
    </row>
    <row r="27" spans="1:4" x14ac:dyDescent="0.2">
      <c r="A27" s="36" t="s">
        <v>124</v>
      </c>
      <c r="B27" s="56">
        <v>6.3</v>
      </c>
      <c r="C27" s="56">
        <v>6.4</v>
      </c>
      <c r="D27" s="56">
        <v>6.4</v>
      </c>
    </row>
    <row r="28" spans="1:4" x14ac:dyDescent="0.2">
      <c r="A28" s="36" t="s">
        <v>126</v>
      </c>
      <c r="B28" s="56">
        <v>16.7</v>
      </c>
      <c r="C28" s="56">
        <v>20.399999999999999</v>
      </c>
      <c r="D28" s="56">
        <v>18.600000000000001</v>
      </c>
    </row>
    <row r="29" spans="1:4" x14ac:dyDescent="0.2">
      <c r="A29" s="68" t="s">
        <v>128</v>
      </c>
      <c r="B29" s="56">
        <v>12.1</v>
      </c>
      <c r="C29" s="56">
        <v>17.3</v>
      </c>
      <c r="D29" s="56">
        <v>14.5</v>
      </c>
    </row>
    <row r="30" spans="1:4" x14ac:dyDescent="0.2">
      <c r="A30" s="36" t="s">
        <v>138</v>
      </c>
      <c r="B30" s="56" t="s">
        <v>170</v>
      </c>
      <c r="C30" s="56" t="s">
        <v>170</v>
      </c>
      <c r="D30" s="56">
        <v>0</v>
      </c>
    </row>
    <row r="31" spans="1:4" x14ac:dyDescent="0.2">
      <c r="A31" s="43" t="s">
        <v>145</v>
      </c>
      <c r="B31" s="56">
        <v>16.899999999999999</v>
      </c>
      <c r="C31" s="56">
        <v>19.5</v>
      </c>
      <c r="D31" s="56">
        <v>18.100000000000001</v>
      </c>
    </row>
  </sheetData>
  <mergeCells count="1">
    <mergeCell ref="A11:D11"/>
  </mergeCells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J28"/>
  <sheetViews>
    <sheetView tabSelected="1" workbookViewId="0">
      <selection activeCell="O22" sqref="O22"/>
    </sheetView>
  </sheetViews>
  <sheetFormatPr defaultColWidth="9.140625" defaultRowHeight="12.75" x14ac:dyDescent="0.2"/>
  <cols>
    <col min="1" max="1" width="2.85546875" style="1" customWidth="1"/>
    <col min="2" max="2" width="28.42578125" style="1" customWidth="1"/>
    <col min="3" max="3" width="14.7109375" style="1" customWidth="1"/>
    <col min="4" max="4" width="16.42578125" style="1" customWidth="1"/>
    <col min="5" max="5" width="18.85546875" style="1" customWidth="1"/>
    <col min="6" max="6" width="19.140625" style="1" customWidth="1"/>
    <col min="7" max="16384" width="9.140625" style="1"/>
  </cols>
  <sheetData>
    <row r="2" spans="2:10" ht="38.25" customHeight="1" x14ac:dyDescent="0.2">
      <c r="B2" s="109" t="s">
        <v>162</v>
      </c>
      <c r="C2" s="109"/>
      <c r="D2" s="109"/>
      <c r="E2" s="109"/>
    </row>
    <row r="3" spans="2:10" ht="13.5" thickBot="1" x14ac:dyDescent="0.25">
      <c r="B3" s="3"/>
      <c r="C3" s="3"/>
      <c r="D3" s="3"/>
    </row>
    <row r="4" spans="2:10" ht="42" customHeight="1" thickBot="1" x14ac:dyDescent="0.25">
      <c r="B4" s="21"/>
      <c r="C4" s="22" t="s">
        <v>166</v>
      </c>
      <c r="D4" s="23" t="s">
        <v>109</v>
      </c>
      <c r="E4" s="23" t="s">
        <v>165</v>
      </c>
      <c r="F4" s="23" t="s">
        <v>133</v>
      </c>
    </row>
    <row r="5" spans="2:10" x14ac:dyDescent="0.2">
      <c r="B5" s="20" t="s">
        <v>10</v>
      </c>
      <c r="C5" s="19">
        <v>917539</v>
      </c>
      <c r="D5" s="26">
        <v>100</v>
      </c>
      <c r="E5" s="19">
        <v>1888888</v>
      </c>
      <c r="F5" s="26">
        <v>100</v>
      </c>
    </row>
    <row r="6" spans="2:10" ht="15" customHeight="1" x14ac:dyDescent="0.2">
      <c r="B6" s="17" t="s">
        <v>11</v>
      </c>
      <c r="C6" s="15">
        <v>653301</v>
      </c>
      <c r="D6" s="60">
        <v>71.2</v>
      </c>
      <c r="E6" s="15">
        <v>1371110</v>
      </c>
      <c r="F6" s="60">
        <v>72.599999999999994</v>
      </c>
      <c r="H6" s="13"/>
      <c r="J6" s="13"/>
    </row>
    <row r="7" spans="2:10" x14ac:dyDescent="0.2">
      <c r="B7" s="17" t="s">
        <v>12</v>
      </c>
      <c r="C7" s="15">
        <v>7843</v>
      </c>
      <c r="D7" s="60">
        <v>0.8</v>
      </c>
      <c r="E7" s="15">
        <v>17154</v>
      </c>
      <c r="F7" s="60">
        <v>0.9</v>
      </c>
      <c r="H7" s="13"/>
      <c r="J7" s="13"/>
    </row>
    <row r="8" spans="2:10" x14ac:dyDescent="0.2">
      <c r="B8" s="17" t="s">
        <v>13</v>
      </c>
      <c r="C8" s="15">
        <v>229909</v>
      </c>
      <c r="D8" s="60">
        <v>25.1</v>
      </c>
      <c r="E8" s="15">
        <v>449205</v>
      </c>
      <c r="F8" s="60">
        <v>23.8</v>
      </c>
      <c r="H8" s="13"/>
      <c r="J8" s="13"/>
    </row>
    <row r="9" spans="2:10" x14ac:dyDescent="0.2">
      <c r="B9" s="17" t="s">
        <v>14</v>
      </c>
      <c r="C9" s="15">
        <v>26486</v>
      </c>
      <c r="D9" s="60">
        <v>2.9</v>
      </c>
      <c r="E9" s="15">
        <v>51419</v>
      </c>
      <c r="F9" s="60">
        <v>2.7</v>
      </c>
      <c r="H9" s="13"/>
      <c r="J9" s="13"/>
    </row>
    <row r="10" spans="2:10" x14ac:dyDescent="0.2">
      <c r="B10" s="16" t="s">
        <v>15</v>
      </c>
      <c r="C10" s="14">
        <v>1392994</v>
      </c>
      <c r="D10" s="61">
        <v>100</v>
      </c>
      <c r="E10" s="14">
        <v>2989823</v>
      </c>
      <c r="F10" s="61">
        <v>100</v>
      </c>
    </row>
    <row r="11" spans="2:10" x14ac:dyDescent="0.2">
      <c r="B11" s="17" t="s">
        <v>11</v>
      </c>
      <c r="C11" s="15">
        <v>842949</v>
      </c>
      <c r="D11" s="60">
        <v>60.5</v>
      </c>
      <c r="E11" s="15">
        <v>1790887</v>
      </c>
      <c r="F11" s="60">
        <v>59.9</v>
      </c>
      <c r="H11" s="13"/>
      <c r="J11" s="13"/>
    </row>
    <row r="12" spans="2:10" x14ac:dyDescent="0.2">
      <c r="B12" s="17" t="s">
        <v>12</v>
      </c>
      <c r="C12" s="15">
        <v>7601</v>
      </c>
      <c r="D12" s="60">
        <v>0.5</v>
      </c>
      <c r="E12" s="15">
        <v>15507</v>
      </c>
      <c r="F12" s="60">
        <v>0.5</v>
      </c>
      <c r="H12" s="13"/>
      <c r="J12" s="13"/>
    </row>
    <row r="13" spans="2:10" x14ac:dyDescent="0.2">
      <c r="B13" s="17" t="s">
        <v>13</v>
      </c>
      <c r="C13" s="15">
        <v>540257</v>
      </c>
      <c r="D13" s="60">
        <v>38.799999999999997</v>
      </c>
      <c r="E13" s="15">
        <v>1179368</v>
      </c>
      <c r="F13" s="60">
        <v>39.4</v>
      </c>
      <c r="H13" s="13"/>
      <c r="J13" s="13"/>
    </row>
    <row r="14" spans="2:10" x14ac:dyDescent="0.2">
      <c r="B14" s="17" t="s">
        <v>14</v>
      </c>
      <c r="C14" s="15">
        <v>2187</v>
      </c>
      <c r="D14" s="60">
        <v>0.2</v>
      </c>
      <c r="E14" s="15">
        <v>4061</v>
      </c>
      <c r="F14" s="60">
        <v>0.2</v>
      </c>
      <c r="H14" s="13"/>
      <c r="J14" s="13"/>
    </row>
    <row r="15" spans="2:10" x14ac:dyDescent="0.2">
      <c r="B15" s="11"/>
      <c r="C15" s="4"/>
      <c r="D15" s="12"/>
    </row>
    <row r="16" spans="2:10" ht="34.5" customHeight="1" x14ac:dyDescent="0.2">
      <c r="B16" s="110" t="s">
        <v>163</v>
      </c>
      <c r="C16" s="110"/>
      <c r="D16" s="110"/>
      <c r="E16" s="110"/>
      <c r="F16" s="110"/>
    </row>
    <row r="17" spans="2:9" ht="13.5" thickBot="1" x14ac:dyDescent="0.25"/>
    <row r="18" spans="2:9" ht="61.15" customHeight="1" thickBot="1" x14ac:dyDescent="0.25">
      <c r="B18" s="21"/>
      <c r="C18" s="22" t="s">
        <v>164</v>
      </c>
      <c r="D18" s="23" t="s">
        <v>167</v>
      </c>
      <c r="E18" s="23" t="s">
        <v>168</v>
      </c>
      <c r="F18" s="41" t="s">
        <v>169</v>
      </c>
    </row>
    <row r="19" spans="2:9" x14ac:dyDescent="0.2">
      <c r="B19" s="20" t="s">
        <v>10</v>
      </c>
      <c r="C19" s="19">
        <v>853463</v>
      </c>
      <c r="D19" s="26">
        <v>107.5</v>
      </c>
      <c r="E19" s="19">
        <v>1812707</v>
      </c>
      <c r="F19" s="26">
        <v>104.2</v>
      </c>
      <c r="H19" s="13"/>
      <c r="I19" s="13"/>
    </row>
    <row r="20" spans="2:9" ht="14.25" customHeight="1" x14ac:dyDescent="0.2">
      <c r="B20" s="17" t="s">
        <v>11</v>
      </c>
      <c r="C20" s="15">
        <v>608173</v>
      </c>
      <c r="D20" s="60">
        <v>107.4</v>
      </c>
      <c r="E20" s="15">
        <v>1319260</v>
      </c>
      <c r="F20" s="60">
        <v>103.9</v>
      </c>
      <c r="H20" s="13"/>
      <c r="I20" s="13"/>
    </row>
    <row r="21" spans="2:9" x14ac:dyDescent="0.2">
      <c r="B21" s="17" t="s">
        <v>12</v>
      </c>
      <c r="C21" s="15">
        <v>9499</v>
      </c>
      <c r="D21" s="60">
        <v>82.6</v>
      </c>
      <c r="E21" s="15">
        <v>19671</v>
      </c>
      <c r="F21" s="60">
        <v>87.2</v>
      </c>
      <c r="H21" s="13"/>
      <c r="I21" s="13"/>
    </row>
    <row r="22" spans="2:9" x14ac:dyDescent="0.2">
      <c r="B22" s="17" t="s">
        <v>13</v>
      </c>
      <c r="C22" s="15">
        <v>207722</v>
      </c>
      <c r="D22" s="60">
        <v>110.7</v>
      </c>
      <c r="E22" s="15">
        <v>415263</v>
      </c>
      <c r="F22" s="60">
        <v>108.2</v>
      </c>
      <c r="H22" s="13"/>
      <c r="I22" s="13"/>
    </row>
    <row r="23" spans="2:9" x14ac:dyDescent="0.2">
      <c r="B23" s="17" t="s">
        <v>14</v>
      </c>
      <c r="C23" s="15">
        <v>28069</v>
      </c>
      <c r="D23" s="60">
        <v>94.4</v>
      </c>
      <c r="E23" s="15">
        <v>58513</v>
      </c>
      <c r="F23" s="60">
        <v>87.9</v>
      </c>
      <c r="H23" s="13"/>
      <c r="I23" s="13"/>
    </row>
    <row r="24" spans="2:9" x14ac:dyDescent="0.2">
      <c r="B24" s="16" t="s">
        <v>15</v>
      </c>
      <c r="C24" s="14">
        <v>1217944</v>
      </c>
      <c r="D24" s="61">
        <v>114.4</v>
      </c>
      <c r="E24" s="14">
        <v>2710408</v>
      </c>
      <c r="F24" s="61">
        <v>110.3</v>
      </c>
      <c r="H24" s="13"/>
      <c r="I24" s="13"/>
    </row>
    <row r="25" spans="2:9" x14ac:dyDescent="0.2">
      <c r="B25" s="17" t="s">
        <v>11</v>
      </c>
      <c r="C25" s="15">
        <v>708776</v>
      </c>
      <c r="D25" s="60">
        <v>118.9</v>
      </c>
      <c r="E25" s="15">
        <v>1574993</v>
      </c>
      <c r="F25" s="60">
        <v>113.7</v>
      </c>
      <c r="H25" s="13"/>
      <c r="I25" s="13"/>
    </row>
    <row r="26" spans="2:9" x14ac:dyDescent="0.2">
      <c r="B26" s="17" t="s">
        <v>12</v>
      </c>
      <c r="C26" s="15">
        <v>8717</v>
      </c>
      <c r="D26" s="60">
        <v>87.2</v>
      </c>
      <c r="E26" s="15">
        <v>18291</v>
      </c>
      <c r="F26" s="60">
        <v>84.8</v>
      </c>
      <c r="H26" s="13"/>
      <c r="I26" s="13"/>
    </row>
    <row r="27" spans="2:9" x14ac:dyDescent="0.2">
      <c r="B27" s="17" t="s">
        <v>13</v>
      </c>
      <c r="C27" s="15">
        <v>498446</v>
      </c>
      <c r="D27" s="60">
        <v>108.4</v>
      </c>
      <c r="E27" s="15">
        <v>1113037</v>
      </c>
      <c r="F27" s="60">
        <v>106</v>
      </c>
      <c r="H27" s="13"/>
      <c r="I27" s="13"/>
    </row>
    <row r="28" spans="2:9" x14ac:dyDescent="0.2">
      <c r="B28" s="17" t="s">
        <v>14</v>
      </c>
      <c r="C28" s="15">
        <v>2005</v>
      </c>
      <c r="D28" s="60">
        <v>109.1</v>
      </c>
      <c r="E28" s="15">
        <v>4087</v>
      </c>
      <c r="F28" s="60">
        <v>99.4</v>
      </c>
      <c r="H28" s="13"/>
      <c r="I28" s="13"/>
    </row>
  </sheetData>
  <mergeCells count="2">
    <mergeCell ref="B2:E2"/>
    <mergeCell ref="B16:F1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grafic 1 </vt:lpstr>
      <vt:lpstr>grafic 2 </vt:lpstr>
      <vt:lpstr>tabel 1</vt:lpstr>
      <vt:lpstr>tabel 2</vt:lpstr>
      <vt:lpstr>tabel 3</vt:lpstr>
      <vt:lpstr>tabel 4</vt:lpstr>
      <vt:lpstr>tabel 5</vt:lpstr>
      <vt:lpstr>tabel 6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Ionica Cheran</dc:creator>
  <cp:lastModifiedBy>Claudia Popescu</cp:lastModifiedBy>
  <cp:lastPrinted>2024-04-02T06:12:22Z</cp:lastPrinted>
  <dcterms:created xsi:type="dcterms:W3CDTF">2018-06-26T11:28:08Z</dcterms:created>
  <dcterms:modified xsi:type="dcterms:W3CDTF">2024-04-03T07:40:05Z</dcterms:modified>
</cp:coreProperties>
</file>