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sk2\Tabele comunicat\Comunicat 12 ianuarie 2024\Comunicat engleza p2 T3 2023\"/>
    </mc:Choice>
  </mc:AlternateContent>
  <bookViews>
    <workbookView xWindow="10248" yWindow="32760" windowWidth="10296" windowHeight="8172" tabRatio="831" activeTab="8"/>
  </bookViews>
  <sheets>
    <sheet name="Table 1" sheetId="1" r:id="rId1"/>
    <sheet name="Graph 1" sheetId="10" r:id="rId2"/>
    <sheet name="Table 2" sheetId="9" r:id="rId3"/>
    <sheet name="Table 3" sheetId="8" r:id="rId4"/>
    <sheet name="Table 4" sheetId="6" r:id="rId5"/>
    <sheet name="Table 5" sheetId="5" r:id="rId6"/>
    <sheet name="Table 6" sheetId="4" r:id="rId7"/>
    <sheet name="Table 7" sheetId="3" r:id="rId8"/>
    <sheet name="Table 8" sheetId="7" r:id="rId9"/>
  </sheets>
  <calcPr calcId="162913"/>
</workbook>
</file>

<file path=xl/calcChain.xml><?xml version="1.0" encoding="utf-8"?>
<calcChain xmlns="http://schemas.openxmlformats.org/spreadsheetml/2006/main">
  <c r="C57" i="6" l="1"/>
  <c r="C56" i="6" s="1"/>
  <c r="C71" i="6" s="1"/>
  <c r="C66" i="6"/>
  <c r="B57" i="6"/>
  <c r="B56" i="6"/>
  <c r="B71" i="6" s="1"/>
  <c r="B66" i="6"/>
</calcChain>
</file>

<file path=xl/sharedStrings.xml><?xml version="1.0" encoding="utf-8"?>
<sst xmlns="http://schemas.openxmlformats.org/spreadsheetml/2006/main" count="290" uniqueCount="163">
  <si>
    <t>-</t>
  </si>
  <si>
    <t>Provizoriu (1)</t>
  </si>
  <si>
    <t>Produsul intern brut</t>
  </si>
  <si>
    <t>Contribuţia categoriilor de utilizări la formarea şi creşterea Produsului intern brut, în anul 2012</t>
  </si>
  <si>
    <t>Contributia la formarea PIB - %</t>
  </si>
  <si>
    <t>Contribuţia la creştere PIB - %</t>
  </si>
  <si>
    <t>Consumul final  efectiv total</t>
  </si>
  <si>
    <t xml:space="preserve">   Consum final individual efectiv al
   gospodăriilor populaţiei</t>
  </si>
  <si>
    <t xml:space="preserve">        Cheltuiala pentru consumul final al
        gospodăriilor populaţiei</t>
  </si>
  <si>
    <t xml:space="preserve">        Cheltuiala pentru consumul final al
        instituţiilor fără scop lucrativ în serviciul
        gospodăriilor populaţiei</t>
  </si>
  <si>
    <t xml:space="preserve">        Cheltuiala pentru consumul final
        individual al administraţiilor publice</t>
  </si>
  <si>
    <t xml:space="preserve">   Consumul final colectiv efectiv al
   administraţiilor publice</t>
  </si>
  <si>
    <t>Formarea brută de capital fix</t>
  </si>
  <si>
    <t>Variaţia stocurilor</t>
  </si>
  <si>
    <t>Exportul net de bunuri şi servicii</t>
  </si>
  <si>
    <t xml:space="preserve">    Exportul de bunuri şi servicii</t>
  </si>
  <si>
    <t xml:space="preserve">    Importul de bunuri şi servicii</t>
  </si>
  <si>
    <t>Q1</t>
  </si>
  <si>
    <t>Q2</t>
  </si>
  <si>
    <t>Q3</t>
  </si>
  <si>
    <t>Q4</t>
  </si>
  <si>
    <t>Year</t>
  </si>
  <si>
    <t xml:space="preserve">- in % as against the corresponding period of the previous year - </t>
  </si>
  <si>
    <t>Unadjusted series</t>
  </si>
  <si>
    <t xml:space="preserve">- in % as against the previous quarter - </t>
  </si>
  <si>
    <t>Period</t>
  </si>
  <si>
    <t>Net taxes on products</t>
  </si>
  <si>
    <t>Gross domestic product</t>
  </si>
  <si>
    <t>Contribution to the nominal value of GDP - %</t>
  </si>
  <si>
    <t>Contribution to the growth rate of GDP - %</t>
  </si>
  <si>
    <t xml:space="preserve">   Agriculture, forestry and fishing</t>
  </si>
  <si>
    <t xml:space="preserve">   Construction</t>
  </si>
  <si>
    <t xml:space="preserve">   Information and communication</t>
  </si>
  <si>
    <t xml:space="preserve">   Financial intermediation and insurance</t>
  </si>
  <si>
    <t xml:space="preserve">   Real estate activities</t>
  </si>
  <si>
    <t>Gross value added</t>
  </si>
  <si>
    <t xml:space="preserve">   Minning and quarrying; manufacturing;
   electricity, gas, steam and air conditioning
   production and supply; water supply;
   sewerage, waste management and
   decontamination activities</t>
  </si>
  <si>
    <t xml:space="preserve">   Wholesale and retail; repair of motor vehicles
   and motorcycles; transport and storage;
   hotels and restaurants</t>
  </si>
  <si>
    <t xml:space="preserve">   Public administration and defence; social 
   insurance of public sector; education; health
   and social assistance</t>
  </si>
  <si>
    <t xml:space="preserve">   Shows, culture and recreation activities; repair
   of households goods and other services</t>
  </si>
  <si>
    <t xml:space="preserve">   Professional, scientific and technical
   activities; activities of administrative services
   and support services</t>
  </si>
  <si>
    <t>Total final consumption</t>
  </si>
  <si>
    <t xml:space="preserve">    Actual individual consumption of households</t>
  </si>
  <si>
    <t xml:space="preserve">       Final consumption expenditure of households</t>
  </si>
  <si>
    <t xml:space="preserve">       Final consumption expenditure of Non-profit
       institutions serving households</t>
  </si>
  <si>
    <t xml:space="preserve">       Individual final consumption expenditure
       of General government</t>
  </si>
  <si>
    <t xml:space="preserve">    Collective final consumption expenditure
    of General government</t>
  </si>
  <si>
    <t>Gross fixed capital formation</t>
  </si>
  <si>
    <t>Change in inventories</t>
  </si>
  <si>
    <t>Net export</t>
  </si>
  <si>
    <t xml:space="preserve">    Export of goods and services</t>
  </si>
  <si>
    <t xml:space="preserve">    Import of goods and services</t>
  </si>
  <si>
    <t xml:space="preserve">   Wholesale and retail; repair of motor
    vehicles and motorcycles; transport and
    storage; hotels and restaurants</t>
  </si>
  <si>
    <t xml:space="preserve">   Shows, culture and recreation activities;
   repair of households goods and other
   services</t>
  </si>
  <si>
    <t xml:space="preserve">       Final consumption expenditure of
       households</t>
  </si>
  <si>
    <t xml:space="preserve">       Final consumption expenditure of
       Non-profit institutions serving households</t>
  </si>
  <si>
    <t xml:space="preserve">  - unadjusted series - </t>
  </si>
  <si>
    <t>Milions RON current prices</t>
  </si>
  <si>
    <t>Final consumption</t>
  </si>
  <si>
    <t>Gross capital formation</t>
  </si>
  <si>
    <t xml:space="preserve">of which: </t>
  </si>
  <si>
    <t xml:space="preserve">   Export of goods and services</t>
  </si>
  <si>
    <t xml:space="preserve">   Import of goods and services</t>
  </si>
  <si>
    <t>1) Represents the difference between taxes on product due to the State Budget (VAT, excise duties, other taxes) and product subsidies paid from the State Budget.</t>
  </si>
  <si>
    <t>2) Comprises: expenditure of population households for purchasing goods and services in view to meet their members needs,  the expenditure for individual consumption of public administration (education, health, social security and social activities, culture,  sport, leisure activities, collection of household waste) and the expenditure for individual consumption of non-profit institutions serving households (religious organisations, trade unions, political parties, unions, foundations, cultural and sport associations).</t>
  </si>
  <si>
    <t>3) Comprises the expenditure for collective consumption of public administration (general public services, national defence and territory security, public order and security, legislative and regulatory activities, research &amp; development, etc.).</t>
  </si>
  <si>
    <r>
      <t>Net taxes on products</t>
    </r>
    <r>
      <rPr>
        <vertAlign val="superscript"/>
        <sz val="9"/>
        <rFont val="Calibri"/>
        <family val="2"/>
      </rPr>
      <t xml:space="preserve"> 1)</t>
    </r>
  </si>
  <si>
    <r>
      <t xml:space="preserve">    Actual individual consumption of households  </t>
    </r>
    <r>
      <rPr>
        <vertAlign val="superscript"/>
        <sz val="9"/>
        <rFont val="Calibri"/>
        <family val="2"/>
      </rPr>
      <t>2)</t>
    </r>
  </si>
  <si>
    <t xml:space="preserve">   Minning and quarrying; manufacturing; electricity,
   gas, steam and air conditioning production and
   supply; water supply; sewerage, waste
   management and decontamination activities</t>
  </si>
  <si>
    <t xml:space="preserve">   Professional, scientific and technical activities;
   activities of administrative services and support
   services</t>
  </si>
  <si>
    <t xml:space="preserve">   Public administration and defence; social
   insurance of public sector; education; health
   and social assistance</t>
  </si>
  <si>
    <t xml:space="preserve">       Final consumption expenditure of Non-profit 
       institutions serving households</t>
  </si>
  <si>
    <t xml:space="preserve">       Individual final consumption expenditure of
       General government</t>
  </si>
  <si>
    <r>
      <t xml:space="preserve">    Collective final consumption expenditure of
    General government </t>
    </r>
    <r>
      <rPr>
        <vertAlign val="superscript"/>
        <sz val="9"/>
        <rFont val="Calibri"/>
        <family val="2"/>
      </rPr>
      <t>3)</t>
    </r>
  </si>
  <si>
    <t xml:space="preserve">  - seasonally adjusted series - </t>
  </si>
  <si>
    <t xml:space="preserve">    Statistical discrepancy</t>
  </si>
  <si>
    <t xml:space="preserve">   Minning and quarrying; manufacturing; electricity, 
   gas, steam and air conditioning production and
   supply; water supply; sewerage, waste
   management and decontamination activities</t>
  </si>
  <si>
    <t xml:space="preserve">       Individual final consumption expenditure of 
       General government</t>
  </si>
  <si>
    <t>Millions RON, current prices</t>
  </si>
  <si>
    <t xml:space="preserve">In % as against the previous quarter  </t>
  </si>
  <si>
    <t>In % as against the corresponding period of the previous year</t>
  </si>
  <si>
    <t>Provisional (2)</t>
  </si>
  <si>
    <t>Differences</t>
  </si>
  <si>
    <t>1.I-30.IX</t>
  </si>
  <si>
    <t>Provisional (1)</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</si>
  <si>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</si>
  <si>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</si>
  <si>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</si>
  <si>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</si>
  <si>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</si>
  <si>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</si>
  <si>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</si>
  <si>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</si>
  <si>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</si>
  <si>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</si>
  <si>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</si>
  <si>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</si>
  <si>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</si>
  <si>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</si>
  <si>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</si>
  <si>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</si>
  <si>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</si>
  <si>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</si>
  <si>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</si>
  <si>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</si>
  <si>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</si>
  <si>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2015T2</t>
  </si>
  <si>
    <t>2015T3</t>
  </si>
  <si>
    <t>2015T4</t>
  </si>
  <si>
    <t>2016T1</t>
  </si>
  <si>
    <t>2016T2</t>
  </si>
  <si>
    <t>2016T3</t>
  </si>
  <si>
    <t>2016T4</t>
  </si>
  <si>
    <t>2017T1</t>
  </si>
  <si>
    <t>2017T2</t>
  </si>
  <si>
    <t>2017T3</t>
  </si>
  <si>
    <t>2017T4</t>
  </si>
  <si>
    <t>2018T1</t>
  </si>
  <si>
    <t>2018T2</t>
  </si>
  <si>
    <t>2018T3</t>
  </si>
  <si>
    <t>2018T4</t>
  </si>
  <si>
    <t>2019T1</t>
  </si>
  <si>
    <t>2019T2</t>
  </si>
  <si>
    <t>2019T3</t>
  </si>
  <si>
    <t>2019T4</t>
  </si>
  <si>
    <t>2020T1</t>
  </si>
  <si>
    <t>2020T2</t>
  </si>
  <si>
    <t>2020T3</t>
  </si>
  <si>
    <t>2020T4</t>
  </si>
  <si>
    <t>2021T1</t>
  </si>
  <si>
    <t>2021T2</t>
  </si>
  <si>
    <t>2021T3</t>
  </si>
  <si>
    <t>2021T4</t>
  </si>
  <si>
    <t>2022T1</t>
  </si>
  <si>
    <t>2022T2</t>
  </si>
  <si>
    <t>2022T3</t>
  </si>
  <si>
    <t>2022T4</t>
  </si>
  <si>
    <t>2023T1</t>
  </si>
  <si>
    <t>2023T2</t>
  </si>
  <si>
    <t>2023T3</t>
  </si>
  <si>
    <t>Table 2: Quarterly GDP, in the period 1.I-30.IX 2023 - seasonally adjusted series</t>
  </si>
  <si>
    <t>Table 3: Quarterly GDP, in the period 1.I-30.IX 2023 - unadjusted series</t>
  </si>
  <si>
    <t>Tabel 4: The contribution of GDP resources to the nominal value and growth rate of GDP,
                 in Q3  2023</t>
  </si>
  <si>
    <t>Tabel 5: The contribution of GDP expenditure to the nominal value and growth rate of GDP, 
                 in Q3 2023</t>
  </si>
  <si>
    <t>Volume indices
 – în % as against Q3 2022</t>
  </si>
  <si>
    <t>Price indices
 – în % as against Q3 2022</t>
  </si>
  <si>
    <t>Tabel 6: GROSS DOMESTIC PRODUCT BY RESOURCES AND USES, IN Q3 2023</t>
  </si>
  <si>
    <t>Tabel 7: GROSS DOMESTIC PRODUCT BY RESOURCES AND USES, IN Q3 2023</t>
  </si>
  <si>
    <t>Volume indices
 – în % as against Q2 2023</t>
  </si>
  <si>
    <t>Price indices
 – în % as against Q2 2023</t>
  </si>
  <si>
    <t>Volume indices
 – în % as against the period
 1.I-30.IX 2022</t>
  </si>
  <si>
    <t>Price indices
 – în % as against the period
1.I-30.IX  2022</t>
  </si>
  <si>
    <t>Tabel 8: GROSS DOMESTIC PRODUCT BY RESOURCES AND USES, IN THE PERIOD 1.I-30.IX 2023</t>
  </si>
  <si>
    <t>Tabel 1: The evolution of quarterly Gross Domestic Product as against the corresponding period of the previous year</t>
  </si>
  <si>
    <t>Unadjusted series by method</t>
  </si>
  <si>
    <t xml:space="preserve">chain-linked volume technique </t>
  </si>
  <si>
    <r>
      <t>with reference year 2020</t>
    </r>
    <r>
      <rPr>
        <b/>
        <vertAlign val="superscript"/>
        <sz val="9"/>
        <rFont val="Calibri"/>
        <family val="2"/>
        <scheme val="minor"/>
      </rPr>
      <t>*)</t>
    </r>
  </si>
  <si>
    <r>
      <t>Seasonally adjusted series</t>
    </r>
    <r>
      <rPr>
        <b/>
        <vertAlign val="superscript"/>
        <sz val="9"/>
        <rFont val="Calibri"/>
        <family val="2"/>
      </rPr>
      <t>**)</t>
    </r>
  </si>
  <si>
    <r>
      <rPr>
        <vertAlign val="superscript"/>
        <sz val="9"/>
        <rFont val="Calibri"/>
        <family val="2"/>
      </rPr>
      <t>*)</t>
    </r>
    <r>
      <rPr>
        <sz val="9"/>
        <rFont val="Calibri"/>
        <family val="2"/>
      </rPr>
      <t xml:space="preserve"> see the methodological details on page 4, point IV</t>
    </r>
  </si>
  <si>
    <r>
      <rPr>
        <vertAlign val="superscript"/>
        <sz val="9"/>
        <rFont val="Calibri"/>
        <family val="2"/>
      </rPr>
      <t>**)</t>
    </r>
    <r>
      <rPr>
        <sz val="9"/>
        <rFont val="Calibri"/>
        <family val="2"/>
      </rPr>
      <t xml:space="preserve"> seasonal adjustement based on  unadjusted series expressed in chain-linked volume technique with ref. year 2020</t>
    </r>
  </si>
  <si>
    <t xml:space="preserve">Graph 1: Quarterly Gross Domestic Product of Romania, in the period 2010-2023 (seasonally adjusted series)
             </t>
  </si>
  <si>
    <t>- volume indices - % as compared to previous quarter -</t>
  </si>
  <si>
    <t>- volume indices - % as compared to the same quarter from previous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</si>
</sst>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name val="Arial"/>
    </font>
    <font>
      <sz val="10"/>
      <name val="Arial"/>
      <family val="2"/>
    </font>
    <font>
      <sz val="8"/>
      <name val="Arial"/>
      <family val="2"/>
    </font>
    <font>
      <sz val="10"/>
      <name val="Arial"/>
      <family val="2"/>
    </font>
    <font>
      <sz val="10"/>
      <name val="MS Sans Serif"/>
      <family val="2"/>
    </font>
    <font>
      <b/>
      <sz val="10"/>
      <name val="Calibri"/>
      <family val="2"/>
    </font>
    <font>
      <sz val="10"/>
      <name val="Calibri"/>
      <family val="2"/>
    </font>
    <font>
      <b/>
      <sz val="9"/>
      <name val="Calibri"/>
      <family val="2"/>
    </font>
    <font>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b/>
      <sz val="11"/>
      <name val="Calibri"/>
      <family val="2"/>
    </font>
    <font>
      <sz val="11"/>
      <name val="Calibri"/>
      <family val="2"/>
    </font>
    <font>
      <sz val="11"/>
      <name val="Arial"/>
      <family val="2"/>
    </font>
    <font>
      <i/>
      <sz val="10"/>
      <name val="Calibri"/>
      <family val="2"/>
    </font>
    <font>
      <b/>
      <sz val="9"/>
      <name val="Calibri"/>
      <family val="2"/>
      <scheme val="minor"/>
    </font>
    <font>
      <b/>
      <vertAlign val="superscript"/>
      <sz val="9"/>
      <name val="Calibri"/>
      <family val="2"/>
      <scheme val="minor"/>
    </font>
    <font>
      <b/>
      <vertAlign val="superscript"/>
      <sz val="9"/>
      <name val="Calibri"/>
      <family val="2"/>
    </font>
  </fonts>
  <fills count="3">
    <fill>
      <patternFill patternType="none"/>
    </fill>
    <fill>
      <patternFill patternType="gray125"/>
    </fill>
    <fill>
      <patternFill patternType="solid">
        <fgColor indexed="22"/>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3" fillId="0" borderId="0"/>
    <xf numFmtId="0" fontId="1" fillId="0" borderId="0"/>
  </cellStyleXfs>
  <cellXfs count="225">
    <xf numFmtId="0" fontId="0" fillId="0" borderId="0" xfId="0"/>
    <xf numFmtId="0" fontId="6" fillId="0" borderId="0" xfId="0" applyFont="1"/>
    <xf numFmtId="0" fontId="6" fillId="0" borderId="0" xfId="0" applyFont="1" applyBorder="1"/>
    <xf numFmtId="164" fontId="6" fillId="0" borderId="5" xfId="0" applyNumberFormat="1" applyFont="1" applyFill="1" applyBorder="1" applyAlignment="1">
      <alignment horizontal="right" indent="1"/>
    </xf>
    <xf numFmtId="164" fontId="6" fillId="0" borderId="0" xfId="2" applyNumberFormat="1" applyFont="1"/>
    <xf numFmtId="0" fontId="8" fillId="0" borderId="13" xfId="0" applyFont="1" applyBorder="1" applyAlignment="1">
      <alignment horizontal="right" wrapText="1" indent="2"/>
    </xf>
    <xf numFmtId="164" fontId="6" fillId="0" borderId="0" xfId="0" applyNumberFormat="1" applyFont="1"/>
    <xf numFmtId="0" fontId="8" fillId="0" borderId="0" xfId="0" applyFont="1" applyBorder="1"/>
    <xf numFmtId="0" fontId="8" fillId="0" borderId="0" xfId="0" applyFont="1"/>
    <xf numFmtId="164" fontId="8" fillId="0" borderId="0" xfId="0" applyNumberFormat="1" applyFont="1" applyBorder="1"/>
    <xf numFmtId="0" fontId="8" fillId="0" borderId="13" xfId="0" applyFont="1" applyFill="1" applyBorder="1" applyAlignment="1">
      <alignment horizontal="right" wrapText="1" indent="2"/>
    </xf>
    <xf numFmtId="0" fontId="8" fillId="0" borderId="0" xfId="0" applyFont="1" applyFill="1" applyBorder="1"/>
    <xf numFmtId="164" fontId="8" fillId="0" borderId="0" xfId="0" applyNumberFormat="1" applyFont="1" applyFill="1" applyBorder="1"/>
    <xf numFmtId="0" fontId="8" fillId="0" borderId="18" xfId="0" applyFont="1" applyBorder="1"/>
    <xf numFmtId="0" fontId="6" fillId="0" borderId="14" xfId="0" applyFont="1" applyBorder="1"/>
    <xf numFmtId="164" fontId="8" fillId="0" borderId="18" xfId="0" applyNumberFormat="1" applyFont="1" applyFill="1" applyBorder="1" applyAlignment="1">
      <alignment vertical="justify" wrapText="1"/>
    </xf>
    <xf numFmtId="0" fontId="8" fillId="2" borderId="19" xfId="0" applyFont="1" applyFill="1" applyBorder="1"/>
    <xf numFmtId="0" fontId="7" fillId="2" borderId="18" xfId="0" applyFont="1" applyFill="1" applyBorder="1"/>
    <xf numFmtId="0" fontId="6" fillId="2" borderId="17" xfId="0" applyFont="1" applyFill="1" applyBorder="1"/>
    <xf numFmtId="0" fontId="6" fillId="0" borderId="19" xfId="0" applyFont="1" applyBorder="1"/>
    <xf numFmtId="0" fontId="6" fillId="0" borderId="20" xfId="0" applyFont="1" applyBorder="1"/>
    <xf numFmtId="0" fontId="5" fillId="0" borderId="21" xfId="0" applyFont="1" applyBorder="1" applyAlignment="1">
      <alignment horizontal="center" vertical="center"/>
    </xf>
    <xf numFmtId="0" fontId="6" fillId="0" borderId="18" xfId="0" applyFont="1" applyBorder="1"/>
    <xf numFmtId="164" fontId="5" fillId="0" borderId="22" xfId="0" applyNumberFormat="1" applyFont="1" applyBorder="1" applyAlignment="1">
      <alignment horizontal="right" vertical="center" indent="2"/>
    </xf>
    <xf numFmtId="164" fontId="5" fillId="0" borderId="14" xfId="0" applyNumberFormat="1" applyFont="1" applyBorder="1" applyAlignment="1">
      <alignment horizontal="right" vertical="center" indent="2"/>
    </xf>
    <xf numFmtId="164" fontId="5" fillId="0" borderId="18" xfId="0" applyNumberFormat="1" applyFont="1" applyFill="1" applyBorder="1" applyAlignment="1">
      <alignment vertical="justify"/>
    </xf>
    <xf numFmtId="164" fontId="5" fillId="0" borderId="22" xfId="0" applyNumberFormat="1" applyFont="1" applyFill="1" applyBorder="1" applyAlignment="1">
      <alignment horizontal="right" indent="2"/>
    </xf>
    <xf numFmtId="164" fontId="5" fillId="0" borderId="14" xfId="0" applyNumberFormat="1" applyFont="1" applyFill="1" applyBorder="1" applyAlignment="1">
      <alignment horizontal="right" indent="2"/>
    </xf>
    <xf numFmtId="164" fontId="6" fillId="0" borderId="18" xfId="0" applyNumberFormat="1" applyFont="1" applyFill="1" applyBorder="1" applyAlignment="1">
      <alignment vertical="justify" wrapText="1"/>
    </xf>
    <xf numFmtId="164" fontId="6" fillId="0" borderId="22" xfId="0" applyNumberFormat="1" applyFont="1" applyFill="1" applyBorder="1" applyAlignment="1">
      <alignment horizontal="right" indent="2"/>
    </xf>
    <xf numFmtId="164" fontId="6" fillId="0" borderId="14" xfId="0" applyNumberFormat="1" applyFont="1" applyFill="1" applyBorder="1" applyAlignment="1">
      <alignment horizontal="right" indent="2"/>
    </xf>
    <xf numFmtId="164" fontId="6" fillId="0" borderId="18" xfId="0" applyNumberFormat="1" applyFont="1" applyFill="1" applyBorder="1" applyAlignment="1">
      <alignment vertical="justify"/>
    </xf>
    <xf numFmtId="164" fontId="6" fillId="0" borderId="22" xfId="0" applyNumberFormat="1" applyFont="1" applyBorder="1" applyAlignment="1">
      <alignment horizontal="right" indent="2"/>
    </xf>
    <xf numFmtId="164" fontId="6" fillId="0" borderId="14" xfId="0" applyNumberFormat="1" applyFont="1" applyBorder="1" applyAlignment="1">
      <alignment horizontal="right" indent="2"/>
    </xf>
    <xf numFmtId="0" fontId="6" fillId="2" borderId="19" xfId="0" applyFont="1" applyFill="1" applyBorder="1"/>
    <xf numFmtId="164" fontId="6" fillId="2" borderId="23" xfId="0" applyNumberFormat="1" applyFont="1" applyFill="1" applyBorder="1" applyAlignment="1">
      <alignment horizontal="right" indent="2"/>
    </xf>
    <xf numFmtId="164" fontId="6" fillId="2" borderId="24" xfId="0" applyNumberFormat="1" applyFont="1" applyFill="1" applyBorder="1" applyAlignment="1">
      <alignment horizontal="right" indent="2"/>
    </xf>
    <xf numFmtId="0" fontId="5" fillId="2" borderId="18" xfId="0" applyFont="1" applyFill="1" applyBorder="1"/>
    <xf numFmtId="164" fontId="5" fillId="2" borderId="22" xfId="0" applyNumberFormat="1" applyFont="1" applyFill="1" applyBorder="1" applyAlignment="1">
      <alignment horizontal="right" indent="2"/>
    </xf>
    <xf numFmtId="164" fontId="5" fillId="2" borderId="14" xfId="0" applyNumberFormat="1" applyFont="1" applyFill="1" applyBorder="1" applyAlignment="1">
      <alignment horizontal="right" indent="2"/>
    </xf>
    <xf numFmtId="0" fontId="6" fillId="2" borderId="20" xfId="0" applyFont="1" applyFill="1" applyBorder="1"/>
    <xf numFmtId="164" fontId="6" fillId="2" borderId="25" xfId="0" applyNumberFormat="1" applyFont="1" applyFill="1" applyBorder="1" applyAlignment="1">
      <alignment horizontal="right" indent="2"/>
    </xf>
    <xf numFmtId="164" fontId="6" fillId="2" borderId="17" xfId="0" applyNumberFormat="1" applyFont="1" applyFill="1" applyBorder="1" applyAlignment="1">
      <alignment horizontal="right" indent="2"/>
    </xf>
    <xf numFmtId="0" fontId="7" fillId="0" borderId="18" xfId="0" applyFont="1" applyBorder="1"/>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6" xfId="0" applyFont="1" applyBorder="1" applyAlignment="1">
      <alignment horizontal="center" vertical="center"/>
    </xf>
    <xf numFmtId="164" fontId="5" fillId="0" borderId="27" xfId="0" applyNumberFormat="1" applyFont="1" applyBorder="1" applyAlignment="1">
      <alignment horizontal="right" vertical="center" indent="2"/>
    </xf>
    <xf numFmtId="164" fontId="5" fillId="0" borderId="22" xfId="0" applyNumberFormat="1" applyFont="1" applyBorder="1" applyAlignment="1">
      <alignment horizontal="right" indent="2"/>
    </xf>
    <xf numFmtId="164" fontId="6" fillId="2" borderId="28" xfId="0" applyNumberFormat="1" applyFont="1" applyFill="1" applyBorder="1" applyAlignment="1">
      <alignment horizontal="right" indent="2"/>
    </xf>
    <xf numFmtId="0" fontId="6" fillId="0" borderId="24" xfId="0" applyFont="1" applyBorder="1"/>
    <xf numFmtId="0" fontId="6" fillId="0" borderId="23" xfId="0" applyFont="1" applyBorder="1"/>
    <xf numFmtId="0" fontId="5" fillId="0" borderId="22" xfId="0" applyFont="1" applyBorder="1" applyAlignment="1">
      <alignment horizontal="center" vertical="center"/>
    </xf>
    <xf numFmtId="164" fontId="6" fillId="0" borderId="14" xfId="0" applyNumberFormat="1" applyFont="1" applyBorder="1" applyAlignment="1">
      <alignment horizontal="right" indent="1"/>
    </xf>
    <xf numFmtId="0" fontId="5" fillId="0" borderId="0" xfId="0" applyFont="1"/>
    <xf numFmtId="164" fontId="8" fillId="0" borderId="7" xfId="0" applyNumberFormat="1" applyFont="1" applyFill="1" applyBorder="1" applyAlignment="1">
      <alignment vertical="justify"/>
    </xf>
    <xf numFmtId="164" fontId="8" fillId="0" borderId="7" xfId="0" applyNumberFormat="1" applyFont="1" applyFill="1" applyBorder="1" applyAlignment="1">
      <alignment vertical="justify" wrapText="1"/>
    </xf>
    <xf numFmtId="0" fontId="7" fillId="0" borderId="0" xfId="3" applyFont="1" applyAlignment="1">
      <alignment horizontal="right"/>
    </xf>
    <xf numFmtId="0" fontId="8" fillId="0" borderId="0" xfId="3" applyFont="1" applyBorder="1"/>
    <xf numFmtId="0" fontId="7" fillId="0" borderId="0" xfId="3" applyFont="1" applyBorder="1" applyAlignment="1">
      <alignment horizontal="right"/>
    </xf>
    <xf numFmtId="0" fontId="8" fillId="0" borderId="0" xfId="3" applyFont="1" applyFill="1" applyBorder="1"/>
    <xf numFmtId="164" fontId="8" fillId="0" borderId="13" xfId="0" applyNumberFormat="1" applyFont="1" applyFill="1" applyBorder="1" applyAlignment="1">
      <alignment horizontal="right" wrapText="1" indent="1"/>
    </xf>
    <xf numFmtId="164" fontId="8" fillId="0" borderId="13" xfId="0" applyNumberFormat="1" applyFont="1" applyBorder="1" applyAlignment="1">
      <alignment horizontal="right" wrapText="1" indent="1"/>
    </xf>
    <xf numFmtId="164" fontId="7" fillId="2" borderId="5" xfId="0" applyNumberFormat="1" applyFont="1" applyFill="1" applyBorder="1" applyAlignment="1">
      <alignment horizontal="right" vertical="center" wrapText="1" indent="1"/>
    </xf>
    <xf numFmtId="164" fontId="8" fillId="0" borderId="13" xfId="0" quotePrefix="1" applyNumberFormat="1" applyFont="1" applyFill="1" applyBorder="1" applyAlignment="1">
      <alignment horizontal="right" wrapText="1" indent="1"/>
    </xf>
    <xf numFmtId="0" fontId="5" fillId="0" borderId="3" xfId="0" applyFont="1" applyBorder="1" applyAlignment="1">
      <alignment horizontal="center" vertical="center"/>
    </xf>
    <xf numFmtId="0" fontId="16" fillId="0" borderId="29" xfId="0" applyFont="1" applyBorder="1" applyAlignment="1">
      <alignment horizontal="left" indent="1"/>
    </xf>
    <xf numFmtId="164" fontId="6" fillId="0" borderId="12" xfId="0" applyNumberFormat="1" applyFont="1" applyFill="1" applyBorder="1" applyAlignment="1">
      <alignment horizontal="right" indent="1"/>
    </xf>
    <xf numFmtId="164" fontId="6" fillId="0" borderId="12" xfId="0" quotePrefix="1" applyNumberFormat="1" applyFont="1" applyFill="1" applyBorder="1" applyAlignment="1">
      <alignment horizontal="right" indent="1"/>
    </xf>
    <xf numFmtId="0" fontId="16" fillId="0" borderId="30" xfId="0" applyFont="1" applyBorder="1" applyAlignment="1">
      <alignment horizontal="left" indent="1"/>
    </xf>
    <xf numFmtId="164" fontId="6" fillId="0" borderId="31" xfId="0" applyNumberFormat="1" applyFont="1" applyFill="1" applyBorder="1" applyAlignment="1">
      <alignment horizontal="right" indent="1"/>
    </xf>
    <xf numFmtId="164" fontId="6" fillId="0" borderId="32" xfId="0" applyNumberFormat="1" applyFont="1" applyFill="1" applyBorder="1" applyAlignment="1">
      <alignment horizontal="right" indent="1"/>
    </xf>
    <xf numFmtId="164" fontId="6" fillId="0" borderId="33" xfId="0" applyNumberFormat="1" applyFont="1" applyFill="1" applyBorder="1" applyAlignment="1">
      <alignment horizontal="right" indent="1"/>
    </xf>
    <xf numFmtId="164" fontId="6" fillId="0" borderId="34" xfId="0" applyNumberFormat="1" applyFont="1" applyFill="1" applyBorder="1" applyAlignment="1">
      <alignment horizontal="right" indent="1"/>
    </xf>
    <xf numFmtId="0" fontId="16" fillId="0" borderId="5" xfId="0" applyFont="1" applyBorder="1" applyAlignment="1">
      <alignment horizontal="left" indent="1"/>
    </xf>
    <xf numFmtId="0" fontId="16" fillId="0" borderId="31" xfId="0" applyFont="1" applyBorder="1" applyAlignment="1">
      <alignment horizontal="left" indent="1"/>
    </xf>
    <xf numFmtId="164" fontId="6" fillId="0" borderId="22" xfId="0" applyNumberFormat="1" applyFont="1" applyFill="1" applyBorder="1" applyAlignment="1">
      <alignment horizontal="right" indent="1"/>
    </xf>
    <xf numFmtId="164" fontId="6" fillId="0" borderId="14" xfId="0" applyNumberFormat="1" applyFont="1" applyFill="1" applyBorder="1" applyAlignment="1">
      <alignment horizontal="right" indent="1"/>
    </xf>
    <xf numFmtId="164" fontId="5" fillId="0" borderId="22" xfId="0" applyNumberFormat="1" applyFont="1" applyFill="1" applyBorder="1" applyAlignment="1">
      <alignment horizontal="right" indent="1"/>
    </xf>
    <xf numFmtId="164" fontId="5" fillId="0" borderId="14" xfId="0" applyNumberFormat="1" applyFont="1" applyFill="1" applyBorder="1" applyAlignment="1">
      <alignment horizontal="right" indent="1"/>
    </xf>
    <xf numFmtId="164" fontId="6" fillId="2" borderId="23" xfId="0" applyNumberFormat="1" applyFont="1" applyFill="1" applyBorder="1" applyAlignment="1">
      <alignment horizontal="right" indent="1"/>
    </xf>
    <xf numFmtId="164" fontId="6" fillId="2" borderId="24" xfId="0" applyNumberFormat="1" applyFont="1" applyFill="1" applyBorder="1" applyAlignment="1">
      <alignment horizontal="right" indent="1"/>
    </xf>
    <xf numFmtId="164" fontId="5" fillId="2" borderId="22" xfId="0" applyNumberFormat="1" applyFont="1" applyFill="1" applyBorder="1" applyAlignment="1">
      <alignment horizontal="right" indent="1"/>
    </xf>
    <xf numFmtId="164" fontId="5" fillId="2" borderId="14" xfId="0" applyNumberFormat="1" applyFont="1" applyFill="1" applyBorder="1" applyAlignment="1">
      <alignment horizontal="right" indent="1"/>
    </xf>
    <xf numFmtId="0" fontId="5" fillId="0" borderId="3" xfId="0" applyFont="1" applyBorder="1" applyAlignment="1">
      <alignment horizontal="center" vertical="justify"/>
    </xf>
    <xf numFmtId="164" fontId="6" fillId="0" borderId="35" xfId="0" applyNumberFormat="1" applyFont="1" applyFill="1" applyBorder="1" applyAlignment="1">
      <alignment horizontal="right" indent="1"/>
    </xf>
    <xf numFmtId="0" fontId="5" fillId="0" borderId="26" xfId="0" applyFont="1" applyBorder="1" applyAlignment="1">
      <alignment horizontal="right" vertical="center" indent="2"/>
    </xf>
    <xf numFmtId="164" fontId="6" fillId="0" borderId="36" xfId="0" applyNumberFormat="1" applyFont="1" applyFill="1" applyBorder="1" applyAlignment="1">
      <alignment horizontal="right" indent="1"/>
    </xf>
    <xf numFmtId="164" fontId="8" fillId="0" borderId="9" xfId="0" applyNumberFormat="1" applyFont="1" applyFill="1" applyBorder="1" applyAlignment="1">
      <alignment horizontal="right" wrapText="1" indent="2"/>
    </xf>
    <xf numFmtId="164" fontId="8" fillId="0" borderId="9" xfId="0" applyNumberFormat="1" applyFont="1" applyFill="1" applyBorder="1" applyAlignment="1">
      <alignment horizontal="right" wrapText="1" indent="1"/>
    </xf>
    <xf numFmtId="0" fontId="8" fillId="0" borderId="13" xfId="0" applyFont="1" applyFill="1" applyBorder="1" applyAlignment="1">
      <alignment vertical="top" wrapText="1"/>
    </xf>
    <xf numFmtId="164" fontId="8" fillId="0" borderId="37" xfId="3" applyNumberFormat="1" applyFont="1" applyFill="1" applyBorder="1" applyAlignment="1">
      <alignment vertical="justify"/>
    </xf>
    <xf numFmtId="164" fontId="8" fillId="0" borderId="37" xfId="3" applyNumberFormat="1" applyFont="1" applyFill="1" applyBorder="1" applyAlignment="1">
      <alignment vertical="justify" wrapText="1"/>
    </xf>
    <xf numFmtId="0" fontId="9" fillId="0" borderId="13" xfId="3" applyFont="1" applyBorder="1" applyAlignment="1">
      <alignment horizontal="left" wrapText="1" indent="1"/>
    </xf>
    <xf numFmtId="0" fontId="8" fillId="0" borderId="13" xfId="3" applyFont="1" applyBorder="1" applyAlignment="1">
      <alignment horizontal="left" wrapText="1" indent="1"/>
    </xf>
    <xf numFmtId="0" fontId="10" fillId="0" borderId="13" xfId="3" applyFont="1" applyBorder="1" applyAlignment="1">
      <alignment horizontal="left" vertical="top" wrapText="1" indent="1"/>
    </xf>
    <xf numFmtId="0" fontId="8" fillId="0" borderId="13" xfId="3" applyFont="1" applyFill="1" applyBorder="1" applyAlignment="1">
      <alignment horizontal="left" wrapText="1" indent="1"/>
    </xf>
    <xf numFmtId="0" fontId="8" fillId="0" borderId="37" xfId="3" applyFont="1" applyBorder="1"/>
    <xf numFmtId="0" fontId="9" fillId="0" borderId="13" xfId="3" applyFont="1" applyFill="1" applyBorder="1" applyAlignment="1">
      <alignment wrapText="1"/>
    </xf>
    <xf numFmtId="0" fontId="7" fillId="2" borderId="5" xfId="3" applyFont="1" applyFill="1" applyBorder="1" applyAlignment="1">
      <alignment horizontal="left" vertical="center" wrapText="1" indent="1"/>
    </xf>
    <xf numFmtId="0" fontId="8" fillId="0" borderId="13" xfId="3" applyFont="1" applyFill="1" applyBorder="1" applyAlignment="1">
      <alignment horizontal="left" vertical="top" wrapText="1" indent="1"/>
    </xf>
    <xf numFmtId="164" fontId="8" fillId="0" borderId="37" xfId="3" applyNumberFormat="1" applyFont="1" applyFill="1" applyBorder="1"/>
    <xf numFmtId="164" fontId="8" fillId="0" borderId="37" xfId="3" applyNumberFormat="1" applyFont="1" applyFill="1" applyBorder="1" applyAlignment="1">
      <alignment wrapText="1"/>
    </xf>
    <xf numFmtId="0" fontId="9" fillId="0" borderId="13" xfId="3" applyFont="1" applyBorder="1" applyAlignment="1">
      <alignment horizontal="left" vertical="top" wrapText="1" indent="2"/>
    </xf>
    <xf numFmtId="0" fontId="8" fillId="0" borderId="13" xfId="3" applyFont="1" applyBorder="1" applyAlignment="1">
      <alignment horizontal="left" vertical="top" wrapText="1" indent="1"/>
    </xf>
    <xf numFmtId="0" fontId="8" fillId="0" borderId="13" xfId="3" applyFont="1" applyBorder="1" applyAlignment="1">
      <alignment horizontal="left" vertical="top" wrapText="1" indent="2"/>
    </xf>
    <xf numFmtId="0" fontId="10" fillId="0" borderId="13" xfId="3" applyFont="1" applyBorder="1" applyAlignment="1">
      <alignment horizontal="left" vertical="top" wrapText="1" indent="2"/>
    </xf>
    <xf numFmtId="0" fontId="8" fillId="0" borderId="13" xfId="3" applyFont="1" applyBorder="1"/>
    <xf numFmtId="164" fontId="10" fillId="0" borderId="9" xfId="0" applyNumberFormat="1" applyFont="1" applyFill="1" applyBorder="1" applyAlignment="1">
      <alignment horizontal="left" vertical="top" wrapText="1" indent="1"/>
    </xf>
    <xf numFmtId="0" fontId="8" fillId="0" borderId="5" xfId="3" applyFont="1" applyFill="1" applyBorder="1" applyAlignment="1">
      <alignment vertical="top" wrapText="1"/>
    </xf>
    <xf numFmtId="0" fontId="8" fillId="0" borderId="5" xfId="3" applyFont="1" applyBorder="1" applyAlignment="1">
      <alignment horizontal="center" vertical="top" wrapText="1"/>
    </xf>
    <xf numFmtId="0" fontId="8" fillId="0" borderId="5" xfId="3" applyFont="1" applyBorder="1" applyAlignment="1">
      <alignment vertical="top" wrapText="1"/>
    </xf>
    <xf numFmtId="0" fontId="8" fillId="0" borderId="13" xfId="0" applyFont="1" applyBorder="1" applyAlignment="1">
      <alignment vertical="top" wrapText="1"/>
    </xf>
    <xf numFmtId="0" fontId="9" fillId="0" borderId="13" xfId="3" applyFont="1" applyBorder="1" applyAlignment="1">
      <alignment wrapText="1"/>
    </xf>
    <xf numFmtId="164" fontId="10" fillId="0" borderId="9" xfId="0" applyNumberFormat="1" applyFont="1" applyBorder="1" applyAlignment="1">
      <alignment horizontal="left" vertical="top" wrapText="1" indent="1"/>
    </xf>
    <xf numFmtId="164" fontId="8" fillId="0" borderId="9" xfId="0" applyNumberFormat="1" applyFont="1" applyBorder="1" applyAlignment="1">
      <alignment horizontal="right" wrapText="1" indent="1"/>
    </xf>
    <xf numFmtId="0" fontId="6" fillId="2" borderId="25" xfId="0" applyFont="1" applyFill="1" applyBorder="1" applyAlignment="1">
      <alignment horizontal="right" indent="1"/>
    </xf>
    <xf numFmtId="0" fontId="6" fillId="2" borderId="17" xfId="0" applyFont="1" applyFill="1" applyBorder="1" applyAlignment="1">
      <alignment horizontal="right" indent="1"/>
    </xf>
    <xf numFmtId="0" fontId="16" fillId="0" borderId="38" xfId="0" applyFont="1" applyBorder="1" applyAlignment="1">
      <alignment horizontal="left" vertical="justify" indent="1"/>
    </xf>
    <xf numFmtId="164" fontId="6" fillId="0" borderId="5" xfId="0" applyNumberFormat="1" applyFont="1" applyFill="1" applyBorder="1" applyAlignment="1">
      <alignment horizontal="right" vertical="center" indent="1"/>
    </xf>
    <xf numFmtId="164" fontId="6" fillId="0" borderId="9" xfId="0" applyNumberFormat="1" applyFont="1" applyFill="1" applyBorder="1" applyAlignment="1">
      <alignment horizontal="right" vertical="center" indent="1"/>
    </xf>
    <xf numFmtId="164" fontId="6" fillId="0" borderId="39" xfId="0" applyNumberFormat="1" applyFont="1" applyFill="1" applyBorder="1" applyAlignment="1">
      <alignment horizontal="right" vertical="center" indent="1"/>
    </xf>
    <xf numFmtId="164" fontId="6" fillId="0" borderId="40" xfId="0" applyNumberFormat="1" applyFont="1" applyFill="1" applyBorder="1" applyAlignment="1">
      <alignment horizontal="right" vertical="center" indent="1"/>
    </xf>
    <xf numFmtId="164" fontId="6" fillId="0" borderId="35" xfId="0" applyNumberFormat="1" applyFont="1" applyFill="1" applyBorder="1" applyAlignment="1">
      <alignment horizontal="right" vertical="center" indent="1"/>
    </xf>
    <xf numFmtId="164" fontId="6" fillId="0" borderId="12" xfId="0" quotePrefix="1" applyNumberFormat="1" applyFont="1" applyFill="1" applyBorder="1" applyAlignment="1">
      <alignment horizontal="right" vertical="center" indent="1"/>
    </xf>
    <xf numFmtId="164" fontId="6" fillId="0" borderId="12" xfId="0" applyNumberFormat="1" applyFont="1" applyFill="1" applyBorder="1" applyAlignment="1">
      <alignment horizontal="right" vertical="center" indent="1"/>
    </xf>
    <xf numFmtId="0" fontId="5" fillId="0" borderId="21" xfId="0" applyFont="1" applyBorder="1" applyAlignment="1">
      <alignment horizontal="center" vertical="justify"/>
    </xf>
    <xf numFmtId="0" fontId="5" fillId="0" borderId="21" xfId="0" applyFont="1" applyBorder="1" applyAlignment="1">
      <alignment vertical="center"/>
    </xf>
    <xf numFmtId="0" fontId="6" fillId="0" borderId="18" xfId="1" applyFont="1" applyFill="1" applyBorder="1" applyAlignment="1">
      <alignment horizontal="center"/>
    </xf>
    <xf numFmtId="0" fontId="13" fillId="0" borderId="0" xfId="0" applyFont="1" applyAlignment="1">
      <alignment horizontal="left"/>
    </xf>
    <xf numFmtId="0" fontId="5" fillId="0" borderId="19" xfId="1" applyFont="1" applyFill="1" applyBorder="1" applyAlignment="1">
      <alignment horizontal="center" vertical="center"/>
    </xf>
    <xf numFmtId="0" fontId="6" fillId="0" borderId="20" xfId="0" applyFont="1" applyBorder="1" applyAlignment="1"/>
    <xf numFmtId="0" fontId="5" fillId="0" borderId="2" xfId="0" applyFont="1" applyBorder="1" applyAlignment="1">
      <alignment horizontal="center" vertical="center"/>
    </xf>
    <xf numFmtId="0" fontId="6" fillId="0" borderId="3" xfId="0" applyFont="1" applyBorder="1" applyAlignment="1"/>
    <xf numFmtId="0" fontId="13" fillId="0" borderId="0" xfId="0" applyFont="1" applyAlignment="1">
      <alignment horizontal="left" vertical="justify" wrapText="1"/>
    </xf>
    <xf numFmtId="0" fontId="13" fillId="0" borderId="0" xfId="0" applyFont="1" applyAlignment="1">
      <alignment horizontal="left" vertical="justify"/>
    </xf>
    <xf numFmtId="0" fontId="14" fillId="0" borderId="0" xfId="0" applyFont="1" applyAlignment="1">
      <alignment horizontal="left"/>
    </xf>
    <xf numFmtId="0" fontId="6" fillId="0" borderId="41" xfId="0" applyFont="1" applyBorder="1" applyAlignment="1">
      <alignment horizontal="left" vertical="center" wrapText="1"/>
    </xf>
    <xf numFmtId="0" fontId="6" fillId="0" borderId="22" xfId="0" applyFont="1" applyBorder="1" applyAlignment="1">
      <alignment horizontal="left" vertical="center"/>
    </xf>
    <xf numFmtId="0" fontId="6" fillId="0" borderId="45" xfId="0" applyFont="1" applyBorder="1" applyAlignment="1">
      <alignment horizontal="left" vertical="center"/>
    </xf>
    <xf numFmtId="0" fontId="6" fillId="0" borderId="22" xfId="0" applyFont="1" applyBorder="1" applyAlignment="1">
      <alignment vertical="center"/>
    </xf>
    <xf numFmtId="0" fontId="6" fillId="0" borderId="25" xfId="0" applyFont="1" applyBorder="1" applyAlignment="1">
      <alignment vertical="center"/>
    </xf>
    <xf numFmtId="0" fontId="6" fillId="0" borderId="1" xfId="0" applyFont="1" applyBorder="1" applyAlignment="1"/>
    <xf numFmtId="0" fontId="6" fillId="0" borderId="26" xfId="0" applyFont="1" applyBorder="1" applyAlignment="1"/>
    <xf numFmtId="0" fontId="6" fillId="0" borderId="23" xfId="0" applyFont="1" applyBorder="1" applyAlignment="1">
      <alignment vertical="center"/>
    </xf>
    <xf numFmtId="0" fontId="6" fillId="0" borderId="45" xfId="0" applyFont="1" applyBorder="1" applyAlignment="1">
      <alignment vertical="center"/>
    </xf>
    <xf numFmtId="0" fontId="13" fillId="0" borderId="0" xfId="0" applyFont="1" applyAlignment="1"/>
    <xf numFmtId="0" fontId="0" fillId="0" borderId="0" xfId="0" applyAlignment="1"/>
    <xf numFmtId="0" fontId="15" fillId="0" borderId="0" xfId="0" applyFont="1" applyAlignment="1"/>
    <xf numFmtId="0" fontId="6" fillId="0" borderId="46" xfId="0" applyFont="1" applyBorder="1" applyAlignment="1">
      <alignment vertical="center"/>
    </xf>
    <xf numFmtId="0" fontId="6" fillId="0" borderId="7" xfId="0" applyFont="1" applyBorder="1" applyAlignment="1">
      <alignment vertical="center"/>
    </xf>
    <xf numFmtId="0" fontId="6" fillId="0" borderId="11" xfId="0" applyFont="1" applyBorder="1" applyAlignment="1">
      <alignment vertical="center"/>
    </xf>
    <xf numFmtId="0" fontId="5" fillId="0" borderId="0" xfId="0" applyFont="1" applyBorder="1" applyAlignment="1">
      <alignment horizontal="center"/>
    </xf>
    <xf numFmtId="0" fontId="6" fillId="0" borderId="0" xfId="0" applyFont="1" applyAlignment="1">
      <alignment horizontal="center"/>
    </xf>
    <xf numFmtId="0" fontId="5" fillId="0" borderId="1" xfId="0" applyFont="1" applyBorder="1" applyAlignment="1">
      <alignment horizontal="center" vertical="justify" wrapText="1"/>
    </xf>
    <xf numFmtId="0" fontId="5" fillId="0" borderId="3" xfId="0" applyFont="1" applyBorder="1" applyAlignment="1">
      <alignment horizontal="center" vertical="justify"/>
    </xf>
    <xf numFmtId="0" fontId="13" fillId="0" borderId="0" xfId="0" applyFont="1" applyFill="1" applyBorder="1" applyAlignment="1">
      <alignment wrapText="1"/>
    </xf>
    <xf numFmtId="0" fontId="14" fillId="0" borderId="0" xfId="0" applyFont="1" applyFill="1" applyAlignment="1"/>
    <xf numFmtId="0" fontId="13" fillId="0" borderId="0" xfId="0" applyFont="1" applyFill="1" applyBorder="1" applyAlignment="1">
      <alignment horizontal="left" wrapText="1"/>
    </xf>
    <xf numFmtId="0" fontId="14" fillId="0" borderId="0" xfId="0" applyFont="1" applyFill="1" applyAlignment="1">
      <alignment horizontal="left"/>
    </xf>
    <xf numFmtId="0" fontId="12" fillId="0" borderId="0" xfId="0" applyFont="1" applyAlignment="1">
      <alignment horizontal="justify" vertical="top"/>
    </xf>
    <xf numFmtId="0" fontId="12" fillId="0" borderId="0" xfId="0" applyFont="1" applyAlignment="1">
      <alignment vertical="top"/>
    </xf>
    <xf numFmtId="0" fontId="7" fillId="0" borderId="16" xfId="0" applyFont="1" applyBorder="1" applyAlignment="1">
      <alignment horizontal="center" wrapText="1"/>
    </xf>
    <xf numFmtId="0" fontId="8" fillId="0" borderId="1" xfId="0" applyFont="1" applyBorder="1"/>
    <xf numFmtId="0" fontId="8" fillId="0" borderId="2"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6" xfId="0" quotePrefix="1"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23" xfId="0" applyFont="1" applyFill="1" applyBorder="1"/>
    <xf numFmtId="0" fontId="7" fillId="0" borderId="47" xfId="0" applyFont="1" applyFill="1" applyBorder="1" applyAlignment="1">
      <alignment horizontal="center"/>
    </xf>
    <xf numFmtId="164" fontId="8" fillId="0" borderId="43" xfId="0" applyNumberFormat="1" applyFont="1" applyFill="1" applyBorder="1" applyAlignment="1">
      <alignment horizontal="right" indent="1"/>
    </xf>
    <xf numFmtId="164" fontId="8" fillId="0" borderId="33" xfId="0" applyNumberFormat="1" applyFont="1" applyFill="1" applyBorder="1" applyAlignment="1">
      <alignment horizontal="right" indent="1"/>
    </xf>
    <xf numFmtId="164" fontId="8" fillId="0" borderId="44" xfId="0" applyNumberFormat="1" applyFont="1" applyFill="1" applyBorder="1" applyAlignment="1">
      <alignment horizontal="right" indent="1"/>
    </xf>
    <xf numFmtId="0" fontId="7" fillId="0" borderId="22" xfId="0" applyFont="1" applyFill="1" applyBorder="1" applyAlignment="1">
      <alignment horizontal="center"/>
    </xf>
    <xf numFmtId="0" fontId="7" fillId="0" borderId="5" xfId="0" applyFont="1" applyFill="1" applyBorder="1" applyAlignment="1">
      <alignment horizontal="center"/>
    </xf>
    <xf numFmtId="164" fontId="8" fillId="0" borderId="4" xfId="0" applyNumberFormat="1" applyFont="1" applyFill="1" applyBorder="1" applyAlignment="1">
      <alignment horizontal="right" indent="1"/>
    </xf>
    <xf numFmtId="164" fontId="8" fillId="0" borderId="5" xfId="0" applyNumberFormat="1" applyFont="1" applyFill="1" applyBorder="1" applyAlignment="1">
      <alignment horizontal="right" indent="1"/>
    </xf>
    <xf numFmtId="164" fontId="8" fillId="0" borderId="6" xfId="0" applyNumberFormat="1" applyFont="1" applyFill="1" applyBorder="1" applyAlignment="1">
      <alignment horizontal="right" indent="1"/>
    </xf>
    <xf numFmtId="0" fontId="7" fillId="0" borderId="25" xfId="0" applyFont="1" applyFill="1" applyBorder="1"/>
    <xf numFmtId="0" fontId="7" fillId="0" borderId="15" xfId="0" applyFont="1" applyFill="1" applyBorder="1" applyAlignment="1">
      <alignment horizontal="center"/>
    </xf>
    <xf numFmtId="164" fontId="8" fillId="0" borderId="16" xfId="0" applyNumberFormat="1" applyFont="1" applyFill="1" applyBorder="1" applyAlignment="1">
      <alignment horizontal="right" indent="1"/>
    </xf>
    <xf numFmtId="164" fontId="8" fillId="0" borderId="15" xfId="0" quotePrefix="1" applyNumberFormat="1" applyFont="1" applyFill="1" applyBorder="1" applyAlignment="1">
      <alignment horizontal="right" indent="1"/>
    </xf>
    <xf numFmtId="0" fontId="8" fillId="0" borderId="32" xfId="0" quotePrefix="1" applyFont="1" applyFill="1" applyBorder="1" applyAlignment="1">
      <alignment horizontal="right" indent="1"/>
    </xf>
    <xf numFmtId="0" fontId="17" fillId="0" borderId="0" xfId="0" applyFont="1" applyAlignment="1">
      <alignment horizontal="left" vertical="center"/>
    </xf>
    <xf numFmtId="164" fontId="8" fillId="0" borderId="8" xfId="0" applyNumberFormat="1" applyFont="1" applyFill="1" applyBorder="1" applyAlignment="1">
      <alignment horizontal="right" indent="1"/>
    </xf>
    <xf numFmtId="164" fontId="8" fillId="0" borderId="9" xfId="0" applyNumberFormat="1" applyFont="1" applyFill="1" applyBorder="1" applyAlignment="1">
      <alignment horizontal="right" indent="1"/>
    </xf>
    <xf numFmtId="164" fontId="8" fillId="0" borderId="10" xfId="0" applyNumberFormat="1" applyFont="1" applyFill="1" applyBorder="1" applyAlignment="1">
      <alignment horizontal="right" indent="1"/>
    </xf>
    <xf numFmtId="0" fontId="7" fillId="0" borderId="23" xfId="0" applyFont="1" applyFill="1" applyBorder="1" applyAlignment="1">
      <alignment vertical="top" wrapText="1"/>
    </xf>
    <xf numFmtId="0" fontId="7" fillId="0" borderId="13" xfId="0" applyFont="1" applyFill="1" applyBorder="1" applyAlignment="1">
      <alignment horizontal="center"/>
    </xf>
    <xf numFmtId="164" fontId="8" fillId="0" borderId="0" xfId="0" applyNumberFormat="1" applyFont="1" applyFill="1" applyBorder="1" applyAlignment="1">
      <alignment horizontal="right" indent="1"/>
    </xf>
    <xf numFmtId="164" fontId="8" fillId="0" borderId="13" xfId="0" applyNumberFormat="1" applyFont="1" applyFill="1" applyBorder="1" applyAlignment="1">
      <alignment horizontal="right" indent="1"/>
    </xf>
    <xf numFmtId="0" fontId="8" fillId="0" borderId="14" xfId="0" quotePrefix="1" applyFont="1" applyFill="1" applyBorder="1" applyAlignment="1">
      <alignment horizontal="right" indent="1"/>
    </xf>
    <xf numFmtId="0" fontId="8" fillId="0" borderId="22" xfId="0" applyFont="1" applyBorder="1" applyAlignment="1">
      <alignment vertical="top" wrapText="1"/>
    </xf>
    <xf numFmtId="0" fontId="8" fillId="0" borderId="6" xfId="0" quotePrefix="1" applyFont="1" applyFill="1" applyBorder="1" applyAlignment="1">
      <alignment horizontal="right" indent="1"/>
    </xf>
    <xf numFmtId="0" fontId="8" fillId="0" borderId="25" xfId="0" applyFont="1" applyBorder="1" applyAlignment="1">
      <alignment vertical="top" wrapText="1"/>
    </xf>
    <xf numFmtId="0" fontId="7" fillId="0" borderId="31" xfId="0" applyFont="1" applyFill="1" applyBorder="1" applyAlignment="1">
      <alignment horizontal="center"/>
    </xf>
    <xf numFmtId="164" fontId="8" fillId="0" borderId="15" xfId="0" applyNumberFormat="1" applyFont="1" applyFill="1" applyBorder="1" applyAlignment="1">
      <alignment horizontal="right" indent="1"/>
    </xf>
    <xf numFmtId="0" fontId="8" fillId="0" borderId="17" xfId="0" quotePrefix="1" applyFont="1" applyFill="1" applyBorder="1" applyAlignment="1">
      <alignment horizontal="right" indent="1"/>
    </xf>
    <xf numFmtId="0" fontId="7" fillId="0" borderId="42" xfId="0" quotePrefix="1" applyFont="1" applyFill="1" applyBorder="1" applyAlignment="1">
      <alignment vertical="center"/>
    </xf>
    <xf numFmtId="0" fontId="7" fillId="0" borderId="43" xfId="0" applyFont="1" applyFill="1" applyBorder="1" applyAlignment="1">
      <alignment vertical="center"/>
    </xf>
    <xf numFmtId="0" fontId="7" fillId="0" borderId="44" xfId="0" applyFont="1" applyFill="1" applyBorder="1" applyAlignment="1">
      <alignment vertical="center"/>
    </xf>
    <xf numFmtId="0" fontId="7" fillId="0" borderId="41" xfId="0" applyFont="1" applyFill="1" applyBorder="1" applyAlignment="1">
      <alignment vertical="top" wrapText="1"/>
    </xf>
    <xf numFmtId="164" fontId="8" fillId="0" borderId="48" xfId="0" applyNumberFormat="1" applyFont="1" applyFill="1" applyBorder="1" applyAlignment="1">
      <alignment horizontal="right" indent="1"/>
    </xf>
    <xf numFmtId="164" fontId="8" fillId="0" borderId="47" xfId="0" applyNumberFormat="1" applyFont="1" applyFill="1" applyBorder="1" applyAlignment="1">
      <alignment horizontal="right" indent="1"/>
    </xf>
    <xf numFmtId="0" fontId="8" fillId="0" borderId="24" xfId="0" quotePrefix="1" applyFont="1" applyFill="1" applyBorder="1" applyAlignment="1">
      <alignment horizontal="right" indent="1"/>
    </xf>
    <xf numFmtId="164" fontId="5" fillId="0" borderId="0" xfId="0" applyNumberFormat="1" applyFont="1" applyFill="1" applyBorder="1" applyAlignment="1">
      <alignment horizontal="center" vertical="justify"/>
    </xf>
    <xf numFmtId="164" fontId="6" fillId="0" borderId="0" xfId="0" applyNumberFormat="1" applyFont="1" applyBorder="1"/>
    <xf numFmtId="0" fontId="6" fillId="0" borderId="0" xfId="1" applyFont="1" applyFill="1" applyBorder="1" applyAlignment="1">
      <alignment horizontal="center"/>
    </xf>
    <xf numFmtId="0" fontId="5" fillId="0" borderId="3" xfId="0" applyFont="1" applyBorder="1" applyAlignment="1">
      <alignment horizontal="center" vertical="center"/>
    </xf>
    <xf numFmtId="0" fontId="6" fillId="0" borderId="0" xfId="0" applyFont="1" applyBorder="1" applyAlignment="1"/>
    <xf numFmtId="164" fontId="5" fillId="0" borderId="16" xfId="0" quotePrefix="1" applyNumberFormat="1" applyFont="1" applyFill="1" applyBorder="1" applyAlignment="1">
      <alignment horizontal="center" vertical="center" wrapText="1"/>
    </xf>
    <xf numFmtId="164" fontId="5" fillId="0" borderId="49" xfId="0" quotePrefix="1" applyNumberFormat="1" applyFont="1" applyFill="1" applyBorder="1" applyAlignment="1">
      <alignment horizontal="center" vertical="center" wrapText="1"/>
    </xf>
    <xf numFmtId="164" fontId="6" fillId="0" borderId="0" xfId="0" applyNumberFormat="1" applyFont="1" applyBorder="1" applyAlignment="1">
      <alignment horizontal="right" indent="1"/>
    </xf>
    <xf numFmtId="164" fontId="0" fillId="0" borderId="0" xfId="0" applyNumberFormat="1" applyFill="1" applyBorder="1"/>
    <xf numFmtId="0" fontId="6" fillId="0" borderId="20" xfId="1" applyFont="1" applyFill="1" applyBorder="1" applyAlignment="1">
      <alignment horizontal="center"/>
    </xf>
    <xf numFmtId="164" fontId="6" fillId="0" borderId="0" xfId="1" applyNumberFormat="1" applyFont="1" applyFill="1" applyBorder="1" applyAlignment="1">
      <alignment horizontal="right" indent="1"/>
    </xf>
    <xf numFmtId="0" fontId="0" fillId="0" borderId="0" xfId="0" applyBorder="1"/>
    <xf numFmtId="0" fontId="6" fillId="0" borderId="0" xfId="1" applyFont="1" applyFill="1"/>
    <xf numFmtId="164" fontId="6" fillId="0" borderId="0" xfId="1" applyNumberFormat="1" applyFont="1" applyFill="1" applyAlignment="1"/>
    <xf numFmtId="164" fontId="6" fillId="0" borderId="0" xfId="0" applyNumberFormat="1" applyFont="1" applyAlignment="1"/>
    <xf numFmtId="164" fontId="6" fillId="0" borderId="18" xfId="1" applyNumberFormat="1" applyFont="1" applyFill="1" applyBorder="1" applyAlignment="1">
      <alignment horizontal="center"/>
    </xf>
    <xf numFmtId="164" fontId="6" fillId="0" borderId="20" xfId="1" applyNumberFormat="1" applyFont="1" applyFill="1" applyBorder="1" applyAlignment="1">
      <alignment horizontal="center"/>
    </xf>
  </cellXfs>
  <cellStyles count="4">
    <cellStyle name="Normal" xfId="0" builtinId="0"/>
    <cellStyle name="Normal_grafic 1" xfId="1"/>
    <cellStyle name="Normal_Sheet1" xfId="2"/>
    <cellStyle name="Normal_Sheet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G29"/>
  <sheetViews>
    <sheetView showGridLines="0" workbookViewId="0">
      <selection activeCell="D26" sqref="D26"/>
    </sheetView>
  </sheetViews>
  <sheetFormatPr defaultColWidth="9.109375" defaultRowHeight="13.8" x14ac:dyDescent="0.3"/>
  <cols>
    <col min="1" max="1" width="24.88671875" style="1" customWidth="1"/>
    <col min="2" max="2" width="9.109375" style="1"/>
    <col min="3" max="7" width="9.88671875" style="1" customWidth="1"/>
    <col min="8" max="16384" width="9.109375" style="1"/>
  </cols>
  <sheetData>
    <row r="3" spans="1:7" ht="14.4" thickBot="1" x14ac:dyDescent="0.35">
      <c r="A3" s="163" t="s">
        <v>153</v>
      </c>
      <c r="B3" s="163"/>
      <c r="C3" s="163"/>
      <c r="D3" s="163"/>
      <c r="E3" s="163"/>
      <c r="F3" s="163"/>
      <c r="G3" s="163"/>
    </row>
    <row r="4" spans="1:7" ht="7.5" customHeight="1" thickBot="1" x14ac:dyDescent="0.35">
      <c r="A4" s="164"/>
      <c r="B4" s="165"/>
      <c r="C4" s="166" t="s">
        <v>17</v>
      </c>
      <c r="D4" s="166" t="s">
        <v>18</v>
      </c>
      <c r="E4" s="166" t="s">
        <v>19</v>
      </c>
      <c r="F4" s="166" t="s">
        <v>20</v>
      </c>
      <c r="G4" s="167" t="s">
        <v>21</v>
      </c>
    </row>
    <row r="5" spans="1:7" ht="14.4" thickBot="1" x14ac:dyDescent="0.35">
      <c r="A5" s="168" t="s">
        <v>22</v>
      </c>
      <c r="B5" s="169"/>
      <c r="C5" s="169"/>
      <c r="D5" s="169"/>
      <c r="E5" s="169"/>
      <c r="F5" s="169"/>
      <c r="G5" s="170"/>
    </row>
    <row r="6" spans="1:7" x14ac:dyDescent="0.3">
      <c r="A6" s="171" t="s">
        <v>23</v>
      </c>
      <c r="B6" s="172">
        <v>2021</v>
      </c>
      <c r="C6" s="173">
        <v>99.922489845029872</v>
      </c>
      <c r="D6" s="174">
        <v>115.24222027016063</v>
      </c>
      <c r="E6" s="173">
        <v>106.32234831860468</v>
      </c>
      <c r="F6" s="174">
        <v>102.48379302819902</v>
      </c>
      <c r="G6" s="175">
        <v>105.70888762964823</v>
      </c>
    </row>
    <row r="7" spans="1:7" x14ac:dyDescent="0.3">
      <c r="A7" s="176"/>
      <c r="B7" s="177">
        <v>2022</v>
      </c>
      <c r="C7" s="178">
        <v>105.01423800805183</v>
      </c>
      <c r="D7" s="179">
        <v>105.14105514298979</v>
      </c>
      <c r="E7" s="178">
        <v>103.78214807365886</v>
      </c>
      <c r="F7" s="179">
        <v>104.64498316416149</v>
      </c>
      <c r="G7" s="180">
        <v>104.74400253865078</v>
      </c>
    </row>
    <row r="8" spans="1:7" ht="14.4" thickBot="1" x14ac:dyDescent="0.35">
      <c r="A8" s="181"/>
      <c r="B8" s="182">
        <v>2023</v>
      </c>
      <c r="C8" s="183">
        <v>102.42081606308275</v>
      </c>
      <c r="D8" s="184">
        <v>101.02304564920817</v>
      </c>
      <c r="E8" s="184">
        <v>101.10219984087978</v>
      </c>
      <c r="F8" s="184" t="s">
        <v>0</v>
      </c>
      <c r="G8" s="185" t="s">
        <v>0</v>
      </c>
    </row>
    <row r="9" spans="1:7" x14ac:dyDescent="0.3">
      <c r="A9" s="186" t="s">
        <v>154</v>
      </c>
      <c r="B9" s="172">
        <v>2021</v>
      </c>
      <c r="C9" s="173">
        <v>101.3196851063515</v>
      </c>
      <c r="D9" s="174">
        <v>112.61783392005201</v>
      </c>
      <c r="E9" s="173">
        <v>106.75778247034438</v>
      </c>
      <c r="F9" s="174">
        <v>102.81896027479571</v>
      </c>
      <c r="G9" s="175">
        <v>105.70888762964823</v>
      </c>
    </row>
    <row r="10" spans="1:7" x14ac:dyDescent="0.3">
      <c r="A10" s="186" t="s">
        <v>155</v>
      </c>
      <c r="B10" s="177">
        <v>2022</v>
      </c>
      <c r="C10" s="187">
        <v>104.59088293686554</v>
      </c>
      <c r="D10" s="188">
        <v>104.5249478252684</v>
      </c>
      <c r="E10" s="187">
        <v>103.93377194553048</v>
      </c>
      <c r="F10" s="188">
        <v>105.25009021758984</v>
      </c>
      <c r="G10" s="189">
        <v>104.74400253865078</v>
      </c>
    </row>
    <row r="11" spans="1:7" ht="14.4" thickBot="1" x14ac:dyDescent="0.35">
      <c r="A11" s="186" t="s">
        <v>156</v>
      </c>
      <c r="B11" s="182">
        <v>2023</v>
      </c>
      <c r="C11" s="183">
        <v>100.9540728383067</v>
      </c>
      <c r="D11" s="184">
        <v>102.67654029563778</v>
      </c>
      <c r="E11" s="184">
        <v>102.86758828408269</v>
      </c>
      <c r="F11" s="184" t="s">
        <v>0</v>
      </c>
      <c r="G11" s="185" t="s">
        <v>0</v>
      </c>
    </row>
    <row r="12" spans="1:7" x14ac:dyDescent="0.3">
      <c r="A12" s="190" t="s">
        <v>157</v>
      </c>
      <c r="B12" s="191">
        <v>2021</v>
      </c>
      <c r="C12" s="192">
        <v>101.23517248856868</v>
      </c>
      <c r="D12" s="193">
        <v>112.58108147296286</v>
      </c>
      <c r="E12" s="192">
        <v>107.13840625082625</v>
      </c>
      <c r="F12" s="193">
        <v>102.55023584525438</v>
      </c>
      <c r="G12" s="194" t="s">
        <v>0</v>
      </c>
    </row>
    <row r="13" spans="1:7" x14ac:dyDescent="0.3">
      <c r="A13" s="195"/>
      <c r="B13" s="177">
        <v>2022</v>
      </c>
      <c r="C13" s="178">
        <v>104.63576866344812</v>
      </c>
      <c r="D13" s="179">
        <v>104.50516074250704</v>
      </c>
      <c r="E13" s="178">
        <v>104.13834722775599</v>
      </c>
      <c r="F13" s="179">
        <v>104.99764198454579</v>
      </c>
      <c r="G13" s="196" t="s">
        <v>0</v>
      </c>
    </row>
    <row r="14" spans="1:7" ht="14.4" thickBot="1" x14ac:dyDescent="0.35">
      <c r="A14" s="197"/>
      <c r="B14" s="198">
        <v>2023</v>
      </c>
      <c r="C14" s="183">
        <v>101.16275888297443</v>
      </c>
      <c r="D14" s="199">
        <v>102.58527299746005</v>
      </c>
      <c r="E14" s="183">
        <v>102.91229440021725</v>
      </c>
      <c r="F14" s="199" t="s">
        <v>0</v>
      </c>
      <c r="G14" s="200" t="s">
        <v>0</v>
      </c>
    </row>
    <row r="15" spans="1:7" ht="14.4" thickBot="1" x14ac:dyDescent="0.35">
      <c r="A15" s="201" t="s">
        <v>24</v>
      </c>
      <c r="B15" s="202"/>
      <c r="C15" s="202"/>
      <c r="D15" s="202"/>
      <c r="E15" s="202"/>
      <c r="F15" s="202"/>
      <c r="G15" s="203"/>
    </row>
    <row r="16" spans="1:7" x14ac:dyDescent="0.3">
      <c r="A16" s="204" t="s">
        <v>157</v>
      </c>
      <c r="B16" s="172">
        <v>2021</v>
      </c>
      <c r="C16" s="205">
        <v>100.94616635942837</v>
      </c>
      <c r="D16" s="206">
        <v>100.2009696778009</v>
      </c>
      <c r="E16" s="205">
        <v>101.00076198882655</v>
      </c>
      <c r="F16" s="206">
        <v>100.3994919028648</v>
      </c>
      <c r="G16" s="207" t="s">
        <v>0</v>
      </c>
    </row>
    <row r="17" spans="1:7" x14ac:dyDescent="0.3">
      <c r="A17" s="195"/>
      <c r="B17" s="177">
        <v>2022</v>
      </c>
      <c r="C17" s="178">
        <v>102.958386108209</v>
      </c>
      <c r="D17" s="179">
        <v>100.09671986943501</v>
      </c>
      <c r="E17" s="178">
        <v>100.64624892713248</v>
      </c>
      <c r="F17" s="179">
        <v>101.23089980140207</v>
      </c>
      <c r="G17" s="196" t="s">
        <v>0</v>
      </c>
    </row>
    <row r="18" spans="1:7" ht="14.4" thickBot="1" x14ac:dyDescent="0.35">
      <c r="A18" s="197"/>
      <c r="B18" s="198">
        <v>2023</v>
      </c>
      <c r="C18" s="183">
        <v>99.195079123836138</v>
      </c>
      <c r="D18" s="199">
        <v>101.55616845160056</v>
      </c>
      <c r="E18" s="183">
        <v>100.91546557583118</v>
      </c>
      <c r="F18" s="199" t="s">
        <v>0</v>
      </c>
      <c r="G18" s="200" t="s">
        <v>0</v>
      </c>
    </row>
    <row r="19" spans="1:7" ht="14.4" x14ac:dyDescent="0.3">
      <c r="A19" s="8" t="s">
        <v>158</v>
      </c>
      <c r="B19" s="8"/>
      <c r="C19" s="8"/>
      <c r="D19" s="8"/>
      <c r="E19" s="8"/>
      <c r="F19" s="8"/>
      <c r="G19" s="8"/>
    </row>
    <row r="20" spans="1:7" ht="14.4" x14ac:dyDescent="0.3">
      <c r="A20" s="8" t="s">
        <v>159</v>
      </c>
      <c r="B20" s="8"/>
      <c r="C20" s="8"/>
      <c r="D20" s="8"/>
      <c r="E20" s="8"/>
      <c r="F20" s="8"/>
      <c r="G20" s="8"/>
    </row>
    <row r="22" spans="1:7" x14ac:dyDescent="0.3">
      <c r="C22" s="4"/>
      <c r="D22" s="4"/>
    </row>
    <row r="23" spans="1:7" x14ac:dyDescent="0.3">
      <c r="C23" s="4"/>
      <c r="D23" s="4"/>
    </row>
    <row r="24" spans="1:7" x14ac:dyDescent="0.3">
      <c r="C24" s="4"/>
      <c r="D24" s="4"/>
    </row>
    <row r="25" spans="1:7" x14ac:dyDescent="0.3">
      <c r="C25" s="4"/>
      <c r="D25" s="4"/>
    </row>
    <row r="26" spans="1:7" x14ac:dyDescent="0.3">
      <c r="D26" s="4"/>
    </row>
    <row r="27" spans="1:7" x14ac:dyDescent="0.3">
      <c r="D27" s="4"/>
    </row>
    <row r="28" spans="1:7" x14ac:dyDescent="0.3">
      <c r="D28" s="4"/>
    </row>
    <row r="29" spans="1:7" x14ac:dyDescent="0.3">
      <c r="D29" s="4"/>
    </row>
  </sheetData>
  <mergeCells count="5">
    <mergeCell ref="A3:G3"/>
    <mergeCell ref="A5:G5"/>
    <mergeCell ref="A12:A14"/>
    <mergeCell ref="A15:G15"/>
    <mergeCell ref="A16:A18"/>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N96"/>
  <sheetViews>
    <sheetView workbookViewId="0">
      <selection activeCell="F17" sqref="F17"/>
    </sheetView>
  </sheetViews>
  <sheetFormatPr defaultColWidth="9.109375" defaultRowHeight="13.8" x14ac:dyDescent="0.3"/>
  <cols>
    <col min="1" max="1" width="21" style="1" customWidth="1"/>
    <col min="2" max="2" width="21.88671875" style="1" customWidth="1"/>
    <col min="3" max="3" width="20.44140625" style="1" customWidth="1"/>
    <col min="4" max="6" width="13.6640625" style="1" customWidth="1"/>
    <col min="7" max="7" width="14.44140625" style="1" customWidth="1"/>
    <col min="8" max="256" width="9.109375" style="1"/>
    <col min="257" max="257" width="21" style="1" customWidth="1"/>
    <col min="258" max="258" width="21.88671875" style="1" customWidth="1"/>
    <col min="259" max="259" width="20.44140625" style="1" customWidth="1"/>
    <col min="260" max="262" width="13.6640625" style="1" customWidth="1"/>
    <col min="263" max="263" width="14.44140625" style="1" customWidth="1"/>
    <col min="264" max="512" width="9.109375" style="1"/>
    <col min="513" max="513" width="21" style="1" customWidth="1"/>
    <col min="514" max="514" width="21.88671875" style="1" customWidth="1"/>
    <col min="515" max="515" width="20.44140625" style="1" customWidth="1"/>
    <col min="516" max="518" width="13.6640625" style="1" customWidth="1"/>
    <col min="519" max="519" width="14.44140625" style="1" customWidth="1"/>
    <col min="520" max="768" width="9.109375" style="1"/>
    <col min="769" max="769" width="21" style="1" customWidth="1"/>
    <col min="770" max="770" width="21.88671875" style="1" customWidth="1"/>
    <col min="771" max="771" width="20.44140625" style="1" customWidth="1"/>
    <col min="772" max="774" width="13.6640625" style="1" customWidth="1"/>
    <col min="775" max="775" width="14.44140625" style="1" customWidth="1"/>
    <col min="776" max="1024" width="9.109375" style="1"/>
    <col min="1025" max="1025" width="21" style="1" customWidth="1"/>
    <col min="1026" max="1026" width="21.88671875" style="1" customWidth="1"/>
    <col min="1027" max="1027" width="20.44140625" style="1" customWidth="1"/>
    <col min="1028" max="1030" width="13.6640625" style="1" customWidth="1"/>
    <col min="1031" max="1031" width="14.44140625" style="1" customWidth="1"/>
    <col min="1032" max="1280" width="9.109375" style="1"/>
    <col min="1281" max="1281" width="21" style="1" customWidth="1"/>
    <col min="1282" max="1282" width="21.88671875" style="1" customWidth="1"/>
    <col min="1283" max="1283" width="20.44140625" style="1" customWidth="1"/>
    <col min="1284" max="1286" width="13.6640625" style="1" customWidth="1"/>
    <col min="1287" max="1287" width="14.44140625" style="1" customWidth="1"/>
    <col min="1288" max="1536" width="9.109375" style="1"/>
    <col min="1537" max="1537" width="21" style="1" customWidth="1"/>
    <col min="1538" max="1538" width="21.88671875" style="1" customWidth="1"/>
    <col min="1539" max="1539" width="20.44140625" style="1" customWidth="1"/>
    <col min="1540" max="1542" width="13.6640625" style="1" customWidth="1"/>
    <col min="1543" max="1543" width="14.44140625" style="1" customWidth="1"/>
    <col min="1544" max="1792" width="9.109375" style="1"/>
    <col min="1793" max="1793" width="21" style="1" customWidth="1"/>
    <col min="1794" max="1794" width="21.88671875" style="1" customWidth="1"/>
    <col min="1795" max="1795" width="20.44140625" style="1" customWidth="1"/>
    <col min="1796" max="1798" width="13.6640625" style="1" customWidth="1"/>
    <col min="1799" max="1799" width="14.44140625" style="1" customWidth="1"/>
    <col min="1800" max="2048" width="9.109375" style="1"/>
    <col min="2049" max="2049" width="21" style="1" customWidth="1"/>
    <col min="2050" max="2050" width="21.88671875" style="1" customWidth="1"/>
    <col min="2051" max="2051" width="20.44140625" style="1" customWidth="1"/>
    <col min="2052" max="2054" width="13.6640625" style="1" customWidth="1"/>
    <col min="2055" max="2055" width="14.44140625" style="1" customWidth="1"/>
    <col min="2056" max="2304" width="9.109375" style="1"/>
    <col min="2305" max="2305" width="21" style="1" customWidth="1"/>
    <col min="2306" max="2306" width="21.88671875" style="1" customWidth="1"/>
    <col min="2307" max="2307" width="20.44140625" style="1" customWidth="1"/>
    <col min="2308" max="2310" width="13.6640625" style="1" customWidth="1"/>
    <col min="2311" max="2311" width="14.44140625" style="1" customWidth="1"/>
    <col min="2312" max="2560" width="9.109375" style="1"/>
    <col min="2561" max="2561" width="21" style="1" customWidth="1"/>
    <col min="2562" max="2562" width="21.88671875" style="1" customWidth="1"/>
    <col min="2563" max="2563" width="20.44140625" style="1" customWidth="1"/>
    <col min="2564" max="2566" width="13.6640625" style="1" customWidth="1"/>
    <col min="2567" max="2567" width="14.44140625" style="1" customWidth="1"/>
    <col min="2568" max="2816" width="9.109375" style="1"/>
    <col min="2817" max="2817" width="21" style="1" customWidth="1"/>
    <col min="2818" max="2818" width="21.88671875" style="1" customWidth="1"/>
    <col min="2819" max="2819" width="20.44140625" style="1" customWidth="1"/>
    <col min="2820" max="2822" width="13.6640625" style="1" customWidth="1"/>
    <col min="2823" max="2823" width="14.44140625" style="1" customWidth="1"/>
    <col min="2824" max="3072" width="9.109375" style="1"/>
    <col min="3073" max="3073" width="21" style="1" customWidth="1"/>
    <col min="3074" max="3074" width="21.88671875" style="1" customWidth="1"/>
    <col min="3075" max="3075" width="20.44140625" style="1" customWidth="1"/>
    <col min="3076" max="3078" width="13.6640625" style="1" customWidth="1"/>
    <col min="3079" max="3079" width="14.44140625" style="1" customWidth="1"/>
    <col min="3080" max="3328" width="9.109375" style="1"/>
    <col min="3329" max="3329" width="21" style="1" customWidth="1"/>
    <col min="3330" max="3330" width="21.88671875" style="1" customWidth="1"/>
    <col min="3331" max="3331" width="20.44140625" style="1" customWidth="1"/>
    <col min="3332" max="3334" width="13.6640625" style="1" customWidth="1"/>
    <col min="3335" max="3335" width="14.44140625" style="1" customWidth="1"/>
    <col min="3336" max="3584" width="9.109375" style="1"/>
    <col min="3585" max="3585" width="21" style="1" customWidth="1"/>
    <col min="3586" max="3586" width="21.88671875" style="1" customWidth="1"/>
    <col min="3587" max="3587" width="20.44140625" style="1" customWidth="1"/>
    <col min="3588" max="3590" width="13.6640625" style="1" customWidth="1"/>
    <col min="3591" max="3591" width="14.44140625" style="1" customWidth="1"/>
    <col min="3592" max="3840" width="9.109375" style="1"/>
    <col min="3841" max="3841" width="21" style="1" customWidth="1"/>
    <col min="3842" max="3842" width="21.88671875" style="1" customWidth="1"/>
    <col min="3843" max="3843" width="20.44140625" style="1" customWidth="1"/>
    <col min="3844" max="3846" width="13.6640625" style="1" customWidth="1"/>
    <col min="3847" max="3847" width="14.44140625" style="1" customWidth="1"/>
    <col min="3848" max="4096" width="9.109375" style="1"/>
    <col min="4097" max="4097" width="21" style="1" customWidth="1"/>
    <col min="4098" max="4098" width="21.88671875" style="1" customWidth="1"/>
    <col min="4099" max="4099" width="20.44140625" style="1" customWidth="1"/>
    <col min="4100" max="4102" width="13.6640625" style="1" customWidth="1"/>
    <col min="4103" max="4103" width="14.44140625" style="1" customWidth="1"/>
    <col min="4104" max="4352" width="9.109375" style="1"/>
    <col min="4353" max="4353" width="21" style="1" customWidth="1"/>
    <col min="4354" max="4354" width="21.88671875" style="1" customWidth="1"/>
    <col min="4355" max="4355" width="20.44140625" style="1" customWidth="1"/>
    <col min="4356" max="4358" width="13.6640625" style="1" customWidth="1"/>
    <col min="4359" max="4359" width="14.44140625" style="1" customWidth="1"/>
    <col min="4360" max="4608" width="9.109375" style="1"/>
    <col min="4609" max="4609" width="21" style="1" customWidth="1"/>
    <col min="4610" max="4610" width="21.88671875" style="1" customWidth="1"/>
    <col min="4611" max="4611" width="20.44140625" style="1" customWidth="1"/>
    <col min="4612" max="4614" width="13.6640625" style="1" customWidth="1"/>
    <col min="4615" max="4615" width="14.44140625" style="1" customWidth="1"/>
    <col min="4616" max="4864" width="9.109375" style="1"/>
    <col min="4865" max="4865" width="21" style="1" customWidth="1"/>
    <col min="4866" max="4866" width="21.88671875" style="1" customWidth="1"/>
    <col min="4867" max="4867" width="20.44140625" style="1" customWidth="1"/>
    <col min="4868" max="4870" width="13.6640625" style="1" customWidth="1"/>
    <col min="4871" max="4871" width="14.44140625" style="1" customWidth="1"/>
    <col min="4872" max="5120" width="9.109375" style="1"/>
    <col min="5121" max="5121" width="21" style="1" customWidth="1"/>
    <col min="5122" max="5122" width="21.88671875" style="1" customWidth="1"/>
    <col min="5123" max="5123" width="20.44140625" style="1" customWidth="1"/>
    <col min="5124" max="5126" width="13.6640625" style="1" customWidth="1"/>
    <col min="5127" max="5127" width="14.44140625" style="1" customWidth="1"/>
    <col min="5128" max="5376" width="9.109375" style="1"/>
    <col min="5377" max="5377" width="21" style="1" customWidth="1"/>
    <col min="5378" max="5378" width="21.88671875" style="1" customWidth="1"/>
    <col min="5379" max="5379" width="20.44140625" style="1" customWidth="1"/>
    <col min="5380" max="5382" width="13.6640625" style="1" customWidth="1"/>
    <col min="5383" max="5383" width="14.44140625" style="1" customWidth="1"/>
    <col min="5384" max="5632" width="9.109375" style="1"/>
    <col min="5633" max="5633" width="21" style="1" customWidth="1"/>
    <col min="5634" max="5634" width="21.88671875" style="1" customWidth="1"/>
    <col min="5635" max="5635" width="20.44140625" style="1" customWidth="1"/>
    <col min="5636" max="5638" width="13.6640625" style="1" customWidth="1"/>
    <col min="5639" max="5639" width="14.44140625" style="1" customWidth="1"/>
    <col min="5640" max="5888" width="9.109375" style="1"/>
    <col min="5889" max="5889" width="21" style="1" customWidth="1"/>
    <col min="5890" max="5890" width="21.88671875" style="1" customWidth="1"/>
    <col min="5891" max="5891" width="20.44140625" style="1" customWidth="1"/>
    <col min="5892" max="5894" width="13.6640625" style="1" customWidth="1"/>
    <col min="5895" max="5895" width="14.44140625" style="1" customWidth="1"/>
    <col min="5896" max="6144" width="9.109375" style="1"/>
    <col min="6145" max="6145" width="21" style="1" customWidth="1"/>
    <col min="6146" max="6146" width="21.88671875" style="1" customWidth="1"/>
    <col min="6147" max="6147" width="20.44140625" style="1" customWidth="1"/>
    <col min="6148" max="6150" width="13.6640625" style="1" customWidth="1"/>
    <col min="6151" max="6151" width="14.44140625" style="1" customWidth="1"/>
    <col min="6152" max="6400" width="9.109375" style="1"/>
    <col min="6401" max="6401" width="21" style="1" customWidth="1"/>
    <col min="6402" max="6402" width="21.88671875" style="1" customWidth="1"/>
    <col min="6403" max="6403" width="20.44140625" style="1" customWidth="1"/>
    <col min="6404" max="6406" width="13.6640625" style="1" customWidth="1"/>
    <col min="6407" max="6407" width="14.44140625" style="1" customWidth="1"/>
    <col min="6408" max="6656" width="9.109375" style="1"/>
    <col min="6657" max="6657" width="21" style="1" customWidth="1"/>
    <col min="6658" max="6658" width="21.88671875" style="1" customWidth="1"/>
    <col min="6659" max="6659" width="20.44140625" style="1" customWidth="1"/>
    <col min="6660" max="6662" width="13.6640625" style="1" customWidth="1"/>
    <col min="6663" max="6663" width="14.44140625" style="1" customWidth="1"/>
    <col min="6664" max="6912" width="9.109375" style="1"/>
    <col min="6913" max="6913" width="21" style="1" customWidth="1"/>
    <col min="6914" max="6914" width="21.88671875" style="1" customWidth="1"/>
    <col min="6915" max="6915" width="20.44140625" style="1" customWidth="1"/>
    <col min="6916" max="6918" width="13.6640625" style="1" customWidth="1"/>
    <col min="6919" max="6919" width="14.44140625" style="1" customWidth="1"/>
    <col min="6920" max="7168" width="9.109375" style="1"/>
    <col min="7169" max="7169" width="21" style="1" customWidth="1"/>
    <col min="7170" max="7170" width="21.88671875" style="1" customWidth="1"/>
    <col min="7171" max="7171" width="20.44140625" style="1" customWidth="1"/>
    <col min="7172" max="7174" width="13.6640625" style="1" customWidth="1"/>
    <col min="7175" max="7175" width="14.44140625" style="1" customWidth="1"/>
    <col min="7176" max="7424" width="9.109375" style="1"/>
    <col min="7425" max="7425" width="21" style="1" customWidth="1"/>
    <col min="7426" max="7426" width="21.88671875" style="1" customWidth="1"/>
    <col min="7427" max="7427" width="20.44140625" style="1" customWidth="1"/>
    <col min="7428" max="7430" width="13.6640625" style="1" customWidth="1"/>
    <col min="7431" max="7431" width="14.44140625" style="1" customWidth="1"/>
    <col min="7432" max="7680" width="9.109375" style="1"/>
    <col min="7681" max="7681" width="21" style="1" customWidth="1"/>
    <col min="7682" max="7682" width="21.88671875" style="1" customWidth="1"/>
    <col min="7683" max="7683" width="20.44140625" style="1" customWidth="1"/>
    <col min="7684" max="7686" width="13.6640625" style="1" customWidth="1"/>
    <col min="7687" max="7687" width="14.44140625" style="1" customWidth="1"/>
    <col min="7688" max="7936" width="9.109375" style="1"/>
    <col min="7937" max="7937" width="21" style="1" customWidth="1"/>
    <col min="7938" max="7938" width="21.88671875" style="1" customWidth="1"/>
    <col min="7939" max="7939" width="20.44140625" style="1" customWidth="1"/>
    <col min="7940" max="7942" width="13.6640625" style="1" customWidth="1"/>
    <col min="7943" max="7943" width="14.44140625" style="1" customWidth="1"/>
    <col min="7944" max="8192" width="9.109375" style="1"/>
    <col min="8193" max="8193" width="21" style="1" customWidth="1"/>
    <col min="8194" max="8194" width="21.88671875" style="1" customWidth="1"/>
    <col min="8195" max="8195" width="20.44140625" style="1" customWidth="1"/>
    <col min="8196" max="8198" width="13.6640625" style="1" customWidth="1"/>
    <col min="8199" max="8199" width="14.44140625" style="1" customWidth="1"/>
    <col min="8200" max="8448" width="9.109375" style="1"/>
    <col min="8449" max="8449" width="21" style="1" customWidth="1"/>
    <col min="8450" max="8450" width="21.88671875" style="1" customWidth="1"/>
    <col min="8451" max="8451" width="20.44140625" style="1" customWidth="1"/>
    <col min="8452" max="8454" width="13.6640625" style="1" customWidth="1"/>
    <col min="8455" max="8455" width="14.44140625" style="1" customWidth="1"/>
    <col min="8456" max="8704" width="9.109375" style="1"/>
    <col min="8705" max="8705" width="21" style="1" customWidth="1"/>
    <col min="8706" max="8706" width="21.88671875" style="1" customWidth="1"/>
    <col min="8707" max="8707" width="20.44140625" style="1" customWidth="1"/>
    <col min="8708" max="8710" width="13.6640625" style="1" customWidth="1"/>
    <col min="8711" max="8711" width="14.44140625" style="1" customWidth="1"/>
    <col min="8712" max="8960" width="9.109375" style="1"/>
    <col min="8961" max="8961" width="21" style="1" customWidth="1"/>
    <col min="8962" max="8962" width="21.88671875" style="1" customWidth="1"/>
    <col min="8963" max="8963" width="20.44140625" style="1" customWidth="1"/>
    <col min="8964" max="8966" width="13.6640625" style="1" customWidth="1"/>
    <col min="8967" max="8967" width="14.44140625" style="1" customWidth="1"/>
    <col min="8968" max="9216" width="9.109375" style="1"/>
    <col min="9217" max="9217" width="21" style="1" customWidth="1"/>
    <col min="9218" max="9218" width="21.88671875" style="1" customWidth="1"/>
    <col min="9219" max="9219" width="20.44140625" style="1" customWidth="1"/>
    <col min="9220" max="9222" width="13.6640625" style="1" customWidth="1"/>
    <col min="9223" max="9223" width="14.44140625" style="1" customWidth="1"/>
    <col min="9224" max="9472" width="9.109375" style="1"/>
    <col min="9473" max="9473" width="21" style="1" customWidth="1"/>
    <col min="9474" max="9474" width="21.88671875" style="1" customWidth="1"/>
    <col min="9475" max="9475" width="20.44140625" style="1" customWidth="1"/>
    <col min="9476" max="9478" width="13.6640625" style="1" customWidth="1"/>
    <col min="9479" max="9479" width="14.44140625" style="1" customWidth="1"/>
    <col min="9480" max="9728" width="9.109375" style="1"/>
    <col min="9729" max="9729" width="21" style="1" customWidth="1"/>
    <col min="9730" max="9730" width="21.88671875" style="1" customWidth="1"/>
    <col min="9731" max="9731" width="20.44140625" style="1" customWidth="1"/>
    <col min="9732" max="9734" width="13.6640625" style="1" customWidth="1"/>
    <col min="9735" max="9735" width="14.44140625" style="1" customWidth="1"/>
    <col min="9736" max="9984" width="9.109375" style="1"/>
    <col min="9985" max="9985" width="21" style="1" customWidth="1"/>
    <col min="9986" max="9986" width="21.88671875" style="1" customWidth="1"/>
    <col min="9987" max="9987" width="20.44140625" style="1" customWidth="1"/>
    <col min="9988" max="9990" width="13.6640625" style="1" customWidth="1"/>
    <col min="9991" max="9991" width="14.44140625" style="1" customWidth="1"/>
    <col min="9992" max="10240" width="9.109375" style="1"/>
    <col min="10241" max="10241" width="21" style="1" customWidth="1"/>
    <col min="10242" max="10242" width="21.88671875" style="1" customWidth="1"/>
    <col min="10243" max="10243" width="20.44140625" style="1" customWidth="1"/>
    <col min="10244" max="10246" width="13.6640625" style="1" customWidth="1"/>
    <col min="10247" max="10247" width="14.44140625" style="1" customWidth="1"/>
    <col min="10248" max="10496" width="9.109375" style="1"/>
    <col min="10497" max="10497" width="21" style="1" customWidth="1"/>
    <col min="10498" max="10498" width="21.88671875" style="1" customWidth="1"/>
    <col min="10499" max="10499" width="20.44140625" style="1" customWidth="1"/>
    <col min="10500" max="10502" width="13.6640625" style="1" customWidth="1"/>
    <col min="10503" max="10503" width="14.44140625" style="1" customWidth="1"/>
    <col min="10504" max="10752" width="9.109375" style="1"/>
    <col min="10753" max="10753" width="21" style="1" customWidth="1"/>
    <col min="10754" max="10754" width="21.88671875" style="1" customWidth="1"/>
    <col min="10755" max="10755" width="20.44140625" style="1" customWidth="1"/>
    <col min="10756" max="10758" width="13.6640625" style="1" customWidth="1"/>
    <col min="10759" max="10759" width="14.44140625" style="1" customWidth="1"/>
    <col min="10760" max="11008" width="9.109375" style="1"/>
    <col min="11009" max="11009" width="21" style="1" customWidth="1"/>
    <col min="11010" max="11010" width="21.88671875" style="1" customWidth="1"/>
    <col min="11011" max="11011" width="20.44140625" style="1" customWidth="1"/>
    <col min="11012" max="11014" width="13.6640625" style="1" customWidth="1"/>
    <col min="11015" max="11015" width="14.44140625" style="1" customWidth="1"/>
    <col min="11016" max="11264" width="9.109375" style="1"/>
    <col min="11265" max="11265" width="21" style="1" customWidth="1"/>
    <col min="11266" max="11266" width="21.88671875" style="1" customWidth="1"/>
    <col min="11267" max="11267" width="20.44140625" style="1" customWidth="1"/>
    <col min="11268" max="11270" width="13.6640625" style="1" customWidth="1"/>
    <col min="11271" max="11271" width="14.44140625" style="1" customWidth="1"/>
    <col min="11272" max="11520" width="9.109375" style="1"/>
    <col min="11521" max="11521" width="21" style="1" customWidth="1"/>
    <col min="11522" max="11522" width="21.88671875" style="1" customWidth="1"/>
    <col min="11523" max="11523" width="20.44140625" style="1" customWidth="1"/>
    <col min="11524" max="11526" width="13.6640625" style="1" customWidth="1"/>
    <col min="11527" max="11527" width="14.44140625" style="1" customWidth="1"/>
    <col min="11528" max="11776" width="9.109375" style="1"/>
    <col min="11777" max="11777" width="21" style="1" customWidth="1"/>
    <col min="11778" max="11778" width="21.88671875" style="1" customWidth="1"/>
    <col min="11779" max="11779" width="20.44140625" style="1" customWidth="1"/>
    <col min="11780" max="11782" width="13.6640625" style="1" customWidth="1"/>
    <col min="11783" max="11783" width="14.44140625" style="1" customWidth="1"/>
    <col min="11784" max="12032" width="9.109375" style="1"/>
    <col min="12033" max="12033" width="21" style="1" customWidth="1"/>
    <col min="12034" max="12034" width="21.88671875" style="1" customWidth="1"/>
    <col min="12035" max="12035" width="20.44140625" style="1" customWidth="1"/>
    <col min="12036" max="12038" width="13.6640625" style="1" customWidth="1"/>
    <col min="12039" max="12039" width="14.44140625" style="1" customWidth="1"/>
    <col min="12040" max="12288" width="9.109375" style="1"/>
    <col min="12289" max="12289" width="21" style="1" customWidth="1"/>
    <col min="12290" max="12290" width="21.88671875" style="1" customWidth="1"/>
    <col min="12291" max="12291" width="20.44140625" style="1" customWidth="1"/>
    <col min="12292" max="12294" width="13.6640625" style="1" customWidth="1"/>
    <col min="12295" max="12295" width="14.44140625" style="1" customWidth="1"/>
    <col min="12296" max="12544" width="9.109375" style="1"/>
    <col min="12545" max="12545" width="21" style="1" customWidth="1"/>
    <col min="12546" max="12546" width="21.88671875" style="1" customWidth="1"/>
    <col min="12547" max="12547" width="20.44140625" style="1" customWidth="1"/>
    <col min="12548" max="12550" width="13.6640625" style="1" customWidth="1"/>
    <col min="12551" max="12551" width="14.44140625" style="1" customWidth="1"/>
    <col min="12552" max="12800" width="9.109375" style="1"/>
    <col min="12801" max="12801" width="21" style="1" customWidth="1"/>
    <col min="12802" max="12802" width="21.88671875" style="1" customWidth="1"/>
    <col min="12803" max="12803" width="20.44140625" style="1" customWidth="1"/>
    <col min="12804" max="12806" width="13.6640625" style="1" customWidth="1"/>
    <col min="12807" max="12807" width="14.44140625" style="1" customWidth="1"/>
    <col min="12808" max="13056" width="9.109375" style="1"/>
    <col min="13057" max="13057" width="21" style="1" customWidth="1"/>
    <col min="13058" max="13058" width="21.88671875" style="1" customWidth="1"/>
    <col min="13059" max="13059" width="20.44140625" style="1" customWidth="1"/>
    <col min="13060" max="13062" width="13.6640625" style="1" customWidth="1"/>
    <col min="13063" max="13063" width="14.44140625" style="1" customWidth="1"/>
    <col min="13064" max="13312" width="9.109375" style="1"/>
    <col min="13313" max="13313" width="21" style="1" customWidth="1"/>
    <col min="13314" max="13314" width="21.88671875" style="1" customWidth="1"/>
    <col min="13315" max="13315" width="20.44140625" style="1" customWidth="1"/>
    <col min="13316" max="13318" width="13.6640625" style="1" customWidth="1"/>
    <col min="13319" max="13319" width="14.44140625" style="1" customWidth="1"/>
    <col min="13320" max="13568" width="9.109375" style="1"/>
    <col min="13569" max="13569" width="21" style="1" customWidth="1"/>
    <col min="13570" max="13570" width="21.88671875" style="1" customWidth="1"/>
    <col min="13571" max="13571" width="20.44140625" style="1" customWidth="1"/>
    <col min="13572" max="13574" width="13.6640625" style="1" customWidth="1"/>
    <col min="13575" max="13575" width="14.44140625" style="1" customWidth="1"/>
    <col min="13576" max="13824" width="9.109375" style="1"/>
    <col min="13825" max="13825" width="21" style="1" customWidth="1"/>
    <col min="13826" max="13826" width="21.88671875" style="1" customWidth="1"/>
    <col min="13827" max="13827" width="20.44140625" style="1" customWidth="1"/>
    <col min="13828" max="13830" width="13.6640625" style="1" customWidth="1"/>
    <col min="13831" max="13831" width="14.44140625" style="1" customWidth="1"/>
    <col min="13832" max="14080" width="9.109375" style="1"/>
    <col min="14081" max="14081" width="21" style="1" customWidth="1"/>
    <col min="14082" max="14082" width="21.88671875" style="1" customWidth="1"/>
    <col min="14083" max="14083" width="20.44140625" style="1" customWidth="1"/>
    <col min="14084" max="14086" width="13.6640625" style="1" customWidth="1"/>
    <col min="14087" max="14087" width="14.44140625" style="1" customWidth="1"/>
    <col min="14088" max="14336" width="9.109375" style="1"/>
    <col min="14337" max="14337" width="21" style="1" customWidth="1"/>
    <col min="14338" max="14338" width="21.88671875" style="1" customWidth="1"/>
    <col min="14339" max="14339" width="20.44140625" style="1" customWidth="1"/>
    <col min="14340" max="14342" width="13.6640625" style="1" customWidth="1"/>
    <col min="14343" max="14343" width="14.44140625" style="1" customWidth="1"/>
    <col min="14344" max="14592" width="9.109375" style="1"/>
    <col min="14593" max="14593" width="21" style="1" customWidth="1"/>
    <col min="14594" max="14594" width="21.88671875" style="1" customWidth="1"/>
    <col min="14595" max="14595" width="20.44140625" style="1" customWidth="1"/>
    <col min="14596" max="14598" width="13.6640625" style="1" customWidth="1"/>
    <col min="14599" max="14599" width="14.44140625" style="1" customWidth="1"/>
    <col min="14600" max="14848" width="9.109375" style="1"/>
    <col min="14849" max="14849" width="21" style="1" customWidth="1"/>
    <col min="14850" max="14850" width="21.88671875" style="1" customWidth="1"/>
    <col min="14851" max="14851" width="20.44140625" style="1" customWidth="1"/>
    <col min="14852" max="14854" width="13.6640625" style="1" customWidth="1"/>
    <col min="14855" max="14855" width="14.44140625" style="1" customWidth="1"/>
    <col min="14856" max="15104" width="9.109375" style="1"/>
    <col min="15105" max="15105" width="21" style="1" customWidth="1"/>
    <col min="15106" max="15106" width="21.88671875" style="1" customWidth="1"/>
    <col min="15107" max="15107" width="20.44140625" style="1" customWidth="1"/>
    <col min="15108" max="15110" width="13.6640625" style="1" customWidth="1"/>
    <col min="15111" max="15111" width="14.44140625" style="1" customWidth="1"/>
    <col min="15112" max="15360" width="9.109375" style="1"/>
    <col min="15361" max="15361" width="21" style="1" customWidth="1"/>
    <col min="15362" max="15362" width="21.88671875" style="1" customWidth="1"/>
    <col min="15363" max="15363" width="20.44140625" style="1" customWidth="1"/>
    <col min="15364" max="15366" width="13.6640625" style="1" customWidth="1"/>
    <col min="15367" max="15367" width="14.44140625" style="1" customWidth="1"/>
    <col min="15368" max="15616" width="9.109375" style="1"/>
    <col min="15617" max="15617" width="21" style="1" customWidth="1"/>
    <col min="15618" max="15618" width="21.88671875" style="1" customWidth="1"/>
    <col min="15619" max="15619" width="20.44140625" style="1" customWidth="1"/>
    <col min="15620" max="15622" width="13.6640625" style="1" customWidth="1"/>
    <col min="15623" max="15623" width="14.44140625" style="1" customWidth="1"/>
    <col min="15624" max="15872" width="9.109375" style="1"/>
    <col min="15873" max="15873" width="21" style="1" customWidth="1"/>
    <col min="15874" max="15874" width="21.88671875" style="1" customWidth="1"/>
    <col min="15875" max="15875" width="20.44140625" style="1" customWidth="1"/>
    <col min="15876" max="15878" width="13.6640625" style="1" customWidth="1"/>
    <col min="15879" max="15879" width="14.44140625" style="1" customWidth="1"/>
    <col min="15880" max="16128" width="9.109375" style="1"/>
    <col min="16129" max="16129" width="21" style="1" customWidth="1"/>
    <col min="16130" max="16130" width="21.88671875" style="1" customWidth="1"/>
    <col min="16131" max="16131" width="20.44140625" style="1" customWidth="1"/>
    <col min="16132" max="16134" width="13.6640625" style="1" customWidth="1"/>
    <col min="16135" max="16135" width="14.44140625" style="1" customWidth="1"/>
    <col min="16136" max="16384" width="9.109375" style="1"/>
  </cols>
  <sheetData>
    <row r="2" spans="1:14" ht="32.25" customHeight="1" x14ac:dyDescent="0.3">
      <c r="A2" s="135" t="s">
        <v>160</v>
      </c>
      <c r="B2" s="136"/>
      <c r="C2" s="137"/>
      <c r="D2" s="137"/>
      <c r="E2" s="137"/>
      <c r="F2" s="137"/>
      <c r="G2" s="137"/>
    </row>
    <row r="3" spans="1:14" ht="9" customHeight="1" thickBot="1" x14ac:dyDescent="0.35"/>
    <row r="4" spans="1:14" s="2" customFormat="1" ht="14.4" thickBot="1" x14ac:dyDescent="0.35">
      <c r="A4" s="131" t="s">
        <v>25</v>
      </c>
      <c r="B4" s="133" t="s">
        <v>27</v>
      </c>
      <c r="C4" s="211"/>
      <c r="D4" s="212"/>
      <c r="E4" s="212"/>
      <c r="F4" s="212"/>
      <c r="G4" s="212"/>
    </row>
    <row r="5" spans="1:14" s="2" customFormat="1" ht="68.400000000000006" customHeight="1" thickBot="1" x14ac:dyDescent="0.35">
      <c r="A5" s="132"/>
      <c r="B5" s="213" t="s">
        <v>161</v>
      </c>
      <c r="C5" s="214" t="s">
        <v>162</v>
      </c>
      <c r="D5" s="208"/>
      <c r="E5" s="208"/>
      <c r="F5" s="208"/>
      <c r="G5" s="208"/>
    </row>
    <row r="6" spans="1:14" s="2" customFormat="1" x14ac:dyDescent="0.3">
      <c r="A6" s="129" t="s">
        <v>85</v>
      </c>
      <c r="B6" s="223">
        <v>98.451585046381481</v>
      </c>
      <c r="C6" s="223">
        <v>94.333921674348943</v>
      </c>
      <c r="D6" s="215"/>
      <c r="E6" s="215"/>
      <c r="F6" s="215"/>
      <c r="G6" s="215"/>
      <c r="H6" s="209"/>
      <c r="I6" s="216"/>
      <c r="J6" s="216"/>
      <c r="K6" s="216"/>
      <c r="L6" s="216"/>
      <c r="M6" s="216"/>
      <c r="N6" s="216"/>
    </row>
    <row r="7" spans="1:14" s="2" customFormat="1" x14ac:dyDescent="0.3">
      <c r="A7" s="129" t="s">
        <v>86</v>
      </c>
      <c r="B7" s="223">
        <v>99.431544842671968</v>
      </c>
      <c r="C7" s="223">
        <v>101.66246199296458</v>
      </c>
      <c r="D7" s="215"/>
      <c r="E7" s="215"/>
      <c r="F7" s="215"/>
      <c r="G7" s="215"/>
      <c r="H7" s="209"/>
      <c r="I7" s="216"/>
      <c r="J7" s="216"/>
      <c r="K7" s="216"/>
      <c r="L7" s="216"/>
      <c r="M7" s="216"/>
      <c r="N7" s="216"/>
    </row>
    <row r="8" spans="1:14" s="2" customFormat="1" x14ac:dyDescent="0.3">
      <c r="A8" s="129" t="s">
        <v>87</v>
      </c>
      <c r="B8" s="223">
        <v>92.971855482837555</v>
      </c>
      <c r="C8" s="223">
        <v>96.21735976125197</v>
      </c>
      <c r="D8" s="215"/>
      <c r="E8" s="215"/>
      <c r="F8" s="215"/>
      <c r="G8" s="215"/>
      <c r="H8" s="209"/>
      <c r="I8" s="216"/>
      <c r="J8" s="216"/>
      <c r="K8" s="216"/>
      <c r="L8" s="216"/>
      <c r="M8" s="216"/>
      <c r="N8" s="216"/>
    </row>
    <row r="9" spans="1:14" s="2" customFormat="1" x14ac:dyDescent="0.3">
      <c r="A9" s="129" t="s">
        <v>88</v>
      </c>
      <c r="B9" s="223">
        <v>95.075461199660211</v>
      </c>
      <c r="C9" s="223">
        <v>103.03540746529751</v>
      </c>
      <c r="D9" s="215"/>
      <c r="E9" s="215"/>
      <c r="F9" s="215"/>
      <c r="G9" s="215"/>
      <c r="H9" s="209"/>
      <c r="I9" s="216"/>
      <c r="J9" s="216"/>
      <c r="K9" s="216"/>
      <c r="L9" s="216"/>
      <c r="M9" s="216"/>
      <c r="N9" s="216"/>
    </row>
    <row r="10" spans="1:14" s="2" customFormat="1" x14ac:dyDescent="0.3">
      <c r="A10" s="129" t="s">
        <v>89</v>
      </c>
      <c r="B10" s="223">
        <v>103.18812403872022</v>
      </c>
      <c r="C10" s="223">
        <v>102.3833099305168</v>
      </c>
      <c r="D10" s="215"/>
      <c r="E10" s="215"/>
      <c r="F10" s="215"/>
      <c r="G10" s="215"/>
      <c r="H10" s="209"/>
      <c r="I10" s="216"/>
      <c r="J10" s="216"/>
      <c r="K10" s="216"/>
      <c r="L10" s="216"/>
      <c r="M10" s="216"/>
      <c r="N10" s="216"/>
    </row>
    <row r="11" spans="1:14" s="2" customFormat="1" x14ac:dyDescent="0.3">
      <c r="A11" s="129" t="s">
        <v>90</v>
      </c>
      <c r="B11" s="223">
        <v>103.35173940635545</v>
      </c>
      <c r="C11" s="223">
        <v>101.8236582667474</v>
      </c>
      <c r="D11" s="215"/>
      <c r="E11" s="215"/>
      <c r="F11" s="215"/>
      <c r="G11" s="215"/>
      <c r="H11" s="209"/>
      <c r="I11" s="216"/>
      <c r="J11" s="216"/>
      <c r="K11" s="216"/>
      <c r="L11" s="216"/>
      <c r="M11" s="216"/>
      <c r="N11" s="216"/>
    </row>
    <row r="12" spans="1:14" s="2" customFormat="1" x14ac:dyDescent="0.3">
      <c r="A12" s="129" t="s">
        <v>91</v>
      </c>
      <c r="B12" s="223">
        <v>109.41332822701131</v>
      </c>
      <c r="C12" s="223">
        <v>101.86051657343391</v>
      </c>
      <c r="D12" s="215"/>
      <c r="E12" s="215"/>
      <c r="F12" s="215"/>
      <c r="G12" s="215"/>
      <c r="H12" s="209"/>
      <c r="I12" s="216"/>
      <c r="J12" s="216"/>
      <c r="K12" s="216"/>
      <c r="L12" s="216"/>
      <c r="M12" s="216"/>
      <c r="N12" s="216"/>
    </row>
    <row r="13" spans="1:14" s="2" customFormat="1" x14ac:dyDescent="0.3">
      <c r="A13" s="129" t="s">
        <v>92</v>
      </c>
      <c r="B13" s="223">
        <v>102.02320202909472</v>
      </c>
      <c r="C13" s="223">
        <v>96.076066438375662</v>
      </c>
      <c r="D13" s="215"/>
      <c r="E13" s="215"/>
      <c r="F13" s="215"/>
      <c r="G13" s="215"/>
      <c r="H13" s="209"/>
      <c r="I13" s="216"/>
      <c r="J13" s="216"/>
      <c r="K13" s="216"/>
      <c r="L13" s="216"/>
      <c r="M13" s="216"/>
      <c r="N13" s="216"/>
    </row>
    <row r="14" spans="1:14" s="2" customFormat="1" x14ac:dyDescent="0.3">
      <c r="A14" s="129" t="s">
        <v>93</v>
      </c>
      <c r="B14" s="223">
        <v>105.39748145080003</v>
      </c>
      <c r="C14" s="223">
        <v>105.76949943401917</v>
      </c>
      <c r="D14" s="215"/>
      <c r="E14" s="215"/>
      <c r="F14" s="215"/>
      <c r="G14" s="215"/>
      <c r="H14" s="209"/>
      <c r="I14" s="216"/>
      <c r="J14" s="216"/>
      <c r="K14" s="216"/>
      <c r="L14" s="216"/>
      <c r="M14" s="216"/>
      <c r="N14" s="216"/>
    </row>
    <row r="15" spans="1:14" s="2" customFormat="1" x14ac:dyDescent="0.3">
      <c r="A15" s="129" t="s">
        <v>94</v>
      </c>
      <c r="B15" s="223">
        <v>102.86321765836084</v>
      </c>
      <c r="C15" s="223">
        <v>99.375326420415959</v>
      </c>
      <c r="D15" s="215"/>
      <c r="E15" s="215"/>
      <c r="F15" s="215"/>
      <c r="G15" s="215"/>
      <c r="H15" s="209"/>
      <c r="I15" s="216"/>
      <c r="J15" s="216"/>
      <c r="K15" s="216"/>
      <c r="L15" s="216"/>
      <c r="M15" s="216"/>
      <c r="N15" s="216"/>
    </row>
    <row r="16" spans="1:14" s="2" customFormat="1" x14ac:dyDescent="0.3">
      <c r="A16" s="129" t="s">
        <v>95</v>
      </c>
      <c r="B16" s="223">
        <v>98.615266408021171</v>
      </c>
      <c r="C16" s="223">
        <v>97.653973957049089</v>
      </c>
      <c r="D16" s="215"/>
      <c r="E16" s="215"/>
      <c r="F16" s="215"/>
      <c r="G16" s="215"/>
      <c r="H16" s="209"/>
      <c r="I16" s="216"/>
      <c r="J16" s="216"/>
      <c r="K16" s="216"/>
      <c r="L16" s="216"/>
      <c r="M16" s="216"/>
      <c r="N16" s="216"/>
    </row>
    <row r="17" spans="1:14" s="2" customFormat="1" x14ac:dyDescent="0.3">
      <c r="A17" s="129" t="s">
        <v>96</v>
      </c>
      <c r="B17" s="223">
        <v>101.96891227519356</v>
      </c>
      <c r="C17" s="223">
        <v>99.343360792295584</v>
      </c>
      <c r="D17" s="215"/>
      <c r="E17" s="215"/>
      <c r="F17" s="215"/>
      <c r="G17" s="215"/>
      <c r="H17" s="209"/>
      <c r="I17" s="216"/>
      <c r="J17" s="216"/>
      <c r="K17" s="216"/>
      <c r="L17" s="216"/>
      <c r="M17" s="216"/>
      <c r="N17" s="216"/>
    </row>
    <row r="18" spans="1:14" s="2" customFormat="1" x14ac:dyDescent="0.3">
      <c r="A18" s="129" t="s">
        <v>97</v>
      </c>
      <c r="B18" s="223">
        <v>95.504067799299818</v>
      </c>
      <c r="C18" s="223">
        <v>99.063697156863654</v>
      </c>
      <c r="D18" s="215"/>
      <c r="E18" s="215"/>
      <c r="F18" s="215"/>
      <c r="G18" s="215"/>
      <c r="H18" s="209"/>
      <c r="I18" s="216"/>
      <c r="J18" s="216"/>
      <c r="K18" s="216"/>
      <c r="L18" s="216"/>
      <c r="M18" s="216"/>
      <c r="N18" s="216"/>
    </row>
    <row r="19" spans="1:14" s="2" customFormat="1" x14ac:dyDescent="0.3">
      <c r="A19" s="129" t="s">
        <v>98</v>
      </c>
      <c r="B19" s="223">
        <v>98.077565254147729</v>
      </c>
      <c r="C19" s="223">
        <v>102.05314062781767</v>
      </c>
      <c r="D19" s="215"/>
      <c r="E19" s="215"/>
      <c r="F19" s="215"/>
      <c r="G19" s="215"/>
      <c r="H19" s="209"/>
      <c r="I19" s="216"/>
      <c r="J19" s="216"/>
      <c r="K19" s="216"/>
      <c r="L19" s="216"/>
      <c r="M19" s="216"/>
      <c r="N19" s="216"/>
    </row>
    <row r="20" spans="1:14" s="2" customFormat="1" x14ac:dyDescent="0.3">
      <c r="A20" s="129" t="s">
        <v>99</v>
      </c>
      <c r="B20" s="223">
        <v>101.88676159951982</v>
      </c>
      <c r="C20" s="223">
        <v>101.44671860506655</v>
      </c>
      <c r="D20" s="215"/>
      <c r="E20" s="215"/>
      <c r="F20" s="215"/>
      <c r="G20" s="215"/>
      <c r="H20" s="209"/>
      <c r="I20" s="216"/>
      <c r="J20" s="216"/>
      <c r="K20" s="216"/>
      <c r="L20" s="216"/>
      <c r="M20" s="216"/>
      <c r="N20" s="216"/>
    </row>
    <row r="21" spans="1:14" s="2" customFormat="1" x14ac:dyDescent="0.3">
      <c r="A21" s="129" t="s">
        <v>100</v>
      </c>
      <c r="B21" s="223">
        <v>103.75378043165789</v>
      </c>
      <c r="C21" s="223">
        <v>101.16377320442172</v>
      </c>
      <c r="D21" s="215"/>
      <c r="E21" s="215"/>
      <c r="F21" s="215"/>
      <c r="G21" s="215"/>
      <c r="H21" s="209"/>
      <c r="I21" s="216"/>
      <c r="J21" s="216"/>
      <c r="K21" s="216"/>
      <c r="L21" s="216"/>
      <c r="M21" s="216"/>
      <c r="N21" s="216"/>
    </row>
    <row r="22" spans="1:14" s="2" customFormat="1" x14ac:dyDescent="0.3">
      <c r="A22" s="129" t="s">
        <v>101</v>
      </c>
      <c r="B22" s="223">
        <v>105.66172636422768</v>
      </c>
      <c r="C22" s="223">
        <v>100.88539634960068</v>
      </c>
      <c r="D22" s="215"/>
      <c r="E22" s="215"/>
      <c r="F22" s="215"/>
      <c r="G22" s="215"/>
      <c r="H22" s="209"/>
      <c r="I22" s="216"/>
      <c r="J22" s="216"/>
      <c r="K22" s="216"/>
      <c r="L22" s="216"/>
      <c r="M22" s="216"/>
      <c r="N22" s="216"/>
    </row>
    <row r="23" spans="1:14" s="2" customFormat="1" x14ac:dyDescent="0.3">
      <c r="A23" s="129" t="s">
        <v>102</v>
      </c>
      <c r="B23" s="223">
        <v>103.49054204898569</v>
      </c>
      <c r="C23" s="223">
        <v>99.956107142972769</v>
      </c>
      <c r="D23" s="215"/>
      <c r="E23" s="215"/>
      <c r="F23" s="215"/>
      <c r="G23" s="215"/>
      <c r="H23" s="209"/>
      <c r="I23" s="216"/>
      <c r="J23" s="216"/>
      <c r="K23" s="216"/>
      <c r="L23" s="216"/>
      <c r="M23" s="216"/>
      <c r="N23" s="216"/>
    </row>
    <row r="24" spans="1:14" s="2" customFormat="1" x14ac:dyDescent="0.3">
      <c r="A24" s="129" t="s">
        <v>103</v>
      </c>
      <c r="B24" s="223">
        <v>104.18852616105896</v>
      </c>
      <c r="C24" s="223">
        <v>102.13091830492695</v>
      </c>
      <c r="D24" s="215"/>
      <c r="E24" s="215"/>
      <c r="F24" s="215"/>
      <c r="G24" s="215"/>
      <c r="H24" s="209"/>
      <c r="I24" s="216"/>
      <c r="J24" s="216"/>
      <c r="K24" s="216"/>
      <c r="L24" s="216"/>
      <c r="M24" s="216"/>
      <c r="N24" s="216"/>
    </row>
    <row r="25" spans="1:14" s="2" customFormat="1" x14ac:dyDescent="0.3">
      <c r="A25" s="129" t="s">
        <v>104</v>
      </c>
      <c r="B25" s="223">
        <v>103.55497716400667</v>
      </c>
      <c r="C25" s="223">
        <v>100.54861710793743</v>
      </c>
      <c r="D25" s="215"/>
      <c r="E25" s="215"/>
      <c r="F25" s="215"/>
      <c r="G25" s="215"/>
      <c r="H25" s="209"/>
      <c r="I25" s="216"/>
      <c r="J25" s="216"/>
      <c r="K25" s="216"/>
      <c r="L25" s="216"/>
      <c r="M25" s="216"/>
      <c r="N25" s="216"/>
    </row>
    <row r="26" spans="1:14" s="2" customFormat="1" x14ac:dyDescent="0.3">
      <c r="A26" s="129" t="s">
        <v>105</v>
      </c>
      <c r="B26" s="223">
        <v>103.71128212931697</v>
      </c>
      <c r="C26" s="223">
        <v>101.03767187327506</v>
      </c>
      <c r="D26" s="215"/>
      <c r="E26" s="215"/>
      <c r="F26" s="215"/>
      <c r="G26" s="215"/>
      <c r="H26" s="209"/>
      <c r="I26" s="216"/>
      <c r="J26" s="216"/>
      <c r="K26" s="216"/>
      <c r="L26" s="216"/>
      <c r="M26" s="216"/>
      <c r="N26" s="216"/>
    </row>
    <row r="27" spans="1:14" s="2" customFormat="1" x14ac:dyDescent="0.3">
      <c r="A27" s="129" t="s">
        <v>106</v>
      </c>
      <c r="B27" s="223">
        <v>104.48371086660984</v>
      </c>
      <c r="C27" s="223">
        <v>100.70056780376073</v>
      </c>
      <c r="D27" s="215"/>
      <c r="E27" s="215"/>
      <c r="F27" s="215"/>
      <c r="G27" s="215"/>
      <c r="H27" s="209"/>
      <c r="I27" s="216"/>
      <c r="J27" s="216"/>
      <c r="K27" s="216"/>
      <c r="L27" s="216"/>
      <c r="M27" s="216"/>
      <c r="N27" s="216"/>
    </row>
    <row r="28" spans="1:14" s="2" customFormat="1" x14ac:dyDescent="0.3">
      <c r="A28" s="129" t="s">
        <v>107</v>
      </c>
      <c r="B28" s="223">
        <v>102.40509861878428</v>
      </c>
      <c r="C28" s="223">
        <v>100.09911281190311</v>
      </c>
      <c r="D28" s="215"/>
      <c r="E28" s="215"/>
      <c r="F28" s="215"/>
      <c r="G28" s="215"/>
      <c r="H28" s="209"/>
      <c r="I28" s="216"/>
      <c r="J28" s="216"/>
      <c r="K28" s="216"/>
      <c r="L28" s="216"/>
      <c r="M28" s="216"/>
      <c r="N28" s="216"/>
    </row>
    <row r="29" spans="1:14" s="2" customFormat="1" x14ac:dyDescent="0.3">
      <c r="A29" s="129" t="s">
        <v>108</v>
      </c>
      <c r="B29" s="223">
        <v>102.49290878409585</v>
      </c>
      <c r="C29" s="223">
        <v>100.63483538035925</v>
      </c>
      <c r="D29" s="215"/>
      <c r="E29" s="215"/>
      <c r="F29" s="215"/>
      <c r="G29" s="215"/>
      <c r="H29" s="209"/>
      <c r="I29" s="216"/>
      <c r="J29" s="216"/>
      <c r="K29" s="216"/>
      <c r="L29" s="216"/>
      <c r="M29" s="216"/>
      <c r="N29" s="216"/>
    </row>
    <row r="30" spans="1:14" s="2" customFormat="1" x14ac:dyDescent="0.3">
      <c r="A30" s="129" t="s">
        <v>109</v>
      </c>
      <c r="B30" s="223">
        <v>103.20118769633649</v>
      </c>
      <c r="C30" s="223">
        <v>101.73589434718767</v>
      </c>
      <c r="D30" s="215"/>
      <c r="E30" s="215"/>
      <c r="F30" s="215"/>
      <c r="G30" s="215"/>
      <c r="H30" s="209"/>
      <c r="I30" s="216"/>
      <c r="J30" s="216"/>
      <c r="K30" s="216"/>
      <c r="L30" s="216"/>
      <c r="M30" s="216"/>
      <c r="N30" s="216"/>
    </row>
    <row r="31" spans="1:14" s="2" customFormat="1" x14ac:dyDescent="0.3">
      <c r="A31" s="129" t="s">
        <v>110</v>
      </c>
      <c r="B31" s="223">
        <v>101.95794304157646</v>
      </c>
      <c r="C31" s="223">
        <v>99.487447630941546</v>
      </c>
      <c r="D31" s="215"/>
      <c r="E31" s="215"/>
      <c r="F31" s="215"/>
      <c r="G31" s="215"/>
      <c r="H31" s="209"/>
      <c r="I31" s="216"/>
      <c r="J31" s="216"/>
      <c r="K31" s="216"/>
      <c r="L31" s="216"/>
      <c r="M31" s="216"/>
      <c r="N31" s="216"/>
    </row>
    <row r="32" spans="1:14" s="2" customFormat="1" x14ac:dyDescent="0.3">
      <c r="A32" s="129" t="s">
        <v>111</v>
      </c>
      <c r="B32" s="223">
        <v>102.7129932649669</v>
      </c>
      <c r="C32" s="223">
        <v>100.84039745569974</v>
      </c>
      <c r="D32" s="215"/>
      <c r="E32" s="215"/>
      <c r="F32" s="215"/>
      <c r="G32" s="215"/>
      <c r="H32" s="209"/>
      <c r="I32" s="216"/>
      <c r="J32" s="216"/>
      <c r="K32" s="216"/>
      <c r="L32" s="216"/>
      <c r="M32" s="216"/>
      <c r="N32" s="216"/>
    </row>
    <row r="33" spans="1:14" s="2" customFormat="1" x14ac:dyDescent="0.3">
      <c r="A33" s="129" t="s">
        <v>112</v>
      </c>
      <c r="B33" s="223">
        <v>103.34948255093157</v>
      </c>
      <c r="C33" s="223">
        <v>101.25844678996137</v>
      </c>
      <c r="D33" s="215"/>
      <c r="E33" s="215"/>
      <c r="F33" s="215"/>
      <c r="G33" s="215"/>
      <c r="H33" s="209"/>
      <c r="I33" s="216"/>
      <c r="J33" s="216"/>
      <c r="K33" s="216"/>
      <c r="L33" s="216"/>
      <c r="M33" s="216"/>
      <c r="N33" s="216"/>
    </row>
    <row r="34" spans="1:14" s="2" customFormat="1" x14ac:dyDescent="0.3">
      <c r="A34" s="129" t="s">
        <v>113</v>
      </c>
      <c r="B34" s="223">
        <v>105.26721994032249</v>
      </c>
      <c r="C34" s="223">
        <v>103.62369023756939</v>
      </c>
      <c r="D34" s="215"/>
      <c r="E34" s="215"/>
      <c r="F34" s="215"/>
      <c r="G34" s="215"/>
      <c r="H34" s="209"/>
      <c r="I34" s="216"/>
      <c r="J34" s="216"/>
      <c r="K34" s="216"/>
      <c r="L34" s="216"/>
      <c r="M34" s="216"/>
      <c r="N34" s="216"/>
    </row>
    <row r="35" spans="1:14" s="2" customFormat="1" x14ac:dyDescent="0.3">
      <c r="A35" s="129" t="s">
        <v>114</v>
      </c>
      <c r="B35" s="223">
        <v>108.79785114001818</v>
      </c>
      <c r="C35" s="223">
        <v>102.82422698906484</v>
      </c>
      <c r="D35" s="215"/>
      <c r="E35" s="215"/>
      <c r="F35" s="215"/>
      <c r="G35" s="215"/>
      <c r="H35" s="209"/>
      <c r="I35" s="216"/>
      <c r="J35" s="216"/>
      <c r="K35" s="216"/>
      <c r="L35" s="216"/>
      <c r="M35" s="216"/>
      <c r="N35" s="216"/>
    </row>
    <row r="36" spans="1:14" s="2" customFormat="1" x14ac:dyDescent="0.3">
      <c r="A36" s="129" t="s">
        <v>115</v>
      </c>
      <c r="B36" s="223">
        <v>109.23547289963093</v>
      </c>
      <c r="C36" s="223">
        <v>101.2460116448791</v>
      </c>
      <c r="D36" s="215"/>
      <c r="E36" s="215"/>
      <c r="F36" s="215"/>
      <c r="G36" s="215"/>
      <c r="H36" s="209"/>
      <c r="I36" s="216"/>
      <c r="J36" s="216"/>
      <c r="K36" s="216"/>
      <c r="L36" s="216"/>
      <c r="M36" s="216"/>
      <c r="N36" s="216"/>
    </row>
    <row r="37" spans="1:14" s="2" customFormat="1" x14ac:dyDescent="0.3">
      <c r="A37" s="129" t="s">
        <v>116</v>
      </c>
      <c r="B37" s="223">
        <v>108.55054942811154</v>
      </c>
      <c r="C37" s="223">
        <v>100.62354051771251</v>
      </c>
      <c r="D37" s="215"/>
      <c r="E37" s="215"/>
      <c r="F37" s="215"/>
      <c r="G37" s="215"/>
      <c r="H37" s="209"/>
      <c r="I37" s="216"/>
      <c r="J37" s="216"/>
      <c r="K37" s="216"/>
      <c r="L37" s="216"/>
      <c r="M37" s="216"/>
      <c r="N37" s="216"/>
    </row>
    <row r="38" spans="1:14" s="2" customFormat="1" x14ac:dyDescent="0.3">
      <c r="A38" s="129" t="s">
        <v>117</v>
      </c>
      <c r="B38" s="223">
        <v>106.64619863595723</v>
      </c>
      <c r="C38" s="223">
        <v>101.8057735376585</v>
      </c>
      <c r="D38" s="215"/>
      <c r="E38" s="215"/>
      <c r="F38" s="215"/>
      <c r="G38" s="215"/>
      <c r="H38" s="209"/>
      <c r="I38" s="216"/>
      <c r="J38" s="216"/>
      <c r="K38" s="216"/>
      <c r="L38" s="216"/>
      <c r="M38" s="216"/>
      <c r="N38" s="216"/>
    </row>
    <row r="39" spans="1:14" s="2" customFormat="1" x14ac:dyDescent="0.3">
      <c r="A39" s="129" t="s">
        <v>118</v>
      </c>
      <c r="B39" s="223">
        <v>105.4113475290563</v>
      </c>
      <c r="C39" s="223">
        <v>101.63363030453503</v>
      </c>
      <c r="D39" s="215"/>
      <c r="E39" s="215"/>
      <c r="F39" s="215"/>
      <c r="G39" s="215"/>
      <c r="H39" s="209"/>
      <c r="I39" s="216"/>
      <c r="J39" s="216"/>
      <c r="K39" s="216"/>
      <c r="L39" s="216"/>
      <c r="M39" s="216"/>
      <c r="N39" s="216"/>
    </row>
    <row r="40" spans="1:14" s="2" customFormat="1" x14ac:dyDescent="0.3">
      <c r="A40" s="129" t="s">
        <v>119</v>
      </c>
      <c r="B40" s="223">
        <v>106.46123307473734</v>
      </c>
      <c r="C40" s="223">
        <v>102.25441089861704</v>
      </c>
      <c r="D40" s="215"/>
      <c r="E40" s="215"/>
      <c r="F40" s="215"/>
      <c r="G40" s="215"/>
      <c r="H40" s="209"/>
      <c r="I40" s="216"/>
      <c r="J40" s="216"/>
      <c r="K40" s="216"/>
      <c r="L40" s="216"/>
      <c r="M40" s="216"/>
      <c r="N40" s="216"/>
    </row>
    <row r="41" spans="1:14" s="2" customFormat="1" x14ac:dyDescent="0.3">
      <c r="A41" s="129" t="s">
        <v>120</v>
      </c>
      <c r="B41" s="223">
        <v>105.67290340404772</v>
      </c>
      <c r="C41" s="223">
        <v>99.878438096211681</v>
      </c>
      <c r="D41" s="215"/>
      <c r="E41" s="215"/>
      <c r="F41" s="215"/>
      <c r="G41" s="215"/>
      <c r="H41" s="209"/>
      <c r="I41" s="216"/>
      <c r="J41" s="216"/>
      <c r="K41" s="216"/>
      <c r="L41" s="216"/>
      <c r="M41" s="216"/>
      <c r="N41" s="216"/>
    </row>
    <row r="42" spans="1:14" s="2" customFormat="1" x14ac:dyDescent="0.3">
      <c r="A42" s="129" t="s">
        <v>121</v>
      </c>
      <c r="B42" s="223">
        <v>103.84572894593506</v>
      </c>
      <c r="C42" s="223">
        <v>100.04546504698364</v>
      </c>
      <c r="D42" s="215"/>
      <c r="E42" s="215"/>
      <c r="F42" s="215"/>
      <c r="G42" s="215"/>
      <c r="H42" s="209"/>
      <c r="I42" s="216"/>
      <c r="J42" s="216"/>
      <c r="K42" s="216"/>
      <c r="L42" s="216"/>
      <c r="M42" s="216"/>
      <c r="N42" s="216"/>
    </row>
    <row r="43" spans="1:14" s="2" customFormat="1" x14ac:dyDescent="0.3">
      <c r="A43" s="129" t="s">
        <v>122</v>
      </c>
      <c r="B43" s="223">
        <v>103.97055676647091</v>
      </c>
      <c r="C43" s="223">
        <v>101.75579907057705</v>
      </c>
      <c r="D43" s="215"/>
      <c r="E43" s="215"/>
      <c r="F43" s="215"/>
      <c r="G43" s="215"/>
      <c r="H43" s="209"/>
      <c r="I43" s="216"/>
      <c r="J43" s="216"/>
      <c r="K43" s="216"/>
      <c r="L43" s="216"/>
      <c r="M43" s="216"/>
      <c r="N43" s="216"/>
    </row>
    <row r="44" spans="1:14" s="2" customFormat="1" x14ac:dyDescent="0.3">
      <c r="A44" s="129" t="s">
        <v>123</v>
      </c>
      <c r="B44" s="223">
        <v>103.34280419829331</v>
      </c>
      <c r="C44" s="223">
        <v>101.63702006177392</v>
      </c>
      <c r="D44" s="215"/>
      <c r="E44" s="215"/>
      <c r="F44" s="215"/>
      <c r="G44" s="215"/>
      <c r="H44" s="209"/>
      <c r="I44" s="216"/>
      <c r="J44" s="216"/>
      <c r="K44" s="216"/>
      <c r="L44" s="216"/>
      <c r="M44" s="216"/>
      <c r="N44" s="216"/>
    </row>
    <row r="45" spans="1:14" s="2" customFormat="1" x14ac:dyDescent="0.3">
      <c r="A45" s="129" t="s">
        <v>124</v>
      </c>
      <c r="B45" s="223">
        <v>104.2972257050327</v>
      </c>
      <c r="C45" s="223">
        <v>100.80086448204551</v>
      </c>
      <c r="D45" s="215"/>
      <c r="E45" s="215"/>
      <c r="F45" s="215"/>
      <c r="G45" s="215"/>
      <c r="H45" s="209"/>
      <c r="I45" s="216"/>
      <c r="J45" s="216"/>
      <c r="K45" s="216"/>
      <c r="L45" s="216"/>
      <c r="M45" s="216"/>
      <c r="N45" s="216"/>
    </row>
    <row r="46" spans="1:14" s="2" customFormat="1" x14ac:dyDescent="0.3">
      <c r="A46" s="129" t="s">
        <v>125</v>
      </c>
      <c r="B46" s="223">
        <v>102.35858585671377</v>
      </c>
      <c r="C46" s="223">
        <v>98.185855418131126</v>
      </c>
      <c r="D46" s="215"/>
      <c r="E46" s="215"/>
      <c r="F46" s="215"/>
      <c r="G46" s="215"/>
      <c r="H46" s="209"/>
      <c r="I46" s="216"/>
      <c r="J46" s="216"/>
      <c r="K46" s="216"/>
      <c r="L46" s="216"/>
      <c r="M46" s="216"/>
      <c r="N46" s="216"/>
    </row>
    <row r="47" spans="1:14" s="2" customFormat="1" x14ac:dyDescent="0.3">
      <c r="A47" s="129" t="s">
        <v>126</v>
      </c>
      <c r="B47" s="223">
        <v>90.576616174365824</v>
      </c>
      <c r="C47" s="223">
        <v>90.043213070894708</v>
      </c>
      <c r="D47" s="215"/>
      <c r="E47" s="215"/>
      <c r="F47" s="215"/>
      <c r="G47" s="215"/>
      <c r="H47" s="209"/>
      <c r="I47" s="216"/>
      <c r="J47" s="216"/>
      <c r="K47" s="216"/>
      <c r="L47" s="216"/>
      <c r="M47" s="216"/>
      <c r="N47" s="216"/>
    </row>
    <row r="48" spans="1:14" s="2" customFormat="1" x14ac:dyDescent="0.3">
      <c r="A48" s="129" t="s">
        <v>127</v>
      </c>
      <c r="B48" s="223">
        <v>94.667342864618234</v>
      </c>
      <c r="C48" s="223">
        <v>106.2272696012802</v>
      </c>
      <c r="D48" s="215"/>
      <c r="E48" s="215"/>
      <c r="F48" s="215"/>
      <c r="G48" s="215"/>
      <c r="H48" s="209"/>
      <c r="I48" s="216"/>
      <c r="J48" s="216"/>
      <c r="K48" s="216"/>
      <c r="L48" s="216"/>
      <c r="M48" s="216"/>
      <c r="N48" s="216"/>
    </row>
    <row r="49" spans="1:14" s="2" customFormat="1" x14ac:dyDescent="0.3">
      <c r="A49" s="129" t="s">
        <v>128</v>
      </c>
      <c r="B49" s="223">
        <v>98.44605513688218</v>
      </c>
      <c r="C49" s="223">
        <v>104.82440049929525</v>
      </c>
      <c r="D49" s="215"/>
      <c r="E49" s="215"/>
      <c r="F49" s="215"/>
      <c r="G49" s="215"/>
      <c r="H49" s="209"/>
      <c r="I49" s="216"/>
      <c r="J49" s="216"/>
      <c r="K49" s="216"/>
      <c r="L49" s="216"/>
      <c r="M49" s="216"/>
      <c r="N49" s="216"/>
    </row>
    <row r="50" spans="1:14" s="2" customFormat="1" x14ac:dyDescent="0.3">
      <c r="A50" s="129" t="s">
        <v>129</v>
      </c>
      <c r="B50" s="223">
        <v>101.21382629960604</v>
      </c>
      <c r="C50" s="223">
        <v>100.94631117063255</v>
      </c>
      <c r="D50" s="215"/>
      <c r="E50" s="215"/>
      <c r="F50" s="215"/>
      <c r="G50" s="215"/>
      <c r="H50" s="209"/>
      <c r="I50" s="216"/>
      <c r="J50" s="216"/>
      <c r="K50" s="216"/>
      <c r="L50" s="216"/>
      <c r="M50" s="216"/>
      <c r="N50" s="216"/>
    </row>
    <row r="51" spans="1:14" s="2" customFormat="1" x14ac:dyDescent="0.3">
      <c r="A51" s="129" t="s">
        <v>130</v>
      </c>
      <c r="B51" s="223">
        <v>112.62860031618958</v>
      </c>
      <c r="C51" s="223">
        <v>100.198178716486</v>
      </c>
      <c r="D51" s="215"/>
      <c r="E51" s="215"/>
      <c r="F51" s="215"/>
      <c r="G51" s="215"/>
      <c r="H51" s="209"/>
      <c r="I51" s="216"/>
      <c r="J51" s="216"/>
      <c r="K51" s="216"/>
      <c r="L51" s="216"/>
      <c r="M51" s="216"/>
      <c r="N51" s="216"/>
    </row>
    <row r="52" spans="1:14" s="2" customFormat="1" x14ac:dyDescent="0.3">
      <c r="A52" s="129" t="s">
        <v>131</v>
      </c>
      <c r="B52" s="223">
        <v>107.09337706899159</v>
      </c>
      <c r="C52" s="223">
        <v>101.00664490619681</v>
      </c>
      <c r="D52" s="215"/>
      <c r="E52" s="215"/>
      <c r="F52" s="215"/>
      <c r="G52" s="215"/>
      <c r="H52" s="209"/>
      <c r="I52" s="216"/>
      <c r="J52" s="216"/>
      <c r="K52" s="216"/>
      <c r="L52" s="216"/>
      <c r="M52" s="216"/>
      <c r="N52" s="216"/>
    </row>
    <row r="53" spans="1:14" s="2" customFormat="1" x14ac:dyDescent="0.3">
      <c r="A53" s="129" t="s">
        <v>132</v>
      </c>
      <c r="B53" s="223">
        <v>102.56910065224356</v>
      </c>
      <c r="C53" s="223">
        <v>100.39597947029746</v>
      </c>
      <c r="D53" s="215"/>
      <c r="E53" s="215"/>
      <c r="F53" s="215"/>
      <c r="G53" s="215"/>
      <c r="H53" s="209"/>
      <c r="I53" s="216"/>
      <c r="J53" s="216"/>
      <c r="K53" s="216"/>
      <c r="L53" s="216"/>
      <c r="M53" s="216"/>
      <c r="N53" s="216"/>
    </row>
    <row r="54" spans="1:14" s="2" customFormat="1" x14ac:dyDescent="0.3">
      <c r="A54" s="129" t="s">
        <v>133</v>
      </c>
      <c r="B54" s="223">
        <v>104.61374649725647</v>
      </c>
      <c r="C54" s="223">
        <v>102.95860780180031</v>
      </c>
      <c r="D54" s="215"/>
      <c r="E54" s="215"/>
      <c r="F54" s="215"/>
      <c r="G54" s="215"/>
      <c r="H54" s="209"/>
      <c r="I54" s="216"/>
      <c r="J54" s="216"/>
      <c r="K54" s="216"/>
      <c r="L54" s="216"/>
      <c r="M54" s="216"/>
      <c r="N54" s="216"/>
    </row>
    <row r="55" spans="1:14" s="2" customFormat="1" x14ac:dyDescent="0.3">
      <c r="A55" s="129" t="s">
        <v>134</v>
      </c>
      <c r="B55" s="223">
        <v>104.50235333732552</v>
      </c>
      <c r="C55" s="223">
        <v>100.09148727181194</v>
      </c>
      <c r="D55" s="215"/>
      <c r="E55" s="215"/>
      <c r="F55" s="215"/>
      <c r="G55" s="215"/>
      <c r="H55" s="209"/>
      <c r="I55" s="216"/>
      <c r="J55" s="216"/>
      <c r="K55" s="216"/>
      <c r="L55" s="216"/>
      <c r="M55" s="216"/>
      <c r="N55" s="216"/>
    </row>
    <row r="56" spans="1:14" s="2" customFormat="1" x14ac:dyDescent="0.3">
      <c r="A56" s="129" t="s">
        <v>135</v>
      </c>
      <c r="B56" s="223">
        <v>104.14168153224716</v>
      </c>
      <c r="C56" s="223">
        <v>100.65803793439369</v>
      </c>
      <c r="D56" s="215"/>
      <c r="E56" s="215"/>
      <c r="F56" s="215"/>
      <c r="G56" s="215"/>
      <c r="H56" s="209"/>
      <c r="I56" s="216"/>
      <c r="J56" s="216"/>
      <c r="K56" s="216"/>
      <c r="L56" s="216"/>
      <c r="M56" s="216"/>
      <c r="N56" s="216"/>
    </row>
    <row r="57" spans="1:14" s="2" customFormat="1" x14ac:dyDescent="0.3">
      <c r="A57" s="129" t="s">
        <v>136</v>
      </c>
      <c r="B57" s="223">
        <v>105.00024120712017</v>
      </c>
      <c r="C57" s="223">
        <v>101.22365901439896</v>
      </c>
      <c r="D57" s="215"/>
      <c r="E57" s="215"/>
      <c r="F57" s="215"/>
      <c r="G57" s="215"/>
      <c r="H57" s="209"/>
      <c r="I57" s="216"/>
      <c r="J57" s="216"/>
      <c r="K57" s="216"/>
      <c r="L57" s="216"/>
      <c r="M57" s="216"/>
      <c r="N57" s="216"/>
    </row>
    <row r="58" spans="1:14" s="2" customFormat="1" x14ac:dyDescent="0.3">
      <c r="A58" s="129" t="s">
        <v>137</v>
      </c>
      <c r="B58" s="223">
        <v>101.16211065753184</v>
      </c>
      <c r="C58" s="223">
        <v>99.195106181192813</v>
      </c>
      <c r="D58" s="215"/>
      <c r="E58" s="215"/>
      <c r="F58" s="215"/>
      <c r="G58" s="215"/>
      <c r="H58" s="209"/>
      <c r="I58" s="216"/>
      <c r="J58" s="216"/>
      <c r="K58" s="216"/>
      <c r="L58" s="216"/>
      <c r="M58" s="216"/>
      <c r="N58" s="216"/>
    </row>
    <row r="59" spans="1:14" s="2" customFormat="1" x14ac:dyDescent="0.3">
      <c r="A59" s="129" t="s">
        <v>138</v>
      </c>
      <c r="B59" s="223">
        <v>102.6346119479433</v>
      </c>
      <c r="C59" s="223">
        <v>101.5484047205383</v>
      </c>
      <c r="D59" s="215"/>
      <c r="E59" s="215"/>
      <c r="F59" s="215"/>
      <c r="G59" s="215"/>
      <c r="H59" s="209"/>
      <c r="I59" s="216"/>
      <c r="J59" s="216"/>
      <c r="K59" s="216"/>
      <c r="L59" s="216"/>
      <c r="M59" s="216"/>
      <c r="N59" s="216"/>
    </row>
    <row r="60" spans="1:14" s="2" customFormat="1" ht="14.4" thickBot="1" x14ac:dyDescent="0.35">
      <c r="A60" s="217" t="s">
        <v>139</v>
      </c>
      <c r="B60" s="224">
        <v>102.86828497299749</v>
      </c>
      <c r="C60" s="224">
        <v>100.88721080087346</v>
      </c>
      <c r="D60" s="215"/>
      <c r="E60" s="215"/>
      <c r="F60" s="215"/>
      <c r="G60" s="215"/>
      <c r="H60" s="209"/>
      <c r="I60" s="216"/>
      <c r="J60" s="216"/>
      <c r="K60" s="216"/>
      <c r="L60" s="216"/>
      <c r="M60" s="216"/>
      <c r="N60" s="216"/>
    </row>
    <row r="61" spans="1:14" s="2" customFormat="1" x14ac:dyDescent="0.3">
      <c r="A61" s="210"/>
      <c r="B61" s="218"/>
      <c r="C61" s="215"/>
      <c r="D61" s="215"/>
      <c r="E61" s="215"/>
      <c r="F61" s="215"/>
      <c r="G61" s="215"/>
      <c r="H61" s="209"/>
      <c r="I61" s="216"/>
      <c r="J61" s="216"/>
      <c r="K61" s="216"/>
      <c r="L61" s="216"/>
      <c r="M61" s="216"/>
      <c r="N61" s="216"/>
    </row>
    <row r="62" spans="1:14" s="2" customFormat="1" x14ac:dyDescent="0.3">
      <c r="A62" s="210"/>
      <c r="B62" s="218"/>
      <c r="C62" s="215"/>
      <c r="D62" s="215"/>
      <c r="E62" s="215"/>
      <c r="F62" s="215"/>
      <c r="G62" s="215"/>
      <c r="H62" s="209"/>
      <c r="I62" s="216"/>
      <c r="J62" s="216"/>
      <c r="K62" s="216"/>
      <c r="L62" s="216"/>
      <c r="M62" s="216"/>
      <c r="N62" s="216"/>
    </row>
    <row r="63" spans="1:14" s="2" customFormat="1" x14ac:dyDescent="0.3">
      <c r="A63" s="210"/>
      <c r="B63" s="218"/>
      <c r="C63" s="215"/>
      <c r="D63" s="215"/>
      <c r="E63" s="215"/>
      <c r="F63" s="215"/>
      <c r="G63" s="215"/>
      <c r="H63" s="209"/>
      <c r="I63" s="216"/>
      <c r="J63" s="216"/>
      <c r="K63" s="216"/>
      <c r="L63" s="216"/>
      <c r="M63" s="216"/>
      <c r="N63" s="216"/>
    </row>
    <row r="64" spans="1:14" s="2" customFormat="1" x14ac:dyDescent="0.3">
      <c r="A64" s="210"/>
      <c r="B64" s="218"/>
      <c r="C64" s="215"/>
      <c r="D64" s="215"/>
      <c r="E64" s="215"/>
      <c r="F64" s="215"/>
      <c r="G64" s="215"/>
      <c r="H64" s="209"/>
      <c r="I64" s="216"/>
      <c r="J64" s="216"/>
      <c r="K64" s="216"/>
      <c r="L64" s="216"/>
      <c r="M64" s="216"/>
      <c r="N64" s="216"/>
    </row>
    <row r="65" spans="1:14" s="2" customFormat="1" x14ac:dyDescent="0.3">
      <c r="A65" s="210"/>
      <c r="B65" s="218"/>
      <c r="C65" s="215"/>
      <c r="D65" s="215"/>
      <c r="E65" s="215"/>
      <c r="F65" s="215"/>
      <c r="G65" s="215"/>
      <c r="H65" s="209"/>
      <c r="I65" s="216"/>
      <c r="J65" s="216"/>
      <c r="K65" s="216"/>
      <c r="L65" s="216"/>
      <c r="M65" s="216"/>
      <c r="N65" s="216"/>
    </row>
    <row r="66" spans="1:14" s="2" customFormat="1" x14ac:dyDescent="0.3">
      <c r="A66" s="210"/>
      <c r="B66" s="218"/>
      <c r="C66" s="215"/>
      <c r="D66" s="215"/>
      <c r="E66" s="215"/>
      <c r="F66" s="215"/>
      <c r="G66" s="215"/>
      <c r="H66" s="209"/>
      <c r="I66" s="216"/>
      <c r="J66" s="216"/>
      <c r="K66" s="216"/>
      <c r="L66" s="216"/>
      <c r="M66" s="216"/>
      <c r="N66" s="216"/>
    </row>
    <row r="67" spans="1:14" s="2" customFormat="1" x14ac:dyDescent="0.3">
      <c r="A67" s="210"/>
      <c r="B67" s="218"/>
      <c r="C67" s="215"/>
      <c r="D67" s="215"/>
      <c r="E67" s="215"/>
      <c r="F67" s="215"/>
      <c r="G67" s="215"/>
      <c r="H67" s="209"/>
      <c r="I67" s="216"/>
      <c r="J67" s="216"/>
      <c r="K67" s="216"/>
      <c r="L67" s="216"/>
      <c r="M67" s="216"/>
      <c r="N67" s="216"/>
    </row>
    <row r="68" spans="1:14" s="2" customFormat="1" x14ac:dyDescent="0.3">
      <c r="A68" s="210"/>
      <c r="B68" s="218"/>
      <c r="C68" s="215"/>
      <c r="D68" s="215"/>
      <c r="E68" s="215"/>
      <c r="F68" s="215"/>
      <c r="G68" s="215"/>
      <c r="H68" s="209"/>
      <c r="I68" s="216"/>
      <c r="J68" s="216"/>
      <c r="K68" s="216"/>
      <c r="L68" s="216"/>
      <c r="M68" s="216"/>
      <c r="N68" s="216"/>
    </row>
    <row r="69" spans="1:14" s="2" customFormat="1" x14ac:dyDescent="0.3">
      <c r="A69" s="210"/>
      <c r="B69" s="218"/>
      <c r="C69" s="215"/>
      <c r="D69" s="215"/>
      <c r="E69" s="215"/>
      <c r="F69" s="215"/>
      <c r="G69" s="215"/>
      <c r="H69" s="209"/>
      <c r="I69" s="216"/>
      <c r="J69" s="216"/>
      <c r="K69" s="216"/>
      <c r="L69" s="216"/>
      <c r="M69" s="216"/>
      <c r="N69" s="216"/>
    </row>
    <row r="70" spans="1:14" s="2" customFormat="1" x14ac:dyDescent="0.3">
      <c r="A70" s="210"/>
      <c r="B70" s="218"/>
      <c r="C70" s="215"/>
      <c r="D70" s="215"/>
      <c r="E70" s="215"/>
      <c r="F70" s="215"/>
      <c r="G70" s="215"/>
      <c r="H70" s="209"/>
      <c r="I70" s="216"/>
      <c r="J70" s="216"/>
      <c r="K70" s="216"/>
      <c r="L70" s="216"/>
      <c r="M70" s="216"/>
      <c r="N70" s="216"/>
    </row>
    <row r="71" spans="1:14" s="2" customFormat="1" x14ac:dyDescent="0.3">
      <c r="A71" s="210"/>
      <c r="B71" s="218"/>
      <c r="C71" s="215"/>
      <c r="D71" s="215"/>
      <c r="E71" s="215"/>
      <c r="F71" s="215"/>
      <c r="G71" s="215"/>
      <c r="H71" s="209"/>
      <c r="I71" s="216"/>
      <c r="J71" s="216"/>
      <c r="K71" s="216"/>
      <c r="L71" s="216"/>
      <c r="M71" s="216"/>
      <c r="N71" s="216"/>
    </row>
    <row r="72" spans="1:14" s="2" customFormat="1" x14ac:dyDescent="0.3">
      <c r="A72" s="210"/>
      <c r="B72" s="218"/>
      <c r="C72" s="215"/>
      <c r="D72" s="215"/>
      <c r="E72" s="215"/>
      <c r="F72" s="215"/>
      <c r="G72" s="215"/>
      <c r="H72" s="209"/>
      <c r="I72" s="216"/>
      <c r="J72" s="216"/>
      <c r="K72" s="216"/>
      <c r="L72" s="216"/>
      <c r="M72" s="216"/>
      <c r="N72" s="216"/>
    </row>
    <row r="73" spans="1:14" s="2" customFormat="1" x14ac:dyDescent="0.3">
      <c r="A73" s="210"/>
      <c r="B73" s="218"/>
      <c r="C73" s="215"/>
      <c r="D73" s="215"/>
      <c r="E73" s="215"/>
      <c r="F73" s="215"/>
      <c r="G73" s="215"/>
      <c r="H73" s="209"/>
      <c r="I73" s="219"/>
      <c r="J73" s="219"/>
      <c r="K73" s="219"/>
      <c r="L73" s="219"/>
      <c r="M73" s="219"/>
      <c r="N73" s="219"/>
    </row>
    <row r="74" spans="1:14" s="2" customFormat="1" x14ac:dyDescent="0.3">
      <c r="A74" s="210"/>
      <c r="B74" s="218"/>
      <c r="C74" s="215"/>
      <c r="D74" s="215"/>
      <c r="E74" s="215"/>
      <c r="F74" s="215"/>
      <c r="G74" s="215"/>
      <c r="H74" s="209"/>
      <c r="I74" s="219"/>
      <c r="J74" s="219"/>
      <c r="K74" s="219"/>
      <c r="L74" s="219"/>
      <c r="M74" s="219"/>
      <c r="N74" s="219"/>
    </row>
    <row r="75" spans="1:14" s="2" customFormat="1" x14ac:dyDescent="0.3">
      <c r="A75" s="210"/>
      <c r="B75" s="218"/>
      <c r="C75" s="215"/>
      <c r="D75" s="215"/>
      <c r="E75" s="215"/>
      <c r="F75" s="215"/>
      <c r="G75" s="215"/>
      <c r="H75" s="209"/>
      <c r="I75" s="219"/>
      <c r="J75" s="219"/>
      <c r="K75" s="219"/>
      <c r="L75" s="219"/>
      <c r="M75" s="219"/>
      <c r="N75" s="219"/>
    </row>
    <row r="76" spans="1:14" s="2" customFormat="1" x14ac:dyDescent="0.3">
      <c r="A76" s="210"/>
      <c r="B76" s="218"/>
      <c r="C76" s="215"/>
      <c r="D76" s="215"/>
      <c r="E76" s="215"/>
      <c r="F76" s="215"/>
      <c r="G76" s="215"/>
      <c r="H76" s="209"/>
      <c r="I76" s="219"/>
      <c r="J76" s="219"/>
      <c r="K76" s="219"/>
      <c r="L76" s="219"/>
      <c r="M76" s="219"/>
      <c r="N76" s="219"/>
    </row>
    <row r="77" spans="1:14" s="2" customFormat="1" x14ac:dyDescent="0.3">
      <c r="A77" s="210"/>
      <c r="B77" s="218"/>
      <c r="C77" s="215"/>
      <c r="D77" s="215"/>
      <c r="E77" s="215"/>
      <c r="F77" s="215"/>
      <c r="G77" s="215"/>
      <c r="H77" s="209"/>
      <c r="I77" s="219"/>
      <c r="J77" s="219"/>
      <c r="K77" s="219"/>
      <c r="L77" s="219"/>
      <c r="M77" s="219"/>
      <c r="N77" s="219"/>
    </row>
    <row r="78" spans="1:14" s="2" customFormat="1" x14ac:dyDescent="0.3">
      <c r="A78" s="210"/>
      <c r="B78" s="218"/>
      <c r="C78" s="215"/>
      <c r="D78" s="215"/>
      <c r="E78" s="215"/>
      <c r="F78" s="215"/>
      <c r="G78" s="215"/>
      <c r="H78" s="209"/>
      <c r="I78" s="219"/>
      <c r="J78" s="219"/>
      <c r="K78" s="219"/>
      <c r="L78" s="219"/>
      <c r="M78" s="219"/>
      <c r="N78" s="219"/>
    </row>
    <row r="79" spans="1:14" s="2" customFormat="1" x14ac:dyDescent="0.3">
      <c r="A79" s="210"/>
      <c r="B79" s="218"/>
      <c r="C79" s="215"/>
      <c r="D79" s="215"/>
      <c r="E79" s="215"/>
      <c r="F79" s="215"/>
      <c r="G79" s="215"/>
      <c r="H79" s="209"/>
      <c r="I79" s="219"/>
      <c r="J79" s="219"/>
      <c r="K79" s="219"/>
      <c r="L79" s="219"/>
      <c r="M79" s="219"/>
      <c r="N79" s="219"/>
    </row>
    <row r="80" spans="1:14" s="2" customFormat="1" x14ac:dyDescent="0.3">
      <c r="A80" s="210"/>
      <c r="B80" s="218"/>
      <c r="C80" s="215"/>
      <c r="D80" s="215"/>
      <c r="E80" s="215"/>
      <c r="F80" s="215"/>
      <c r="G80" s="215"/>
      <c r="H80" s="209"/>
      <c r="I80" s="219"/>
      <c r="J80" s="219"/>
      <c r="K80" s="219"/>
      <c r="L80" s="219"/>
      <c r="M80" s="219"/>
      <c r="N80" s="219"/>
    </row>
    <row r="81" spans="1:14" s="2" customFormat="1" x14ac:dyDescent="0.3">
      <c r="A81" s="210"/>
      <c r="B81" s="218"/>
      <c r="C81" s="215"/>
      <c r="D81" s="215"/>
      <c r="E81" s="215"/>
      <c r="F81" s="215"/>
      <c r="G81" s="215"/>
      <c r="H81" s="209"/>
      <c r="I81" s="219"/>
      <c r="J81" s="219"/>
      <c r="K81" s="219"/>
      <c r="L81" s="219"/>
      <c r="M81" s="219"/>
      <c r="N81" s="219"/>
    </row>
    <row r="82" spans="1:14" s="2" customFormat="1" x14ac:dyDescent="0.3">
      <c r="A82" s="210"/>
      <c r="B82" s="218"/>
      <c r="C82" s="215"/>
      <c r="D82" s="215"/>
      <c r="E82" s="215"/>
      <c r="F82" s="215"/>
      <c r="G82" s="215"/>
      <c r="H82" s="209"/>
      <c r="I82" s="219"/>
      <c r="J82" s="219"/>
      <c r="K82" s="219"/>
      <c r="L82" s="219"/>
      <c r="M82" s="219"/>
      <c r="N82" s="219"/>
    </row>
    <row r="83" spans="1:14" s="2" customFormat="1" x14ac:dyDescent="0.3">
      <c r="A83" s="210"/>
      <c r="B83" s="218"/>
      <c r="C83" s="215"/>
      <c r="D83" s="215"/>
      <c r="E83" s="215"/>
      <c r="F83" s="215"/>
      <c r="G83" s="215"/>
      <c r="H83" s="209"/>
      <c r="I83" s="219"/>
      <c r="J83" s="219"/>
      <c r="K83" s="219"/>
      <c r="L83" s="219"/>
      <c r="M83" s="219"/>
      <c r="N83" s="219"/>
    </row>
    <row r="84" spans="1:14" s="2" customFormat="1" x14ac:dyDescent="0.3">
      <c r="A84" s="210"/>
      <c r="B84" s="218"/>
      <c r="C84" s="215"/>
      <c r="D84" s="215"/>
      <c r="E84" s="215"/>
      <c r="F84" s="215"/>
      <c r="G84" s="215"/>
      <c r="H84" s="209"/>
      <c r="I84" s="219"/>
      <c r="J84" s="219"/>
      <c r="K84" s="219"/>
      <c r="L84" s="219"/>
      <c r="M84" s="219"/>
      <c r="N84" s="219"/>
    </row>
    <row r="85" spans="1:14" s="2" customFormat="1" x14ac:dyDescent="0.3">
      <c r="A85" s="210"/>
      <c r="B85" s="218"/>
      <c r="C85" s="215"/>
      <c r="D85" s="215"/>
      <c r="E85" s="215"/>
      <c r="F85" s="215"/>
      <c r="G85" s="215"/>
      <c r="H85" s="209"/>
      <c r="I85" s="219"/>
      <c r="J85" s="219"/>
      <c r="K85" s="219"/>
      <c r="L85" s="219"/>
      <c r="M85" s="219"/>
      <c r="N85" s="219"/>
    </row>
    <row r="86" spans="1:14" s="2" customFormat="1" x14ac:dyDescent="0.3">
      <c r="A86" s="210"/>
      <c r="B86" s="218"/>
      <c r="C86" s="215"/>
      <c r="D86" s="215"/>
      <c r="E86" s="215"/>
      <c r="F86" s="215"/>
      <c r="G86" s="215"/>
      <c r="H86" s="209"/>
      <c r="I86" s="219"/>
      <c r="J86" s="219"/>
      <c r="K86" s="219"/>
      <c r="L86" s="219"/>
      <c r="M86" s="219"/>
      <c r="N86" s="219"/>
    </row>
    <row r="87" spans="1:14" s="2" customFormat="1" x14ac:dyDescent="0.3">
      <c r="A87" s="210"/>
      <c r="B87" s="218"/>
      <c r="C87" s="215"/>
      <c r="D87" s="215"/>
      <c r="E87" s="215"/>
      <c r="F87" s="215"/>
      <c r="G87" s="215"/>
      <c r="H87" s="209"/>
      <c r="I87" s="219"/>
      <c r="J87" s="219"/>
      <c r="K87" s="219"/>
      <c r="L87" s="219"/>
      <c r="M87" s="219"/>
      <c r="N87" s="219"/>
    </row>
    <row r="88" spans="1:14" s="2" customFormat="1" x14ac:dyDescent="0.3">
      <c r="A88" s="210"/>
      <c r="B88" s="218"/>
      <c r="C88" s="215"/>
      <c r="D88" s="215"/>
      <c r="E88" s="215"/>
      <c r="F88" s="215"/>
      <c r="G88" s="215"/>
      <c r="H88" s="209"/>
      <c r="I88" s="219"/>
      <c r="J88" s="219"/>
      <c r="K88" s="219"/>
      <c r="L88" s="219"/>
      <c r="M88" s="219"/>
      <c r="N88" s="219"/>
    </row>
    <row r="89" spans="1:14" s="2" customFormat="1" x14ac:dyDescent="0.3">
      <c r="A89" s="210"/>
      <c r="B89" s="218"/>
      <c r="C89" s="215"/>
      <c r="D89" s="215"/>
      <c r="E89" s="215"/>
      <c r="F89" s="215"/>
      <c r="G89" s="215"/>
      <c r="H89" s="209"/>
      <c r="I89" s="219"/>
      <c r="J89" s="219"/>
      <c r="K89" s="219"/>
      <c r="L89" s="219"/>
      <c r="M89" s="219"/>
      <c r="N89" s="219"/>
    </row>
    <row r="90" spans="1:14" s="2" customFormat="1" x14ac:dyDescent="0.3">
      <c r="A90" s="210"/>
      <c r="B90" s="218"/>
      <c r="C90" s="215"/>
      <c r="D90" s="215"/>
      <c r="E90" s="215"/>
      <c r="F90" s="215"/>
      <c r="G90" s="215"/>
      <c r="H90" s="209"/>
      <c r="I90" s="219"/>
      <c r="J90" s="219"/>
      <c r="K90" s="219"/>
      <c r="L90" s="219"/>
      <c r="M90" s="219"/>
      <c r="N90" s="219"/>
    </row>
    <row r="91" spans="1:14" s="2" customFormat="1" x14ac:dyDescent="0.3">
      <c r="A91" s="210"/>
      <c r="B91" s="218"/>
      <c r="C91" s="215"/>
      <c r="D91" s="215"/>
      <c r="E91" s="215"/>
      <c r="F91" s="215"/>
      <c r="G91" s="215"/>
      <c r="H91" s="209"/>
      <c r="I91" s="219"/>
      <c r="J91" s="219"/>
      <c r="K91" s="219"/>
      <c r="L91" s="219"/>
      <c r="M91" s="219"/>
      <c r="N91" s="219"/>
    </row>
    <row r="92" spans="1:14" s="2" customFormat="1" x14ac:dyDescent="0.3">
      <c r="A92" s="210"/>
      <c r="B92" s="218"/>
      <c r="C92" s="215"/>
      <c r="D92" s="215"/>
      <c r="E92" s="215"/>
      <c r="F92" s="215"/>
      <c r="G92" s="215"/>
      <c r="H92" s="209"/>
      <c r="I92" s="219"/>
      <c r="J92" s="219"/>
      <c r="K92" s="219"/>
      <c r="L92" s="219"/>
      <c r="M92" s="219"/>
      <c r="N92" s="219"/>
    </row>
    <row r="93" spans="1:14" x14ac:dyDescent="0.3">
      <c r="A93" s="220"/>
      <c r="B93" s="221"/>
      <c r="C93" s="6"/>
      <c r="D93" s="6"/>
      <c r="E93" s="6"/>
      <c r="F93" s="6"/>
      <c r="G93" s="6"/>
      <c r="H93" s="6"/>
      <c r="I93" s="6"/>
      <c r="J93" s="6"/>
      <c r="K93" s="6"/>
    </row>
    <row r="94" spans="1:14" x14ac:dyDescent="0.3">
      <c r="B94" s="222"/>
      <c r="C94" s="6"/>
      <c r="D94" s="6"/>
      <c r="E94" s="6"/>
      <c r="F94" s="6"/>
      <c r="G94" s="6"/>
      <c r="H94" s="6"/>
      <c r="I94" s="6"/>
      <c r="J94" s="6"/>
      <c r="K94" s="6"/>
    </row>
    <row r="95" spans="1:14" x14ac:dyDescent="0.3">
      <c r="B95" s="222"/>
      <c r="C95" s="6"/>
      <c r="D95" s="6"/>
      <c r="E95" s="6"/>
      <c r="F95" s="6"/>
      <c r="G95" s="6"/>
    </row>
    <row r="96" spans="1:14" x14ac:dyDescent="0.3">
      <c r="B96" s="222"/>
      <c r="C96" s="6"/>
      <c r="D96" s="6"/>
      <c r="E96" s="6"/>
      <c r="F96" s="6"/>
      <c r="G96" s="6"/>
    </row>
  </sheetData>
  <mergeCells count="3">
    <mergeCell ref="A2:G2"/>
    <mergeCell ref="A4:A5"/>
    <mergeCell ref="B4: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F13"/>
  <sheetViews>
    <sheetView showGridLines="0" workbookViewId="0">
      <selection activeCell="D19" sqref="D19"/>
    </sheetView>
  </sheetViews>
  <sheetFormatPr defaultColWidth="9.109375" defaultRowHeight="13.8" x14ac:dyDescent="0.3"/>
  <cols>
    <col min="1" max="1" width="27.33203125" style="1" customWidth="1"/>
    <col min="2" max="2" width="14.33203125" style="1" customWidth="1"/>
    <col min="3" max="5" width="11.88671875" style="1" customWidth="1"/>
    <col min="6" max="6" width="11" style="1" customWidth="1"/>
    <col min="7" max="16384" width="9.109375" style="1"/>
  </cols>
  <sheetData>
    <row r="2" spans="1:6" ht="14.4" x14ac:dyDescent="0.3">
      <c r="A2" s="147" t="s">
        <v>140</v>
      </c>
      <c r="B2" s="147"/>
      <c r="C2" s="147"/>
      <c r="D2" s="147"/>
      <c r="E2" s="148"/>
      <c r="F2" s="148"/>
    </row>
    <row r="3" spans="1:6" ht="6.75" customHeight="1" thickBot="1" x14ac:dyDescent="0.35">
      <c r="A3" s="2"/>
      <c r="B3" s="2"/>
      <c r="C3" s="2"/>
      <c r="D3" s="2"/>
      <c r="E3" s="2"/>
      <c r="F3" s="2"/>
    </row>
    <row r="4" spans="1:6" ht="14.4" thickBot="1" x14ac:dyDescent="0.35">
      <c r="A4" s="143"/>
      <c r="B4" s="144"/>
      <c r="C4" s="87" t="s">
        <v>17</v>
      </c>
      <c r="D4" s="87" t="s">
        <v>18</v>
      </c>
      <c r="E4" s="87" t="s">
        <v>19</v>
      </c>
      <c r="F4" s="85" t="s">
        <v>83</v>
      </c>
    </row>
    <row r="5" spans="1:6" x14ac:dyDescent="0.3">
      <c r="A5" s="145" t="s">
        <v>78</v>
      </c>
      <c r="B5" s="119" t="s">
        <v>84</v>
      </c>
      <c r="C5" s="120">
        <v>388187</v>
      </c>
      <c r="D5" s="121">
        <v>394458.4</v>
      </c>
      <c r="E5" s="122">
        <v>402678.9</v>
      </c>
      <c r="F5" s="123">
        <v>1185324.3</v>
      </c>
    </row>
    <row r="6" spans="1:6" x14ac:dyDescent="0.3">
      <c r="A6" s="141"/>
      <c r="B6" s="67" t="s">
        <v>81</v>
      </c>
      <c r="C6" s="3">
        <v>388202.4</v>
      </c>
      <c r="D6" s="3">
        <v>394534</v>
      </c>
      <c r="E6" s="86">
        <v>403030.2</v>
      </c>
      <c r="F6" s="68">
        <v>1185766.6000000001</v>
      </c>
    </row>
    <row r="7" spans="1:6" x14ac:dyDescent="0.3">
      <c r="A7" s="146"/>
      <c r="B7" s="67" t="s">
        <v>82</v>
      </c>
      <c r="C7" s="3">
        <v>15.400000000023283</v>
      </c>
      <c r="D7" s="3">
        <v>75.599999999976717</v>
      </c>
      <c r="E7" s="3">
        <v>351.29999999998836</v>
      </c>
      <c r="F7" s="68">
        <v>442.30000000004657</v>
      </c>
    </row>
    <row r="8" spans="1:6" x14ac:dyDescent="0.3">
      <c r="A8" s="138" t="s">
        <v>79</v>
      </c>
      <c r="B8" s="119" t="s">
        <v>84</v>
      </c>
      <c r="C8" s="120">
        <v>99.195079123836138</v>
      </c>
      <c r="D8" s="120">
        <v>101.55616845160056</v>
      </c>
      <c r="E8" s="124">
        <v>100.91546557583118</v>
      </c>
      <c r="F8" s="125" t="s">
        <v>0</v>
      </c>
    </row>
    <row r="9" spans="1:6" x14ac:dyDescent="0.3">
      <c r="A9" s="139"/>
      <c r="B9" s="67" t="s">
        <v>81</v>
      </c>
      <c r="C9" s="3">
        <v>99.195106181192813</v>
      </c>
      <c r="D9" s="3">
        <v>101.5484047205383</v>
      </c>
      <c r="E9" s="86">
        <v>100.88721080087346</v>
      </c>
      <c r="F9" s="69" t="s">
        <v>0</v>
      </c>
    </row>
    <row r="10" spans="1:6" x14ac:dyDescent="0.3">
      <c r="A10" s="140"/>
      <c r="B10" s="67" t="s">
        <v>82</v>
      </c>
      <c r="C10" s="3">
        <v>2.7057356675186384E-5</v>
      </c>
      <c r="D10" s="3">
        <v>-7.7637310622549194E-3</v>
      </c>
      <c r="E10" s="3">
        <v>-2.8254774957716222E-2</v>
      </c>
      <c r="F10" s="69" t="s">
        <v>0</v>
      </c>
    </row>
    <row r="11" spans="1:6" x14ac:dyDescent="0.3">
      <c r="A11" s="138" t="s">
        <v>80</v>
      </c>
      <c r="B11" s="119" t="s">
        <v>84</v>
      </c>
      <c r="C11" s="120">
        <v>101.16275888297443</v>
      </c>
      <c r="D11" s="120">
        <v>102.63775072298971</v>
      </c>
      <c r="E11" s="124">
        <v>102.91229440021725</v>
      </c>
      <c r="F11" s="126">
        <v>102.23939763723222</v>
      </c>
    </row>
    <row r="12" spans="1:6" x14ac:dyDescent="0.3">
      <c r="A12" s="141"/>
      <c r="B12" s="67" t="s">
        <v>81</v>
      </c>
      <c r="C12" s="3">
        <v>101.16211065753184</v>
      </c>
      <c r="D12" s="3">
        <v>102.6346119479433</v>
      </c>
      <c r="E12" s="86">
        <v>102.86828497299749</v>
      </c>
      <c r="F12" s="68">
        <v>102.22340706113467</v>
      </c>
    </row>
    <row r="13" spans="1:6" ht="14.4" thickBot="1" x14ac:dyDescent="0.35">
      <c r="A13" s="142"/>
      <c r="B13" s="70" t="s">
        <v>82</v>
      </c>
      <c r="C13" s="71">
        <v>-6.4822544258902326E-4</v>
      </c>
      <c r="D13" s="71">
        <v>-3.1387750464091368E-3</v>
      </c>
      <c r="E13" s="71">
        <v>-4.4009427219762642E-2</v>
      </c>
      <c r="F13" s="72">
        <v>-1.5990576097550502E-2</v>
      </c>
    </row>
  </sheetData>
  <mergeCells count="5">
    <mergeCell ref="A8:A10"/>
    <mergeCell ref="A11:A13"/>
    <mergeCell ref="A4:B4"/>
    <mergeCell ref="A5:A7"/>
    <mergeCell ref="A2:F2"/>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F10"/>
  <sheetViews>
    <sheetView showGridLines="0" workbookViewId="0">
      <selection activeCell="D23" sqref="C23:D23"/>
    </sheetView>
  </sheetViews>
  <sheetFormatPr defaultColWidth="9.109375" defaultRowHeight="13.8" x14ac:dyDescent="0.3"/>
  <cols>
    <col min="1" max="1" width="29" style="1" customWidth="1"/>
    <col min="2" max="2" width="13.6640625" style="1" customWidth="1"/>
    <col min="3" max="6" width="11.109375" style="1" customWidth="1"/>
    <col min="7" max="16384" width="9.109375" style="1"/>
  </cols>
  <sheetData>
    <row r="2" spans="1:6" ht="14.4" x14ac:dyDescent="0.3">
      <c r="A2" s="130" t="s">
        <v>141</v>
      </c>
      <c r="B2" s="137"/>
      <c r="C2" s="137"/>
      <c r="D2" s="149"/>
      <c r="E2" s="149"/>
      <c r="F2" s="149"/>
    </row>
    <row r="3" spans="1:6" ht="5.25" customHeight="1" thickBot="1" x14ac:dyDescent="0.35">
      <c r="A3" s="2"/>
      <c r="B3" s="2"/>
      <c r="C3" s="2"/>
      <c r="D3" s="2"/>
      <c r="E3" s="2"/>
      <c r="F3" s="2"/>
    </row>
    <row r="4" spans="1:6" ht="14.4" thickBot="1" x14ac:dyDescent="0.35">
      <c r="A4" s="143"/>
      <c r="B4" s="144"/>
      <c r="C4" s="87" t="s">
        <v>17</v>
      </c>
      <c r="D4" s="87" t="s">
        <v>18</v>
      </c>
      <c r="E4" s="87" t="s">
        <v>19</v>
      </c>
      <c r="F4" s="85" t="s">
        <v>83</v>
      </c>
    </row>
    <row r="5" spans="1:6" x14ac:dyDescent="0.3">
      <c r="A5" s="150" t="s">
        <v>78</v>
      </c>
      <c r="B5" s="75" t="s">
        <v>84</v>
      </c>
      <c r="C5" s="73">
        <v>318557.09999999998</v>
      </c>
      <c r="D5" s="73">
        <v>377209.2</v>
      </c>
      <c r="E5" s="88">
        <v>434502</v>
      </c>
      <c r="F5" s="74">
        <v>1130268.3</v>
      </c>
    </row>
    <row r="6" spans="1:6" x14ac:dyDescent="0.3">
      <c r="A6" s="151"/>
      <c r="B6" s="75" t="s">
        <v>81</v>
      </c>
      <c r="C6" s="3">
        <v>318557.09999999998</v>
      </c>
      <c r="D6" s="3">
        <v>377209.2</v>
      </c>
      <c r="E6" s="86">
        <v>434981.29999999987</v>
      </c>
      <c r="F6" s="68">
        <v>1130747.5999999999</v>
      </c>
    </row>
    <row r="7" spans="1:6" x14ac:dyDescent="0.3">
      <c r="A7" s="152"/>
      <c r="B7" s="75" t="s">
        <v>82</v>
      </c>
      <c r="C7" s="3">
        <v>0</v>
      </c>
      <c r="D7" s="3">
        <v>0</v>
      </c>
      <c r="E7" s="3">
        <v>479.29999999987194</v>
      </c>
      <c r="F7" s="68">
        <v>479.29999999981374</v>
      </c>
    </row>
    <row r="8" spans="1:6" x14ac:dyDescent="0.3">
      <c r="A8" s="138" t="s">
        <v>80</v>
      </c>
      <c r="B8" s="75" t="s">
        <v>84</v>
      </c>
      <c r="C8" s="3">
        <v>102.42081606308275</v>
      </c>
      <c r="D8" s="3">
        <v>101.02304564920817</v>
      </c>
      <c r="E8" s="86">
        <v>101.10219984087978</v>
      </c>
      <c r="F8" s="68">
        <v>101.43530512265011</v>
      </c>
    </row>
    <row r="9" spans="1:6" x14ac:dyDescent="0.3">
      <c r="A9" s="141"/>
      <c r="B9" s="75" t="s">
        <v>81</v>
      </c>
      <c r="C9" s="3">
        <v>102.42081606308275</v>
      </c>
      <c r="D9" s="3">
        <v>101.02304564920817</v>
      </c>
      <c r="E9" s="86">
        <v>101.05514373232978</v>
      </c>
      <c r="F9" s="68">
        <v>101.41685314742526</v>
      </c>
    </row>
    <row r="10" spans="1:6" ht="14.4" thickBot="1" x14ac:dyDescent="0.35">
      <c r="A10" s="142"/>
      <c r="B10" s="76" t="s">
        <v>82</v>
      </c>
      <c r="C10" s="71">
        <v>0</v>
      </c>
      <c r="D10" s="71">
        <v>0</v>
      </c>
      <c r="E10" s="71">
        <v>-4.7056108549995201E-2</v>
      </c>
      <c r="F10" s="72">
        <v>-1.8451975224849093E-2</v>
      </c>
    </row>
  </sheetData>
  <mergeCells count="4">
    <mergeCell ref="A8:A10"/>
    <mergeCell ref="A2:F2"/>
    <mergeCell ref="A4:B4"/>
    <mergeCell ref="A5:A7"/>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72"/>
  <sheetViews>
    <sheetView showGridLines="0" workbookViewId="0">
      <selection activeCell="A38" sqref="A38"/>
    </sheetView>
  </sheetViews>
  <sheetFormatPr defaultColWidth="9.109375" defaultRowHeight="13.8" x14ac:dyDescent="0.3"/>
  <cols>
    <col min="1" max="1" width="38" style="2" customWidth="1"/>
    <col min="2" max="5" width="12.109375" style="1" customWidth="1"/>
    <col min="6" max="16384" width="9.109375" style="1"/>
  </cols>
  <sheetData>
    <row r="2" spans="1:5" ht="27" customHeight="1" x14ac:dyDescent="0.3">
      <c r="A2" s="157" t="s">
        <v>142</v>
      </c>
      <c r="B2" s="158"/>
      <c r="C2" s="158"/>
      <c r="D2" s="149"/>
      <c r="E2" s="149"/>
    </row>
    <row r="3" spans="1:5" ht="6.75" customHeight="1" thickBot="1" x14ac:dyDescent="0.35"/>
    <row r="4" spans="1:5" ht="27" customHeight="1" thickBot="1" x14ac:dyDescent="0.35">
      <c r="A4" s="19"/>
      <c r="B4" s="155" t="s">
        <v>28</v>
      </c>
      <c r="C4" s="156"/>
      <c r="D4" s="155" t="s">
        <v>29</v>
      </c>
      <c r="E4" s="134"/>
    </row>
    <row r="5" spans="1:5" ht="14.4" thickBot="1" x14ac:dyDescent="0.35">
      <c r="A5" s="20"/>
      <c r="B5" s="127" t="s">
        <v>84</v>
      </c>
      <c r="C5" s="66" t="s">
        <v>81</v>
      </c>
      <c r="D5" s="127" t="s">
        <v>84</v>
      </c>
      <c r="E5" s="66" t="s">
        <v>81</v>
      </c>
    </row>
    <row r="6" spans="1:5" ht="7.5" customHeight="1" x14ac:dyDescent="0.3">
      <c r="A6" s="22"/>
      <c r="B6" s="53"/>
      <c r="C6" s="44"/>
      <c r="D6" s="52"/>
      <c r="E6" s="51"/>
    </row>
    <row r="7" spans="1:5" x14ac:dyDescent="0.3">
      <c r="A7" s="56" t="s">
        <v>30</v>
      </c>
      <c r="B7" s="77">
        <v>11.9</v>
      </c>
      <c r="C7" s="78">
        <v>11.9</v>
      </c>
      <c r="D7" s="77">
        <v>0.8</v>
      </c>
      <c r="E7" s="78">
        <v>0.8</v>
      </c>
    </row>
    <row r="8" spans="1:5" ht="60" x14ac:dyDescent="0.3">
      <c r="A8" s="57" t="s">
        <v>36</v>
      </c>
      <c r="B8" s="77">
        <v>20.100000000000001</v>
      </c>
      <c r="C8" s="78">
        <v>19.899999999999999</v>
      </c>
      <c r="D8" s="77">
        <v>-0.4</v>
      </c>
      <c r="E8" s="78">
        <v>-0.4</v>
      </c>
    </row>
    <row r="9" spans="1:5" x14ac:dyDescent="0.3">
      <c r="A9" s="56" t="s">
        <v>31</v>
      </c>
      <c r="B9" s="77">
        <v>5</v>
      </c>
      <c r="C9" s="78">
        <v>5.0999999999999996</v>
      </c>
      <c r="D9" s="77">
        <v>0.4</v>
      </c>
      <c r="E9" s="78">
        <v>0.4</v>
      </c>
    </row>
    <row r="10" spans="1:5" ht="38.25" customHeight="1" x14ac:dyDescent="0.3">
      <c r="A10" s="57" t="s">
        <v>52</v>
      </c>
      <c r="B10" s="77">
        <v>14.9</v>
      </c>
      <c r="C10" s="78">
        <v>14.9</v>
      </c>
      <c r="D10" s="77">
        <v>-0.1</v>
      </c>
      <c r="E10" s="78">
        <v>-0.2</v>
      </c>
    </row>
    <row r="11" spans="1:5" x14ac:dyDescent="0.3">
      <c r="A11" s="56" t="s">
        <v>32</v>
      </c>
      <c r="B11" s="77">
        <v>6.7</v>
      </c>
      <c r="C11" s="78">
        <v>6.7</v>
      </c>
      <c r="D11" s="77">
        <v>0.2</v>
      </c>
      <c r="E11" s="78">
        <v>0.2</v>
      </c>
    </row>
    <row r="12" spans="1:5" x14ac:dyDescent="0.3">
      <c r="A12" s="56" t="s">
        <v>33</v>
      </c>
      <c r="B12" s="77">
        <v>2.2000000000000002</v>
      </c>
      <c r="C12" s="78">
        <v>2.2000000000000002</v>
      </c>
      <c r="D12" s="77">
        <v>0</v>
      </c>
      <c r="E12" s="78">
        <v>0</v>
      </c>
    </row>
    <row r="13" spans="1:5" x14ac:dyDescent="0.3">
      <c r="A13" s="56" t="s">
        <v>34</v>
      </c>
      <c r="B13" s="77">
        <v>7</v>
      </c>
      <c r="C13" s="78">
        <v>7</v>
      </c>
      <c r="D13" s="77">
        <v>0</v>
      </c>
      <c r="E13" s="78">
        <v>0.1</v>
      </c>
    </row>
    <row r="14" spans="1:5" ht="38.25" customHeight="1" x14ac:dyDescent="0.3">
      <c r="A14" s="57" t="s">
        <v>40</v>
      </c>
      <c r="B14" s="77">
        <v>8.5</v>
      </c>
      <c r="C14" s="78">
        <v>8.5</v>
      </c>
      <c r="D14" s="77">
        <v>0</v>
      </c>
      <c r="E14" s="78">
        <v>0</v>
      </c>
    </row>
    <row r="15" spans="1:5" ht="39.75" customHeight="1" x14ac:dyDescent="0.3">
      <c r="A15" s="57" t="s">
        <v>38</v>
      </c>
      <c r="B15" s="77">
        <v>12</v>
      </c>
      <c r="C15" s="78">
        <v>12.9</v>
      </c>
      <c r="D15" s="77">
        <v>0.1</v>
      </c>
      <c r="E15" s="78">
        <v>0.1</v>
      </c>
    </row>
    <row r="16" spans="1:5" ht="25.5" customHeight="1" x14ac:dyDescent="0.3">
      <c r="A16" s="57" t="s">
        <v>53</v>
      </c>
      <c r="B16" s="77">
        <v>2.2000000000000002</v>
      </c>
      <c r="C16" s="78">
        <v>2.2000000000000002</v>
      </c>
      <c r="D16" s="77">
        <v>0.1</v>
      </c>
      <c r="E16" s="78">
        <v>0.1</v>
      </c>
    </row>
    <row r="17" spans="1:5" ht="7.5" customHeight="1" x14ac:dyDescent="0.3">
      <c r="A17" s="15"/>
      <c r="B17" s="77"/>
      <c r="C17" s="78"/>
      <c r="D17" s="77"/>
      <c r="E17" s="78"/>
    </row>
    <row r="18" spans="1:5" x14ac:dyDescent="0.3">
      <c r="A18" s="43" t="s">
        <v>35</v>
      </c>
      <c r="B18" s="79">
        <v>90.500000000000014</v>
      </c>
      <c r="C18" s="80">
        <v>91.300000000000011</v>
      </c>
      <c r="D18" s="79">
        <v>1.1000000000000003</v>
      </c>
      <c r="E18" s="80">
        <v>1.1000000000000001</v>
      </c>
    </row>
    <row r="19" spans="1:5" ht="7.5" customHeight="1" x14ac:dyDescent="0.3">
      <c r="A19" s="13"/>
      <c r="B19" s="77"/>
      <c r="C19" s="78"/>
      <c r="D19" s="77"/>
      <c r="E19" s="78"/>
    </row>
    <row r="20" spans="1:5" x14ac:dyDescent="0.3">
      <c r="A20" s="43" t="s">
        <v>26</v>
      </c>
      <c r="B20" s="79">
        <v>9.5</v>
      </c>
      <c r="C20" s="80">
        <v>8.6999999999999993</v>
      </c>
      <c r="D20" s="79">
        <v>0</v>
      </c>
      <c r="E20" s="80">
        <v>0</v>
      </c>
    </row>
    <row r="21" spans="1:5" ht="8.25" customHeight="1" thickBot="1" x14ac:dyDescent="0.35">
      <c r="A21" s="13"/>
      <c r="B21" s="77"/>
      <c r="C21" s="78"/>
      <c r="D21" s="77"/>
      <c r="E21" s="54"/>
    </row>
    <row r="22" spans="1:5" ht="6.75" customHeight="1" x14ac:dyDescent="0.3">
      <c r="A22" s="16"/>
      <c r="B22" s="81"/>
      <c r="C22" s="82"/>
      <c r="D22" s="81"/>
      <c r="E22" s="82"/>
    </row>
    <row r="23" spans="1:5" x14ac:dyDescent="0.3">
      <c r="A23" s="17" t="s">
        <v>27</v>
      </c>
      <c r="B23" s="83">
        <v>100.00000000000001</v>
      </c>
      <c r="C23" s="84">
        <v>100.00000000000001</v>
      </c>
      <c r="D23" s="83">
        <v>1.1000000000000003</v>
      </c>
      <c r="E23" s="84">
        <v>1.1000000000000001</v>
      </c>
    </row>
    <row r="24" spans="1:5" ht="6.75" customHeight="1" thickBot="1" x14ac:dyDescent="0.35">
      <c r="A24" s="40"/>
      <c r="B24" s="117"/>
      <c r="C24" s="118"/>
      <c r="D24" s="117"/>
      <c r="E24" s="118"/>
    </row>
    <row r="51" spans="1:3" x14ac:dyDescent="0.3">
      <c r="A51" s="153" t="s">
        <v>3</v>
      </c>
      <c r="B51" s="154"/>
      <c r="C51" s="154"/>
    </row>
    <row r="52" spans="1:3" ht="14.4" thickBot="1" x14ac:dyDescent="0.35"/>
    <row r="53" spans="1:3" ht="14.4" thickBot="1" x14ac:dyDescent="0.35">
      <c r="A53" s="19"/>
      <c r="B53" s="45" t="s">
        <v>4</v>
      </c>
      <c r="C53" s="46" t="s">
        <v>5</v>
      </c>
    </row>
    <row r="54" spans="1:3" ht="14.4" thickBot="1" x14ac:dyDescent="0.35">
      <c r="A54" s="20"/>
      <c r="B54" s="21" t="s">
        <v>1</v>
      </c>
      <c r="C54" s="47" t="s">
        <v>1</v>
      </c>
    </row>
    <row r="55" spans="1:3" x14ac:dyDescent="0.3">
      <c r="A55" s="22"/>
      <c r="B55" s="23"/>
      <c r="C55" s="48"/>
    </row>
    <row r="56" spans="1:3" x14ac:dyDescent="0.3">
      <c r="A56" s="25" t="s">
        <v>6</v>
      </c>
      <c r="B56" s="49">
        <f>+B57+B61</f>
        <v>78.099999999999994</v>
      </c>
      <c r="C56" s="49">
        <f>+C57+C61</f>
        <v>0.8</v>
      </c>
    </row>
    <row r="57" spans="1:3" ht="27.6" x14ac:dyDescent="0.3">
      <c r="A57" s="28" t="s">
        <v>7</v>
      </c>
      <c r="B57" s="32">
        <f>+B58+B59+B60</f>
        <v>71.3</v>
      </c>
      <c r="C57" s="32">
        <f>+C58+C59+C60</f>
        <v>0.6</v>
      </c>
    </row>
    <row r="58" spans="1:3" ht="27.6" x14ac:dyDescent="0.3">
      <c r="A58" s="28" t="s">
        <v>8</v>
      </c>
      <c r="B58" s="32">
        <v>60.8</v>
      </c>
      <c r="C58" s="32">
        <v>0.4</v>
      </c>
    </row>
    <row r="59" spans="1:3" ht="41.4" x14ac:dyDescent="0.3">
      <c r="A59" s="28" t="s">
        <v>9</v>
      </c>
      <c r="B59" s="32">
        <v>1.4</v>
      </c>
      <c r="C59" s="32">
        <v>0.1</v>
      </c>
    </row>
    <row r="60" spans="1:3" ht="27.6" x14ac:dyDescent="0.3">
      <c r="A60" s="28" t="s">
        <v>10</v>
      </c>
      <c r="B60" s="32">
        <v>9.1</v>
      </c>
      <c r="C60" s="32">
        <v>0.1</v>
      </c>
    </row>
    <row r="61" spans="1:3" ht="27.6" x14ac:dyDescent="0.3">
      <c r="A61" s="28" t="s">
        <v>11</v>
      </c>
      <c r="B61" s="32">
        <v>6.8</v>
      </c>
      <c r="C61" s="32">
        <v>0.2</v>
      </c>
    </row>
    <row r="62" spans="1:3" x14ac:dyDescent="0.3">
      <c r="A62" s="28"/>
      <c r="B62" s="32"/>
      <c r="C62" s="32"/>
    </row>
    <row r="63" spans="1:3" x14ac:dyDescent="0.3">
      <c r="A63" s="25" t="s">
        <v>12</v>
      </c>
      <c r="B63" s="49">
        <v>26.6</v>
      </c>
      <c r="C63" s="49">
        <v>1</v>
      </c>
    </row>
    <row r="64" spans="1:3" x14ac:dyDescent="0.3">
      <c r="A64" s="25" t="s">
        <v>13</v>
      </c>
      <c r="B64" s="49">
        <v>0.4</v>
      </c>
      <c r="C64" s="49">
        <v>-0.8</v>
      </c>
    </row>
    <row r="65" spans="1:3" x14ac:dyDescent="0.3">
      <c r="A65" s="31"/>
      <c r="B65" s="32"/>
      <c r="C65" s="32"/>
    </row>
    <row r="66" spans="1:3" x14ac:dyDescent="0.3">
      <c r="A66" s="25" t="s">
        <v>14</v>
      </c>
      <c r="B66" s="49">
        <f>+B67-B68</f>
        <v>-5.1000000000000014</v>
      </c>
      <c r="C66" s="49">
        <f>+C67-C68</f>
        <v>-0.70000000000000007</v>
      </c>
    </row>
    <row r="67" spans="1:3" x14ac:dyDescent="0.3">
      <c r="A67" s="31" t="s">
        <v>15</v>
      </c>
      <c r="B67" s="32">
        <v>39.9</v>
      </c>
      <c r="C67" s="32">
        <v>-1.3</v>
      </c>
    </row>
    <row r="68" spans="1:3" x14ac:dyDescent="0.3">
      <c r="A68" s="31" t="s">
        <v>16</v>
      </c>
      <c r="B68" s="32">
        <v>45</v>
      </c>
      <c r="C68" s="32">
        <v>-0.6</v>
      </c>
    </row>
    <row r="69" spans="1:3" ht="14.4" thickBot="1" x14ac:dyDescent="0.35">
      <c r="A69" s="22"/>
      <c r="B69" s="32"/>
      <c r="C69" s="32"/>
    </row>
    <row r="70" spans="1:3" x14ac:dyDescent="0.3">
      <c r="A70" s="34"/>
      <c r="B70" s="35"/>
      <c r="C70" s="35"/>
    </row>
    <row r="71" spans="1:3" x14ac:dyDescent="0.3">
      <c r="A71" s="37" t="s">
        <v>2</v>
      </c>
      <c r="B71" s="38">
        <f>+B56+B63+B64+B66</f>
        <v>100</v>
      </c>
      <c r="C71" s="38">
        <f>+C56+C63+C64+C66</f>
        <v>0.29999999999999993</v>
      </c>
    </row>
    <row r="72" spans="1:3" ht="14.4" thickBot="1" x14ac:dyDescent="0.35">
      <c r="A72" s="40"/>
      <c r="B72" s="41"/>
      <c r="C72" s="50"/>
    </row>
  </sheetData>
  <mergeCells count="4">
    <mergeCell ref="A51:C51"/>
    <mergeCell ref="B4:C4"/>
    <mergeCell ref="D4:E4"/>
    <mergeCell ref="A2:E2"/>
  </mergeCells>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23"/>
  <sheetViews>
    <sheetView showGridLines="0" workbookViewId="0">
      <selection activeCell="B7" sqref="B7:E22"/>
    </sheetView>
  </sheetViews>
  <sheetFormatPr defaultColWidth="9.109375" defaultRowHeight="13.8" x14ac:dyDescent="0.3"/>
  <cols>
    <col min="1" max="1" width="39" style="2" customWidth="1"/>
    <col min="2" max="5" width="11.6640625" style="1" customWidth="1"/>
    <col min="6" max="16384" width="9.109375" style="1"/>
  </cols>
  <sheetData>
    <row r="2" spans="1:5" ht="28.5" customHeight="1" x14ac:dyDescent="0.3">
      <c r="A2" s="159" t="s">
        <v>143</v>
      </c>
      <c r="B2" s="160"/>
      <c r="C2" s="160"/>
      <c r="D2" s="160"/>
      <c r="E2" s="148"/>
    </row>
    <row r="3" spans="1:5" ht="7.5" customHeight="1" thickBot="1" x14ac:dyDescent="0.35"/>
    <row r="4" spans="1:5" ht="27" customHeight="1" thickBot="1" x14ac:dyDescent="0.35">
      <c r="A4" s="19"/>
      <c r="B4" s="155" t="s">
        <v>28</v>
      </c>
      <c r="C4" s="156"/>
      <c r="D4" s="155" t="s">
        <v>29</v>
      </c>
      <c r="E4" s="134"/>
    </row>
    <row r="5" spans="1:5" ht="14.4" thickBot="1" x14ac:dyDescent="0.35">
      <c r="A5" s="20"/>
      <c r="B5" s="128" t="s">
        <v>84</v>
      </c>
      <c r="C5" s="66" t="s">
        <v>81</v>
      </c>
      <c r="D5" s="21" t="s">
        <v>84</v>
      </c>
      <c r="E5" s="66" t="s">
        <v>81</v>
      </c>
    </row>
    <row r="6" spans="1:5" ht="7.5" customHeight="1" x14ac:dyDescent="0.3">
      <c r="A6" s="22"/>
      <c r="B6" s="23"/>
      <c r="C6" s="24"/>
      <c r="D6" s="23"/>
      <c r="E6" s="14"/>
    </row>
    <row r="7" spans="1:5" x14ac:dyDescent="0.3">
      <c r="A7" s="25" t="s">
        <v>41</v>
      </c>
      <c r="B7" s="26">
        <v>72</v>
      </c>
      <c r="C7" s="27">
        <v>74</v>
      </c>
      <c r="D7" s="26">
        <v>9.9999999999999978E-2</v>
      </c>
      <c r="E7" s="27">
        <v>1.1000000000000001</v>
      </c>
    </row>
    <row r="8" spans="1:5" ht="15.75" customHeight="1" x14ac:dyDescent="0.3">
      <c r="A8" s="28" t="s">
        <v>42</v>
      </c>
      <c r="B8" s="29">
        <v>64.400000000000006</v>
      </c>
      <c r="C8" s="30">
        <v>66.2</v>
      </c>
      <c r="D8" s="29">
        <v>0.3</v>
      </c>
      <c r="E8" s="30">
        <v>1.7000000000000002</v>
      </c>
    </row>
    <row r="9" spans="1:5" ht="27.6" x14ac:dyDescent="0.3">
      <c r="A9" s="28" t="s">
        <v>54</v>
      </c>
      <c r="B9" s="29">
        <v>58</v>
      </c>
      <c r="C9" s="30">
        <v>58</v>
      </c>
      <c r="D9" s="29">
        <v>0.5</v>
      </c>
      <c r="E9" s="30">
        <v>0.6</v>
      </c>
    </row>
    <row r="10" spans="1:5" ht="27.6" x14ac:dyDescent="0.3">
      <c r="A10" s="28" t="s">
        <v>55</v>
      </c>
      <c r="B10" s="29">
        <v>0.6</v>
      </c>
      <c r="C10" s="30">
        <v>0.6</v>
      </c>
      <c r="D10" s="29">
        <v>0</v>
      </c>
      <c r="E10" s="30">
        <v>0</v>
      </c>
    </row>
    <row r="11" spans="1:5" ht="27.6" x14ac:dyDescent="0.3">
      <c r="A11" s="28" t="s">
        <v>45</v>
      </c>
      <c r="B11" s="29">
        <v>5.8</v>
      </c>
      <c r="C11" s="30">
        <v>7.6</v>
      </c>
      <c r="D11" s="29">
        <v>-0.2</v>
      </c>
      <c r="E11" s="30">
        <v>1.1000000000000001</v>
      </c>
    </row>
    <row r="12" spans="1:5" ht="27.6" x14ac:dyDescent="0.3">
      <c r="A12" s="28" t="s">
        <v>46</v>
      </c>
      <c r="B12" s="29">
        <v>7.6</v>
      </c>
      <c r="C12" s="30">
        <v>7.8</v>
      </c>
      <c r="D12" s="29">
        <v>-0.2</v>
      </c>
      <c r="E12" s="30">
        <v>-0.6</v>
      </c>
    </row>
    <row r="13" spans="1:5" ht="6" customHeight="1" x14ac:dyDescent="0.3">
      <c r="A13" s="28"/>
      <c r="B13" s="29"/>
      <c r="C13" s="30"/>
      <c r="D13" s="29"/>
      <c r="E13" s="30"/>
    </row>
    <row r="14" spans="1:5" x14ac:dyDescent="0.3">
      <c r="A14" s="25" t="s">
        <v>47</v>
      </c>
      <c r="B14" s="26">
        <v>33.1</v>
      </c>
      <c r="C14" s="27">
        <v>33</v>
      </c>
      <c r="D14" s="26">
        <v>3.7</v>
      </c>
      <c r="E14" s="27">
        <v>3.7</v>
      </c>
    </row>
    <row r="15" spans="1:5" x14ac:dyDescent="0.3">
      <c r="A15" s="25" t="s">
        <v>48</v>
      </c>
      <c r="B15" s="26">
        <v>-1</v>
      </c>
      <c r="C15" s="27">
        <v>-2.4</v>
      </c>
      <c r="D15" s="26">
        <v>-4.8</v>
      </c>
      <c r="E15" s="27">
        <v>-5.4</v>
      </c>
    </row>
    <row r="16" spans="1:5" ht="7.5" customHeight="1" x14ac:dyDescent="0.3">
      <c r="A16" s="31"/>
      <c r="B16" s="29"/>
      <c r="C16" s="30"/>
      <c r="D16" s="29"/>
      <c r="E16" s="30"/>
    </row>
    <row r="17" spans="1:5" x14ac:dyDescent="0.3">
      <c r="A17" s="25" t="s">
        <v>49</v>
      </c>
      <c r="B17" s="26">
        <v>-4.1000000000000014</v>
      </c>
      <c r="C17" s="27">
        <v>-4.6000000000000014</v>
      </c>
      <c r="D17" s="26">
        <v>2.1</v>
      </c>
      <c r="E17" s="27">
        <v>1.7000000000000002</v>
      </c>
    </row>
    <row r="18" spans="1:5" x14ac:dyDescent="0.3">
      <c r="A18" s="31" t="s">
        <v>50</v>
      </c>
      <c r="B18" s="29">
        <v>36.099999999999994</v>
      </c>
      <c r="C18" s="30">
        <v>35.799999999999997</v>
      </c>
      <c r="D18" s="29">
        <v>-1.1000000000000001</v>
      </c>
      <c r="E18" s="30">
        <v>-1.4</v>
      </c>
    </row>
    <row r="19" spans="1:5" x14ac:dyDescent="0.3">
      <c r="A19" s="31" t="s">
        <v>51</v>
      </c>
      <c r="B19" s="29">
        <v>40.199999999999996</v>
      </c>
      <c r="C19" s="30">
        <v>40.4</v>
      </c>
      <c r="D19" s="29">
        <v>-3.2</v>
      </c>
      <c r="E19" s="30">
        <v>-3.1</v>
      </c>
    </row>
    <row r="20" spans="1:5" ht="6.75" customHeight="1" thickBot="1" x14ac:dyDescent="0.35">
      <c r="A20" s="22"/>
      <c r="B20" s="32"/>
      <c r="C20" s="30"/>
      <c r="D20" s="32"/>
      <c r="E20" s="33"/>
    </row>
    <row r="21" spans="1:5" ht="5.25" customHeight="1" x14ac:dyDescent="0.3">
      <c r="A21" s="34"/>
      <c r="B21" s="35"/>
      <c r="C21" s="36"/>
      <c r="D21" s="35"/>
      <c r="E21" s="36"/>
    </row>
    <row r="22" spans="1:5" x14ac:dyDescent="0.3">
      <c r="A22" s="37" t="s">
        <v>27</v>
      </c>
      <c r="B22" s="38">
        <v>100</v>
      </c>
      <c r="C22" s="39">
        <v>100</v>
      </c>
      <c r="D22" s="38">
        <v>1.1000000000000005</v>
      </c>
      <c r="E22" s="39">
        <v>1.1000000000000005</v>
      </c>
    </row>
    <row r="23" spans="1:5" ht="6" customHeight="1" thickBot="1" x14ac:dyDescent="0.35">
      <c r="A23" s="40"/>
      <c r="B23" s="41"/>
      <c r="C23" s="42"/>
      <c r="D23" s="41"/>
      <c r="E23" s="18"/>
    </row>
  </sheetData>
  <mergeCells count="3">
    <mergeCell ref="B4:C4"/>
    <mergeCell ref="D4:E4"/>
    <mergeCell ref="A2:E2"/>
  </mergeCells>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D42"/>
  <sheetViews>
    <sheetView showGridLines="0" workbookViewId="0">
      <selection activeCell="B14" sqref="B14"/>
    </sheetView>
  </sheetViews>
  <sheetFormatPr defaultColWidth="9.109375" defaultRowHeight="12" x14ac:dyDescent="0.25"/>
  <cols>
    <col min="1" max="1" width="42.6640625" style="7" customWidth="1"/>
    <col min="2" max="2" width="12.6640625" style="7" customWidth="1"/>
    <col min="3" max="3" width="13.5546875" style="7" customWidth="1"/>
    <col min="4" max="4" width="13.6640625" style="7" customWidth="1"/>
    <col min="5" max="16384" width="9.109375" style="8"/>
  </cols>
  <sheetData>
    <row r="2" spans="1:4" ht="13.8" x14ac:dyDescent="0.3">
      <c r="A2" s="55" t="s">
        <v>146</v>
      </c>
    </row>
    <row r="3" spans="1:4" ht="6.75" customHeight="1" x14ac:dyDescent="0.25"/>
    <row r="4" spans="1:4" x14ac:dyDescent="0.25">
      <c r="A4" s="59"/>
      <c r="B4" s="59"/>
      <c r="C4" s="59"/>
      <c r="D4" s="58" t="s">
        <v>56</v>
      </c>
    </row>
    <row r="5" spans="1:4" ht="39" customHeight="1" x14ac:dyDescent="0.25">
      <c r="A5" s="112"/>
      <c r="B5" s="111" t="s">
        <v>57</v>
      </c>
      <c r="C5" s="111" t="s">
        <v>144</v>
      </c>
      <c r="D5" s="111" t="s">
        <v>145</v>
      </c>
    </row>
    <row r="6" spans="1:4" ht="7.5" customHeight="1" x14ac:dyDescent="0.25">
      <c r="A6" s="113"/>
      <c r="B6" s="5"/>
      <c r="C6" s="5"/>
      <c r="D6" s="5"/>
    </row>
    <row r="7" spans="1:4" x14ac:dyDescent="0.25">
      <c r="A7" s="92" t="s">
        <v>30</v>
      </c>
      <c r="B7" s="62">
        <v>51725.2</v>
      </c>
      <c r="C7" s="62">
        <v>106.86764846296893</v>
      </c>
      <c r="D7" s="62">
        <v>110.03418545235628</v>
      </c>
    </row>
    <row r="8" spans="1:4" ht="48" x14ac:dyDescent="0.25">
      <c r="A8" s="93" t="s">
        <v>68</v>
      </c>
      <c r="B8" s="62">
        <v>86745</v>
      </c>
      <c r="C8" s="62">
        <v>98.270927764608444</v>
      </c>
      <c r="D8" s="62">
        <v>103.28015239909514</v>
      </c>
    </row>
    <row r="9" spans="1:4" x14ac:dyDescent="0.25">
      <c r="A9" s="92" t="s">
        <v>31</v>
      </c>
      <c r="B9" s="62">
        <v>21952.300000000003</v>
      </c>
      <c r="C9" s="62">
        <v>108.13430699543673</v>
      </c>
      <c r="D9" s="62">
        <v>113.94853906805568</v>
      </c>
    </row>
    <row r="10" spans="1:4" ht="36" x14ac:dyDescent="0.25">
      <c r="A10" s="93" t="s">
        <v>37</v>
      </c>
      <c r="B10" s="62">
        <v>65009.099999999991</v>
      </c>
      <c r="C10" s="62">
        <v>98.79365739467562</v>
      </c>
      <c r="D10" s="62">
        <v>110.34313609005453</v>
      </c>
    </row>
    <row r="11" spans="1:4" x14ac:dyDescent="0.25">
      <c r="A11" s="92" t="s">
        <v>32</v>
      </c>
      <c r="B11" s="62">
        <v>29034.799999999999</v>
      </c>
      <c r="C11" s="62">
        <v>102.42586556387133</v>
      </c>
      <c r="D11" s="62">
        <v>109.86793809361637</v>
      </c>
    </row>
    <row r="12" spans="1:4" x14ac:dyDescent="0.25">
      <c r="A12" s="92" t="s">
        <v>33</v>
      </c>
      <c r="B12" s="62">
        <v>9756.0999999999985</v>
      </c>
      <c r="C12" s="62">
        <v>98.827104907699251</v>
      </c>
      <c r="D12" s="62">
        <v>111.1198432766122</v>
      </c>
    </row>
    <row r="13" spans="1:4" x14ac:dyDescent="0.25">
      <c r="A13" s="92" t="s">
        <v>34</v>
      </c>
      <c r="B13" s="62">
        <v>30420.3</v>
      </c>
      <c r="C13" s="62">
        <v>100.78592225009611</v>
      </c>
      <c r="D13" s="62">
        <v>110.53847914796822</v>
      </c>
    </row>
    <row r="14" spans="1:4" ht="36" x14ac:dyDescent="0.25">
      <c r="A14" s="93" t="s">
        <v>69</v>
      </c>
      <c r="B14" s="62">
        <v>37109.599999999999</v>
      </c>
      <c r="C14" s="62">
        <v>100.58907901989278</v>
      </c>
      <c r="D14" s="62">
        <v>115.53676449984897</v>
      </c>
    </row>
    <row r="15" spans="1:4" ht="36" x14ac:dyDescent="0.25">
      <c r="A15" s="93" t="s">
        <v>70</v>
      </c>
      <c r="B15" s="62">
        <v>55793.000000000007</v>
      </c>
      <c r="C15" s="62">
        <v>100.8179325740868</v>
      </c>
      <c r="D15" s="62">
        <v>115.03094679460484</v>
      </c>
    </row>
    <row r="16" spans="1:4" ht="24" x14ac:dyDescent="0.25">
      <c r="A16" s="93" t="s">
        <v>39</v>
      </c>
      <c r="B16" s="62">
        <v>9526.0999999999985</v>
      </c>
      <c r="C16" s="62">
        <v>102.77417522016773</v>
      </c>
      <c r="D16" s="62">
        <v>114.48676193108751</v>
      </c>
    </row>
    <row r="17" spans="1:4" ht="8.25" customHeight="1" x14ac:dyDescent="0.25">
      <c r="A17" s="94"/>
      <c r="B17" s="62"/>
      <c r="C17" s="62"/>
      <c r="D17" s="62"/>
    </row>
    <row r="18" spans="1:4" x14ac:dyDescent="0.25">
      <c r="A18" s="95" t="s">
        <v>35</v>
      </c>
      <c r="B18" s="62">
        <v>397071.49999999988</v>
      </c>
      <c r="C18" s="62">
        <v>101.06864101319513</v>
      </c>
      <c r="D18" s="62">
        <v>110.03834575360338</v>
      </c>
    </row>
    <row r="19" spans="1:4" ht="6.75" customHeight="1" x14ac:dyDescent="0.25">
      <c r="A19" s="96"/>
      <c r="B19" s="62"/>
      <c r="C19" s="62"/>
      <c r="D19" s="62"/>
    </row>
    <row r="20" spans="1:4" ht="13.8" x14ac:dyDescent="0.25">
      <c r="A20" s="95" t="s">
        <v>66</v>
      </c>
      <c r="B20" s="62">
        <v>37909.800000000003</v>
      </c>
      <c r="C20" s="62">
        <v>100.90082300573222</v>
      </c>
      <c r="D20" s="62">
        <v>120.31686888851509</v>
      </c>
    </row>
    <row r="21" spans="1:4" ht="5.25" customHeight="1" x14ac:dyDescent="0.25">
      <c r="A21" s="114"/>
      <c r="B21" s="63"/>
      <c r="C21" s="63"/>
      <c r="D21" s="63"/>
    </row>
    <row r="22" spans="1:4" ht="18" customHeight="1" x14ac:dyDescent="0.25">
      <c r="A22" s="100" t="s">
        <v>27</v>
      </c>
      <c r="B22" s="64">
        <v>434981.29999999987</v>
      </c>
      <c r="C22" s="64">
        <v>101.05514373232978</v>
      </c>
      <c r="D22" s="64">
        <v>110.86376525844091</v>
      </c>
    </row>
    <row r="23" spans="1:4" ht="8.25" customHeight="1" x14ac:dyDescent="0.25">
      <c r="A23" s="105"/>
      <c r="B23" s="63"/>
      <c r="C23" s="62"/>
      <c r="D23" s="63"/>
    </row>
    <row r="24" spans="1:4" x14ac:dyDescent="0.25">
      <c r="A24" s="102" t="s">
        <v>58</v>
      </c>
      <c r="B24" s="62">
        <v>321825.40000000002</v>
      </c>
      <c r="C24" s="62">
        <v>101.49152940996377</v>
      </c>
      <c r="D24" s="62">
        <v>110.32113669108645</v>
      </c>
    </row>
    <row r="25" spans="1:4" ht="13.8" x14ac:dyDescent="0.25">
      <c r="A25" s="102" t="s">
        <v>67</v>
      </c>
      <c r="B25" s="62">
        <v>287878.40000000002</v>
      </c>
      <c r="C25" s="62">
        <v>102.576493568948</v>
      </c>
      <c r="D25" s="62">
        <v>109.90493788511611</v>
      </c>
    </row>
    <row r="26" spans="1:4" x14ac:dyDescent="0.25">
      <c r="A26" s="102" t="s">
        <v>43</v>
      </c>
      <c r="B26" s="62">
        <v>252260.1</v>
      </c>
      <c r="C26" s="62">
        <v>100.93581297385428</v>
      </c>
      <c r="D26" s="62">
        <v>109.29974704999988</v>
      </c>
    </row>
    <row r="27" spans="1:4" ht="24" x14ac:dyDescent="0.25">
      <c r="A27" s="93" t="s">
        <v>71</v>
      </c>
      <c r="B27" s="62">
        <v>2609.1</v>
      </c>
      <c r="C27" s="62">
        <v>102.98224210383624</v>
      </c>
      <c r="D27" s="62">
        <v>114.47939976306436</v>
      </c>
    </row>
    <row r="28" spans="1:4" ht="22.5" customHeight="1" x14ac:dyDescent="0.25">
      <c r="A28" s="103" t="s">
        <v>72</v>
      </c>
      <c r="B28" s="62">
        <v>33009.199999999997</v>
      </c>
      <c r="C28" s="62">
        <v>117.86162083569873</v>
      </c>
      <c r="D28" s="62">
        <v>114.38373015735507</v>
      </c>
    </row>
    <row r="29" spans="1:4" ht="28.5" customHeight="1" x14ac:dyDescent="0.25">
      <c r="A29" s="103" t="s">
        <v>73</v>
      </c>
      <c r="B29" s="62">
        <v>33947</v>
      </c>
      <c r="C29" s="62">
        <v>92.853936087295409</v>
      </c>
      <c r="D29" s="62">
        <v>113.98151288155283</v>
      </c>
    </row>
    <row r="30" spans="1:4" ht="6.75" customHeight="1" x14ac:dyDescent="0.25">
      <c r="A30" s="104"/>
      <c r="B30" s="62"/>
      <c r="C30" s="62"/>
      <c r="D30" s="62"/>
    </row>
    <row r="31" spans="1:4" x14ac:dyDescent="0.25">
      <c r="A31" s="101" t="s">
        <v>59</v>
      </c>
      <c r="B31" s="62">
        <v>132997.5</v>
      </c>
      <c r="C31" s="62">
        <v>94.919195460188618</v>
      </c>
      <c r="D31" s="62">
        <v>107.24688050860169</v>
      </c>
    </row>
    <row r="32" spans="1:4" x14ac:dyDescent="0.25">
      <c r="A32" s="105" t="s">
        <v>60</v>
      </c>
      <c r="B32" s="62"/>
      <c r="C32" s="62"/>
      <c r="D32" s="62"/>
    </row>
    <row r="33" spans="1:4" x14ac:dyDescent="0.25">
      <c r="A33" s="106" t="s">
        <v>47</v>
      </c>
      <c r="B33" s="62">
        <v>143571.9</v>
      </c>
      <c r="C33" s="62">
        <v>111.8951118280654</v>
      </c>
      <c r="D33" s="62">
        <v>107.80306022384775</v>
      </c>
    </row>
    <row r="34" spans="1:4" ht="6.75" customHeight="1" x14ac:dyDescent="0.25">
      <c r="A34" s="107"/>
      <c r="B34" s="62"/>
      <c r="C34" s="62"/>
      <c r="D34" s="62"/>
    </row>
    <row r="35" spans="1:4" x14ac:dyDescent="0.25">
      <c r="A35" s="105" t="s">
        <v>49</v>
      </c>
      <c r="B35" s="62">
        <v>-19841.599999999977</v>
      </c>
      <c r="C35" s="65" t="s">
        <v>0</v>
      </c>
      <c r="D35" s="65" t="s">
        <v>0</v>
      </c>
    </row>
    <row r="36" spans="1:4" x14ac:dyDescent="0.25">
      <c r="A36" s="105" t="s">
        <v>61</v>
      </c>
      <c r="B36" s="62">
        <v>155490.70000000001</v>
      </c>
      <c r="C36" s="62">
        <v>96.389352359277609</v>
      </c>
      <c r="D36" s="62">
        <v>102.37861811544917</v>
      </c>
    </row>
    <row r="37" spans="1:4" x14ac:dyDescent="0.25">
      <c r="A37" s="105" t="s">
        <v>62</v>
      </c>
      <c r="B37" s="62">
        <v>175332.3</v>
      </c>
      <c r="C37" s="62">
        <v>93.523095133142434</v>
      </c>
      <c r="D37" s="62">
        <v>100.04753236823034</v>
      </c>
    </row>
    <row r="38" spans="1:4" ht="8.25" customHeight="1" x14ac:dyDescent="0.25">
      <c r="A38" s="115"/>
      <c r="B38" s="89"/>
      <c r="C38" s="89"/>
      <c r="D38" s="89"/>
    </row>
    <row r="39" spans="1:4" ht="24.75" customHeight="1" x14ac:dyDescent="0.25">
      <c r="A39" s="161" t="s">
        <v>63</v>
      </c>
      <c r="B39" s="162"/>
      <c r="C39" s="162"/>
      <c r="D39" s="162"/>
    </row>
    <row r="40" spans="1:4" ht="57.75" customHeight="1" x14ac:dyDescent="0.25">
      <c r="A40" s="161" t="s">
        <v>64</v>
      </c>
      <c r="B40" s="162"/>
      <c r="C40" s="162"/>
      <c r="D40" s="162"/>
    </row>
    <row r="41" spans="1:4" ht="36.75" customHeight="1" x14ac:dyDescent="0.25">
      <c r="A41" s="161" t="s">
        <v>65</v>
      </c>
      <c r="B41" s="162"/>
      <c r="C41" s="162"/>
      <c r="D41" s="162"/>
    </row>
    <row r="42" spans="1:4" x14ac:dyDescent="0.25">
      <c r="B42" s="9"/>
    </row>
  </sheetData>
  <mergeCells count="3">
    <mergeCell ref="A39:D39"/>
    <mergeCell ref="A40:D40"/>
    <mergeCell ref="A41:D41"/>
  </mergeCells>
  <phoneticPr fontId="2" type="noConversion"/>
  <pageMargins left="0.74803149606299213" right="0.74803149606299213"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D46"/>
  <sheetViews>
    <sheetView showGridLines="0" workbookViewId="0">
      <selection activeCell="C7" sqref="C7"/>
    </sheetView>
  </sheetViews>
  <sheetFormatPr defaultColWidth="9.109375" defaultRowHeight="12" x14ac:dyDescent="0.25"/>
  <cols>
    <col min="1" max="1" width="42.109375" style="11" customWidth="1"/>
    <col min="2" max="2" width="12.6640625" style="11" customWidth="1"/>
    <col min="3" max="4" width="13.88671875" style="11" customWidth="1"/>
    <col min="5" max="16384" width="9.109375" style="8"/>
  </cols>
  <sheetData>
    <row r="2" spans="1:4" ht="13.8" x14ac:dyDescent="0.3">
      <c r="A2" s="55" t="s">
        <v>147</v>
      </c>
    </row>
    <row r="3" spans="1:4" ht="3" customHeight="1" x14ac:dyDescent="0.25"/>
    <row r="4" spans="1:4" x14ac:dyDescent="0.25">
      <c r="A4" s="61"/>
      <c r="B4" s="61"/>
      <c r="C4" s="61"/>
      <c r="D4" s="60" t="s">
        <v>74</v>
      </c>
    </row>
    <row r="5" spans="1:4" ht="39.75" customHeight="1" x14ac:dyDescent="0.25">
      <c r="A5" s="110"/>
      <c r="B5" s="111" t="s">
        <v>57</v>
      </c>
      <c r="C5" s="111" t="s">
        <v>148</v>
      </c>
      <c r="D5" s="111" t="s">
        <v>149</v>
      </c>
    </row>
    <row r="6" spans="1:4" ht="3" customHeight="1" x14ac:dyDescent="0.25">
      <c r="A6" s="91"/>
      <c r="B6" s="10"/>
      <c r="C6" s="10"/>
      <c r="D6" s="10"/>
    </row>
    <row r="7" spans="1:4" x14ac:dyDescent="0.25">
      <c r="A7" s="92" t="s">
        <v>30</v>
      </c>
      <c r="B7" s="62">
        <v>19569.8</v>
      </c>
      <c r="C7" s="62">
        <v>110.63256814250315</v>
      </c>
      <c r="D7" s="62">
        <v>97.484786991154721</v>
      </c>
    </row>
    <row r="8" spans="1:4" ht="48" x14ac:dyDescent="0.25">
      <c r="A8" s="93" t="s">
        <v>76</v>
      </c>
      <c r="B8" s="62">
        <v>83007.199999999997</v>
      </c>
      <c r="C8" s="62">
        <v>99.573244236750853</v>
      </c>
      <c r="D8" s="62">
        <v>98.863696299128051</v>
      </c>
    </row>
    <row r="9" spans="1:4" x14ac:dyDescent="0.25">
      <c r="A9" s="92" t="s">
        <v>31</v>
      </c>
      <c r="B9" s="62">
        <v>27503.4</v>
      </c>
      <c r="C9" s="62">
        <v>102.15797531288369</v>
      </c>
      <c r="D9" s="62">
        <v>102.53387009756996</v>
      </c>
    </row>
    <row r="10" spans="1:4" ht="36" x14ac:dyDescent="0.25">
      <c r="A10" s="93" t="s">
        <v>37</v>
      </c>
      <c r="B10" s="62">
        <v>73624.3</v>
      </c>
      <c r="C10" s="62">
        <v>97.634942632234285</v>
      </c>
      <c r="D10" s="62">
        <v>102.38966570809831</v>
      </c>
    </row>
    <row r="11" spans="1:4" x14ac:dyDescent="0.25">
      <c r="A11" s="92" t="s">
        <v>32</v>
      </c>
      <c r="B11" s="62">
        <v>27217.200000000001</v>
      </c>
      <c r="C11" s="62">
        <v>101.95510223131134</v>
      </c>
      <c r="D11" s="62">
        <v>98.655096918429152</v>
      </c>
    </row>
    <row r="12" spans="1:4" x14ac:dyDescent="0.25">
      <c r="A12" s="92" t="s">
        <v>33</v>
      </c>
      <c r="B12" s="62">
        <v>10457.799999999999</v>
      </c>
      <c r="C12" s="62">
        <v>97.785653309879194</v>
      </c>
      <c r="D12" s="62">
        <v>103.3376094055189</v>
      </c>
    </row>
    <row r="13" spans="1:4" x14ac:dyDescent="0.25">
      <c r="A13" s="92" t="s">
        <v>34</v>
      </c>
      <c r="B13" s="62">
        <v>29590</v>
      </c>
      <c r="C13" s="62">
        <v>100.33311125916056</v>
      </c>
      <c r="D13" s="62">
        <v>101.76415047412588</v>
      </c>
    </row>
    <row r="14" spans="1:4" ht="36" x14ac:dyDescent="0.25">
      <c r="A14" s="93" t="s">
        <v>69</v>
      </c>
      <c r="B14" s="62">
        <v>30024.3</v>
      </c>
      <c r="C14" s="62">
        <v>99.560199533634403</v>
      </c>
      <c r="D14" s="62">
        <v>101.42954308399308</v>
      </c>
    </row>
    <row r="15" spans="1:4" ht="36" x14ac:dyDescent="0.25">
      <c r="A15" s="93" t="s">
        <v>38</v>
      </c>
      <c r="B15" s="62">
        <v>52806.1</v>
      </c>
      <c r="C15" s="62">
        <v>101.2750674723204</v>
      </c>
      <c r="D15" s="62">
        <v>102.05707092504363</v>
      </c>
    </row>
    <row r="16" spans="1:4" ht="24" x14ac:dyDescent="0.25">
      <c r="A16" s="93" t="s">
        <v>39</v>
      </c>
      <c r="B16" s="62">
        <v>11032.9</v>
      </c>
      <c r="C16" s="62">
        <v>97.932890381272173</v>
      </c>
      <c r="D16" s="62">
        <v>102.39566575811692</v>
      </c>
    </row>
    <row r="17" spans="1:4" ht="3.75" customHeight="1" x14ac:dyDescent="0.25">
      <c r="A17" s="94"/>
      <c r="B17" s="62"/>
      <c r="C17" s="62"/>
      <c r="D17" s="62"/>
    </row>
    <row r="18" spans="1:4" x14ac:dyDescent="0.25">
      <c r="A18" s="95" t="s">
        <v>35</v>
      </c>
      <c r="B18" s="62">
        <v>364833</v>
      </c>
      <c r="C18" s="62">
        <v>101.81428558267231</v>
      </c>
      <c r="D18" s="62">
        <v>99.375219508934421</v>
      </c>
    </row>
    <row r="19" spans="1:4" ht="2.25" customHeight="1" x14ac:dyDescent="0.25">
      <c r="A19" s="96"/>
      <c r="B19" s="62"/>
      <c r="C19" s="62"/>
      <c r="D19" s="62"/>
    </row>
    <row r="20" spans="1:4" ht="13.8" x14ac:dyDescent="0.25">
      <c r="A20" s="95" t="s">
        <v>66</v>
      </c>
      <c r="B20" s="62">
        <v>36865.799999999996</v>
      </c>
      <c r="C20" s="62">
        <v>93.582297872340419</v>
      </c>
      <c r="D20" s="62">
        <v>112.18979731934577</v>
      </c>
    </row>
    <row r="21" spans="1:4" ht="3.75" customHeight="1" x14ac:dyDescent="0.25">
      <c r="A21" s="97"/>
      <c r="B21" s="62"/>
      <c r="C21" s="62"/>
      <c r="D21" s="62"/>
    </row>
    <row r="22" spans="1:4" x14ac:dyDescent="0.25">
      <c r="A22" s="98" t="s">
        <v>75</v>
      </c>
      <c r="B22" s="62">
        <v>1331.400000000016</v>
      </c>
      <c r="C22" s="65" t="s">
        <v>0</v>
      </c>
      <c r="D22" s="65" t="s">
        <v>0</v>
      </c>
    </row>
    <row r="23" spans="1:4" ht="3.75" customHeight="1" x14ac:dyDescent="0.25">
      <c r="A23" s="99"/>
      <c r="B23" s="62"/>
      <c r="C23" s="62"/>
      <c r="D23" s="62"/>
    </row>
    <row r="24" spans="1:4" ht="18" customHeight="1" x14ac:dyDescent="0.25">
      <c r="A24" s="100" t="s">
        <v>27</v>
      </c>
      <c r="B24" s="64">
        <v>403030.2</v>
      </c>
      <c r="C24" s="64">
        <v>100.88721080087346</v>
      </c>
      <c r="D24" s="64">
        <v>101.25513080986784</v>
      </c>
    </row>
    <row r="25" spans="1:4" ht="2.25" customHeight="1" x14ac:dyDescent="0.25">
      <c r="A25" s="101"/>
      <c r="B25" s="62"/>
      <c r="C25" s="62"/>
      <c r="D25" s="62"/>
    </row>
    <row r="26" spans="1:4" x14ac:dyDescent="0.25">
      <c r="A26" s="102" t="s">
        <v>58</v>
      </c>
      <c r="B26" s="62">
        <v>320830.05482225737</v>
      </c>
      <c r="C26" s="62">
        <v>100.38173089576759</v>
      </c>
      <c r="D26" s="62">
        <v>100.91658420510394</v>
      </c>
    </row>
    <row r="27" spans="1:4" ht="13.8" x14ac:dyDescent="0.25">
      <c r="A27" s="102" t="s">
        <v>67</v>
      </c>
      <c r="B27" s="62">
        <v>285464.21806641016</v>
      </c>
      <c r="C27" s="62">
        <v>99.324570244954614</v>
      </c>
      <c r="D27" s="62">
        <v>104.68050166176259</v>
      </c>
    </row>
    <row r="28" spans="1:4" x14ac:dyDescent="0.25">
      <c r="A28" s="102" t="s">
        <v>43</v>
      </c>
      <c r="B28" s="62">
        <v>248696.91342022637</v>
      </c>
      <c r="C28" s="62">
        <v>99.295965953505544</v>
      </c>
      <c r="D28" s="62">
        <v>101.21984805266663</v>
      </c>
    </row>
    <row r="29" spans="1:4" ht="24" x14ac:dyDescent="0.25">
      <c r="A29" s="93" t="s">
        <v>44</v>
      </c>
      <c r="B29" s="62">
        <v>2799.4385303258928</v>
      </c>
      <c r="C29" s="62">
        <v>101.97802828174534</v>
      </c>
      <c r="D29" s="62">
        <v>103.19679045282459</v>
      </c>
    </row>
    <row r="30" spans="1:4" ht="25.5" customHeight="1" x14ac:dyDescent="0.25">
      <c r="A30" s="103" t="s">
        <v>77</v>
      </c>
      <c r="B30" s="62">
        <v>33967.866115857883</v>
      </c>
      <c r="C30" s="62">
        <v>133.66871360452893</v>
      </c>
      <c r="D30" s="62">
        <v>103.92186130055721</v>
      </c>
    </row>
    <row r="31" spans="1:4" ht="24" customHeight="1" x14ac:dyDescent="0.25">
      <c r="A31" s="103" t="s">
        <v>73</v>
      </c>
      <c r="B31" s="62">
        <v>35365.836755847231</v>
      </c>
      <c r="C31" s="62">
        <v>86.788222433689498</v>
      </c>
      <c r="D31" s="62">
        <v>96.672434185816485</v>
      </c>
    </row>
    <row r="32" spans="1:4" ht="2.25" customHeight="1" x14ac:dyDescent="0.25">
      <c r="A32" s="104"/>
      <c r="B32" s="62"/>
      <c r="C32" s="62"/>
      <c r="D32" s="62"/>
    </row>
    <row r="33" spans="1:4" x14ac:dyDescent="0.25">
      <c r="A33" s="101" t="s">
        <v>59</v>
      </c>
      <c r="B33" s="62">
        <v>104242.58788600277</v>
      </c>
      <c r="C33" s="62" t="s">
        <v>0</v>
      </c>
      <c r="D33" s="62" t="s">
        <v>0</v>
      </c>
    </row>
    <row r="34" spans="1:4" x14ac:dyDescent="0.25">
      <c r="A34" s="105" t="s">
        <v>60</v>
      </c>
      <c r="B34" s="62"/>
      <c r="C34" s="62"/>
      <c r="D34" s="62"/>
    </row>
    <row r="35" spans="1:4" x14ac:dyDescent="0.25">
      <c r="A35" s="106" t="s">
        <v>47</v>
      </c>
      <c r="B35" s="62">
        <v>108845.32643335681</v>
      </c>
      <c r="C35" s="62">
        <v>102.51846388324672</v>
      </c>
      <c r="D35" s="62">
        <v>105.88271156162598</v>
      </c>
    </row>
    <row r="36" spans="1:4" ht="2.25" customHeight="1" x14ac:dyDescent="0.25">
      <c r="A36" s="107"/>
      <c r="B36" s="62"/>
      <c r="C36" s="62"/>
      <c r="D36" s="62"/>
    </row>
    <row r="37" spans="1:4" x14ac:dyDescent="0.25">
      <c r="A37" s="105" t="s">
        <v>49</v>
      </c>
      <c r="B37" s="62">
        <v>-17111.743785670522</v>
      </c>
      <c r="C37" s="65" t="s">
        <v>0</v>
      </c>
      <c r="D37" s="65" t="s">
        <v>0</v>
      </c>
    </row>
    <row r="38" spans="1:4" x14ac:dyDescent="0.25">
      <c r="A38" s="105" t="s">
        <v>61</v>
      </c>
      <c r="B38" s="62">
        <v>158351.69593777793</v>
      </c>
      <c r="C38" s="62">
        <v>100.95057736525854</v>
      </c>
      <c r="D38" s="62">
        <v>100.10124004646433</v>
      </c>
    </row>
    <row r="39" spans="1:4" x14ac:dyDescent="0.25">
      <c r="A39" s="105" t="s">
        <v>62</v>
      </c>
      <c r="B39" s="62">
        <v>175463.43972344845</v>
      </c>
      <c r="C39" s="62">
        <v>100.25878490293394</v>
      </c>
      <c r="D39" s="62">
        <v>100.8362143579983</v>
      </c>
    </row>
    <row r="40" spans="1:4" ht="2.25" customHeight="1" x14ac:dyDescent="0.25">
      <c r="A40" s="101"/>
      <c r="B40" s="62"/>
      <c r="C40" s="62"/>
      <c r="D40" s="62"/>
    </row>
    <row r="41" spans="1:4" x14ac:dyDescent="0.25">
      <c r="A41" s="108" t="s">
        <v>75</v>
      </c>
      <c r="B41" s="62">
        <v>-4930.6989225896104</v>
      </c>
      <c r="C41" s="65" t="s">
        <v>0</v>
      </c>
      <c r="D41" s="65" t="s">
        <v>0</v>
      </c>
    </row>
    <row r="42" spans="1:4" ht="3.75" customHeight="1" x14ac:dyDescent="0.25">
      <c r="A42" s="109"/>
      <c r="B42" s="90"/>
      <c r="C42" s="90"/>
      <c r="D42" s="90"/>
    </row>
    <row r="43" spans="1:4" ht="24" customHeight="1" x14ac:dyDescent="0.25">
      <c r="A43" s="161" t="s">
        <v>63</v>
      </c>
      <c r="B43" s="162"/>
      <c r="C43" s="162"/>
      <c r="D43" s="162"/>
    </row>
    <row r="44" spans="1:4" ht="59.25" customHeight="1" x14ac:dyDescent="0.25">
      <c r="A44" s="161" t="s">
        <v>64</v>
      </c>
      <c r="B44" s="162"/>
      <c r="C44" s="162"/>
      <c r="D44" s="162"/>
    </row>
    <row r="45" spans="1:4" ht="35.25" customHeight="1" x14ac:dyDescent="0.25">
      <c r="A45" s="161" t="s">
        <v>65</v>
      </c>
      <c r="B45" s="162"/>
      <c r="C45" s="162"/>
      <c r="D45" s="162"/>
    </row>
    <row r="46" spans="1:4" x14ac:dyDescent="0.25">
      <c r="B46" s="12"/>
    </row>
  </sheetData>
  <mergeCells count="3">
    <mergeCell ref="A43:D43"/>
    <mergeCell ref="A44:D44"/>
    <mergeCell ref="A45:D45"/>
  </mergeCells>
  <phoneticPr fontId="2" type="noConversion"/>
  <pageMargins left="0.74803149606299213" right="0.74803149606299213"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D42"/>
  <sheetViews>
    <sheetView showGridLines="0" tabSelected="1" workbookViewId="0">
      <selection activeCell="B8" sqref="B8"/>
    </sheetView>
  </sheetViews>
  <sheetFormatPr defaultColWidth="9.109375" defaultRowHeight="12" x14ac:dyDescent="0.25"/>
  <cols>
    <col min="1" max="1" width="42.6640625" style="7" customWidth="1"/>
    <col min="2" max="2" width="12.6640625" style="7" customWidth="1"/>
    <col min="3" max="4" width="14.44140625" style="7" customWidth="1"/>
    <col min="5" max="16384" width="9.109375" style="8"/>
  </cols>
  <sheetData>
    <row r="2" spans="1:4" ht="13.8" x14ac:dyDescent="0.3">
      <c r="A2" s="55" t="s">
        <v>152</v>
      </c>
    </row>
    <row r="3" spans="1:4" ht="6.75" customHeight="1" x14ac:dyDescent="0.25"/>
    <row r="4" spans="1:4" x14ac:dyDescent="0.25">
      <c r="A4" s="59"/>
      <c r="B4" s="59"/>
      <c r="C4" s="59"/>
      <c r="D4" s="58" t="s">
        <v>56</v>
      </c>
    </row>
    <row r="5" spans="1:4" ht="50.25" customHeight="1" x14ac:dyDescent="0.25">
      <c r="A5" s="112"/>
      <c r="B5" s="111" t="s">
        <v>57</v>
      </c>
      <c r="C5" s="111" t="s">
        <v>150</v>
      </c>
      <c r="D5" s="111" t="s">
        <v>151</v>
      </c>
    </row>
    <row r="6" spans="1:4" ht="7.5" customHeight="1" x14ac:dyDescent="0.25">
      <c r="A6" s="113"/>
      <c r="B6" s="5"/>
      <c r="C6" s="5"/>
      <c r="D6" s="5"/>
    </row>
    <row r="7" spans="1:4" x14ac:dyDescent="0.25">
      <c r="A7" s="92" t="s">
        <v>30</v>
      </c>
      <c r="B7" s="62">
        <v>66552</v>
      </c>
      <c r="C7" s="62">
        <v>105.01891955184692</v>
      </c>
      <c r="D7" s="62">
        <v>111.58298892586788</v>
      </c>
    </row>
    <row r="8" spans="1:4" ht="48" x14ac:dyDescent="0.25">
      <c r="A8" s="93" t="s">
        <v>68</v>
      </c>
      <c r="B8" s="62">
        <v>236856.39999999997</v>
      </c>
      <c r="C8" s="62">
        <v>97.354976774679017</v>
      </c>
      <c r="D8" s="62">
        <v>113.28234928378409</v>
      </c>
    </row>
    <row r="9" spans="1:4" x14ac:dyDescent="0.25">
      <c r="A9" s="92" t="s">
        <v>31</v>
      </c>
      <c r="B9" s="62">
        <v>50152.60000000002</v>
      </c>
      <c r="C9" s="62">
        <v>107.37185394901438</v>
      </c>
      <c r="D9" s="62">
        <v>114.79325696105475</v>
      </c>
    </row>
    <row r="10" spans="1:4" ht="36" x14ac:dyDescent="0.25">
      <c r="A10" s="93" t="s">
        <v>37</v>
      </c>
      <c r="B10" s="62">
        <v>210837.70000000007</v>
      </c>
      <c r="C10" s="62">
        <v>100.98327897901862</v>
      </c>
      <c r="D10" s="62">
        <v>112.45271083646551</v>
      </c>
    </row>
    <row r="11" spans="1:4" x14ac:dyDescent="0.25">
      <c r="A11" s="92" t="s">
        <v>32</v>
      </c>
      <c r="B11" s="62">
        <v>80875.899999999994</v>
      </c>
      <c r="C11" s="62">
        <v>104.56218748489835</v>
      </c>
      <c r="D11" s="62">
        <v>109.93592183388068</v>
      </c>
    </row>
    <row r="12" spans="1:4" x14ac:dyDescent="0.25">
      <c r="A12" s="92" t="s">
        <v>33</v>
      </c>
      <c r="B12" s="62">
        <v>28711.599999999999</v>
      </c>
      <c r="C12" s="62">
        <v>99.595730345047727</v>
      </c>
      <c r="D12" s="62">
        <v>113.59009356516918</v>
      </c>
    </row>
    <row r="13" spans="1:4" x14ac:dyDescent="0.25">
      <c r="A13" s="92" t="s">
        <v>34</v>
      </c>
      <c r="B13" s="62">
        <v>81198.200000000012</v>
      </c>
      <c r="C13" s="62">
        <v>102.00975203121313</v>
      </c>
      <c r="D13" s="62">
        <v>109.85660148634409</v>
      </c>
    </row>
    <row r="14" spans="1:4" ht="36" x14ac:dyDescent="0.25">
      <c r="A14" s="93" t="s">
        <v>69</v>
      </c>
      <c r="B14" s="62">
        <v>85455.5</v>
      </c>
      <c r="C14" s="62">
        <v>103.34518584365797</v>
      </c>
      <c r="D14" s="62">
        <v>114.85275064377913</v>
      </c>
    </row>
    <row r="15" spans="1:4" ht="36" x14ac:dyDescent="0.25">
      <c r="A15" s="93" t="s">
        <v>70</v>
      </c>
      <c r="B15" s="62">
        <v>152286.5</v>
      </c>
      <c r="C15" s="62">
        <v>101.01016032474493</v>
      </c>
      <c r="D15" s="62">
        <v>113.5007848123531</v>
      </c>
    </row>
    <row r="16" spans="1:4" ht="24" x14ac:dyDescent="0.25">
      <c r="A16" s="93" t="s">
        <v>39</v>
      </c>
      <c r="B16" s="62">
        <v>32313.299999999996</v>
      </c>
      <c r="C16" s="62">
        <v>105.50325043394875</v>
      </c>
      <c r="D16" s="62">
        <v>113.84055494685515</v>
      </c>
    </row>
    <row r="17" spans="1:4" ht="8.25" customHeight="1" x14ac:dyDescent="0.25">
      <c r="A17" s="94"/>
      <c r="B17" s="62"/>
      <c r="C17" s="62"/>
      <c r="D17" s="62"/>
    </row>
    <row r="18" spans="1:4" x14ac:dyDescent="0.25">
      <c r="A18" s="95" t="s">
        <v>35</v>
      </c>
      <c r="B18" s="62">
        <v>1025239.7000000002</v>
      </c>
      <c r="C18" s="62">
        <v>101.31306831091649</v>
      </c>
      <c r="D18" s="62">
        <v>112.71012500533189</v>
      </c>
    </row>
    <row r="19" spans="1:4" ht="6.75" customHeight="1" x14ac:dyDescent="0.25">
      <c r="A19" s="96"/>
      <c r="B19" s="62"/>
      <c r="C19" s="62"/>
      <c r="D19" s="62"/>
    </row>
    <row r="20" spans="1:4" ht="13.8" x14ac:dyDescent="0.25">
      <c r="A20" s="95" t="s">
        <v>66</v>
      </c>
      <c r="B20" s="62">
        <v>105507.90000000001</v>
      </c>
      <c r="C20" s="62">
        <v>102.42638558902904</v>
      </c>
      <c r="D20" s="62">
        <v>111.5995620970685</v>
      </c>
    </row>
    <row r="21" spans="1:4" ht="5.25" customHeight="1" x14ac:dyDescent="0.25">
      <c r="A21" s="114"/>
      <c r="B21" s="63"/>
      <c r="C21" s="63"/>
      <c r="D21" s="63"/>
    </row>
    <row r="22" spans="1:4" ht="18" customHeight="1" x14ac:dyDescent="0.25">
      <c r="A22" s="100" t="s">
        <v>27</v>
      </c>
      <c r="B22" s="64">
        <v>1130747.6000000001</v>
      </c>
      <c r="C22" s="64">
        <v>101.41685314742526</v>
      </c>
      <c r="D22" s="64">
        <v>112.60556638653721</v>
      </c>
    </row>
    <row r="23" spans="1:4" ht="8.25" customHeight="1" x14ac:dyDescent="0.25">
      <c r="A23" s="105"/>
      <c r="B23" s="63"/>
      <c r="C23" s="63"/>
      <c r="D23" s="63"/>
    </row>
    <row r="24" spans="1:4" x14ac:dyDescent="0.25">
      <c r="A24" s="102" t="s">
        <v>58</v>
      </c>
      <c r="B24" s="62">
        <v>892933.79999999993</v>
      </c>
      <c r="C24" s="62">
        <v>103.25759129404845</v>
      </c>
      <c r="D24" s="62">
        <v>111.25904109027489</v>
      </c>
    </row>
    <row r="25" spans="1:4" ht="13.8" x14ac:dyDescent="0.25">
      <c r="A25" s="102" t="s">
        <v>67</v>
      </c>
      <c r="B25" s="62">
        <v>782875.79999999993</v>
      </c>
      <c r="C25" s="62">
        <v>102.99730561706455</v>
      </c>
      <c r="D25" s="62">
        <v>111.04391313314648</v>
      </c>
    </row>
    <row r="26" spans="1:4" x14ac:dyDescent="0.25">
      <c r="A26" s="102" t="s">
        <v>43</v>
      </c>
      <c r="B26" s="62">
        <v>696043.1</v>
      </c>
      <c r="C26" s="62">
        <v>102.82480180798312</v>
      </c>
      <c r="D26" s="62">
        <v>110.7688152894786</v>
      </c>
    </row>
    <row r="27" spans="1:4" ht="24" x14ac:dyDescent="0.25">
      <c r="A27" s="93" t="s">
        <v>71</v>
      </c>
      <c r="B27" s="62">
        <v>5336.5</v>
      </c>
      <c r="C27" s="62">
        <v>103.93298216103757</v>
      </c>
      <c r="D27" s="62">
        <v>113.64168742945975</v>
      </c>
    </row>
    <row r="28" spans="1:4" ht="22.5" customHeight="1" x14ac:dyDescent="0.25">
      <c r="A28" s="103" t="s">
        <v>72</v>
      </c>
      <c r="B28" s="62">
        <v>81496.2</v>
      </c>
      <c r="C28" s="62">
        <v>104.46666085845386</v>
      </c>
      <c r="D28" s="62">
        <v>113.27711375915466</v>
      </c>
    </row>
    <row r="29" spans="1:4" ht="28.5" customHeight="1" x14ac:dyDescent="0.25">
      <c r="A29" s="103" t="s">
        <v>73</v>
      </c>
      <c r="B29" s="62">
        <v>110058</v>
      </c>
      <c r="C29" s="62">
        <v>105.17842337966729</v>
      </c>
      <c r="D29" s="62">
        <v>112.81370025615716</v>
      </c>
    </row>
    <row r="30" spans="1:4" ht="6.75" customHeight="1" x14ac:dyDescent="0.25">
      <c r="A30" s="104"/>
      <c r="B30" s="62"/>
      <c r="C30" s="62"/>
      <c r="D30" s="62"/>
    </row>
    <row r="31" spans="1:4" x14ac:dyDescent="0.25">
      <c r="A31" s="101" t="s">
        <v>59</v>
      </c>
      <c r="B31" s="62">
        <v>286767.3</v>
      </c>
      <c r="C31" s="62">
        <v>91.91407029495862</v>
      </c>
      <c r="D31" s="62">
        <v>108.8442219066004</v>
      </c>
    </row>
    <row r="32" spans="1:4" x14ac:dyDescent="0.25">
      <c r="A32" s="105" t="s">
        <v>60</v>
      </c>
      <c r="B32" s="62"/>
      <c r="C32" s="62"/>
      <c r="D32" s="62"/>
    </row>
    <row r="33" spans="1:4" x14ac:dyDescent="0.25">
      <c r="A33" s="106" t="s">
        <v>47</v>
      </c>
      <c r="B33" s="62">
        <v>302925.8</v>
      </c>
      <c r="C33" s="62">
        <v>110.67096369549738</v>
      </c>
      <c r="D33" s="62">
        <v>107.97172657713867</v>
      </c>
    </row>
    <row r="34" spans="1:4" ht="6.75" customHeight="1" x14ac:dyDescent="0.25">
      <c r="A34" s="107"/>
      <c r="B34" s="62"/>
      <c r="C34" s="62"/>
      <c r="D34" s="62"/>
    </row>
    <row r="35" spans="1:4" x14ac:dyDescent="0.25">
      <c r="A35" s="105" t="s">
        <v>49</v>
      </c>
      <c r="B35" s="62">
        <v>-48953.5</v>
      </c>
      <c r="C35" s="65" t="s">
        <v>0</v>
      </c>
      <c r="D35" s="65" t="s">
        <v>0</v>
      </c>
    </row>
    <row r="36" spans="1:4" x14ac:dyDescent="0.25">
      <c r="A36" s="105" t="s">
        <v>61</v>
      </c>
      <c r="B36" s="62">
        <v>469924</v>
      </c>
      <c r="C36" s="62">
        <v>99.050328881044464</v>
      </c>
      <c r="D36" s="62">
        <v>106.0496677061967</v>
      </c>
    </row>
    <row r="37" spans="1:4" x14ac:dyDescent="0.25">
      <c r="A37" s="105" t="s">
        <v>62</v>
      </c>
      <c r="B37" s="62">
        <v>518877.5</v>
      </c>
      <c r="C37" s="62">
        <v>96.903727006641233</v>
      </c>
      <c r="D37" s="62">
        <v>102.75048174421603</v>
      </c>
    </row>
    <row r="38" spans="1:4" ht="8.25" customHeight="1" x14ac:dyDescent="0.25">
      <c r="A38" s="115"/>
      <c r="B38" s="116"/>
      <c r="C38" s="116"/>
      <c r="D38" s="116"/>
    </row>
    <row r="39" spans="1:4" ht="24.75" customHeight="1" x14ac:dyDescent="0.25">
      <c r="A39" s="161" t="s">
        <v>63</v>
      </c>
      <c r="B39" s="162"/>
      <c r="C39" s="162"/>
      <c r="D39" s="162"/>
    </row>
    <row r="40" spans="1:4" ht="57.75" customHeight="1" x14ac:dyDescent="0.25">
      <c r="A40" s="161" t="s">
        <v>64</v>
      </c>
      <c r="B40" s="162"/>
      <c r="C40" s="162"/>
      <c r="D40" s="162"/>
    </row>
    <row r="41" spans="1:4" ht="24.75" customHeight="1" x14ac:dyDescent="0.25">
      <c r="A41" s="161" t="s">
        <v>65</v>
      </c>
      <c r="B41" s="162"/>
      <c r="C41" s="162"/>
      <c r="D41" s="162"/>
    </row>
    <row r="42" spans="1:4" x14ac:dyDescent="0.25">
      <c r="B42" s="9"/>
    </row>
  </sheetData>
  <mergeCells count="3">
    <mergeCell ref="A39:D39"/>
    <mergeCell ref="A40:D40"/>
    <mergeCell ref="A41:D41"/>
  </mergeCells>
  <phoneticPr fontId="2" type="noConversion"/>
  <pageMargins left="0.74803149606299213" right="0.7480314960629921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vt:lpstr>
      <vt:lpstr>Graph 1</vt:lpstr>
      <vt:lpstr>Table 2</vt:lpstr>
      <vt:lpstr>Table 3</vt:lpstr>
      <vt:lpstr>Table 4</vt:lpstr>
      <vt:lpstr>Table 5</vt:lpstr>
      <vt:lpstr>Table 6</vt:lpstr>
      <vt:lpstr>Table 7</vt:lpstr>
      <vt:lpstr>Table 8</vt:lpstr>
    </vt:vector>
  </TitlesOfParts>
  <Company>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Adriana.Ciuchea</dc:creator>
  <cp:lastModifiedBy>Daria Burcea</cp:lastModifiedBy>
  <cp:lastPrinted>2016-01-07T10:27:12Z</cp:lastPrinted>
  <dcterms:created xsi:type="dcterms:W3CDTF">2015-05-11T12:08:00Z</dcterms:created>
  <dcterms:modified xsi:type="dcterms:W3CDTF">2024-01-11T10:21:17Z</dcterms:modified>
</cp:coreProperties>
</file>