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8 iunie 2023\"/>
    </mc:Choice>
  </mc:AlternateContent>
  <bookViews>
    <workbookView xWindow="32760" yWindow="32760" windowWidth="10260" windowHeight="8172" firstSheet="2" activeTab="5"/>
  </bookViews>
  <sheets>
    <sheet name="Table 1" sheetId="1" r:id="rId1"/>
    <sheet name="Graph 1" sheetId="2" r:id="rId2"/>
    <sheet name="Table 2" sheetId="6" r:id="rId3"/>
    <sheet name="Table 3" sheetId="5" r:id="rId4"/>
    <sheet name="Table 4" sheetId="4" r:id="rId5"/>
    <sheet name="Table 5" sheetId="3" r:id="rId6"/>
  </sheets>
  <calcPr calcId="162913"/>
</workbook>
</file>

<file path=xl/calcChain.xml><?xml version="1.0" encoding="utf-8"?>
<calcChain xmlns="http://schemas.openxmlformats.org/spreadsheetml/2006/main">
  <c r="C57" i="6" l="1"/>
  <c r="C56" i="6"/>
  <c r="C71" i="6" s="1"/>
  <c r="C66" i="6"/>
  <c r="B57" i="6"/>
  <c r="B56" i="6"/>
  <c r="B66" i="6"/>
  <c r="B71" i="6" s="1"/>
</calcChain>
</file>

<file path=xl/sharedStrings.xml><?xml version="1.0" encoding="utf-8"?>
<sst xmlns="http://schemas.openxmlformats.org/spreadsheetml/2006/main" count="257" uniqueCount="187">
  <si>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</si>
  <si>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</si>
  <si>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</si>
  <si>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</si>
  <si>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</si>
  <si>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</si>
  <si>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</si>
  <si>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</si>
  <si>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</si>
  <si>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</si>
  <si>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</si>
  <si>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</si>
  <si>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</si>
  <si>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</si>
  <si>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</si>
  <si>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</si>
  <si>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</si>
  <si>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</si>
  <si>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</si>
  <si>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Provizoriu (1)</t>
  </si>
  <si>
    <t>Produsul intern brut</t>
  </si>
  <si>
    <t>Contribuţia categoriilor de utilizări la formarea şi creşterea Produsului intern brut, în anul 2012</t>
  </si>
  <si>
    <t>Contributia la formarea PIB - %</t>
  </si>
  <si>
    <t>Contribuţia la creştere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</si>
  <si>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</si>
  <si>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</si>
  <si>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</si>
  <si>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al
        instituţiilor fără scop lucrativ în serviciul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</si>
  <si>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</si>
  <si>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</si>
  <si>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</si>
  <si>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</si>
  <si>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</si>
  <si>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</si>
  <si>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</si>
  <si>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Agriculture, forestry and fishing</t>
  </si>
  <si>
    <t xml:space="preserve">   Minning and quarrying; manufacturing; electricity, gas, steam
   and air conditioning production and supply; water supply;
   sewerage, waste management and decontamination activities</t>
  </si>
  <si>
    <t xml:space="preserve">   Construction</t>
  </si>
  <si>
    <t xml:space="preserve">   Information and communication</t>
  </si>
  <si>
    <t xml:space="preserve">   Financial intermediation and insurance</t>
  </si>
  <si>
    <t xml:space="preserve">   Real estate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</si>
  <si>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</si>
  <si>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</si>
  <si>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</si>
  <si>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Gross value added</t>
  </si>
  <si>
    <t xml:space="preserve">   Wholesale and retail; repair of motor vehicles and motorcycles;
   transport and storage; hotels and restaurants</t>
  </si>
  <si>
    <t>Contribution to the nominal value
of GDP - %</t>
  </si>
  <si>
    <t>Contribution to the growth rate
of GDP - %</t>
  </si>
  <si>
    <t>Provisional (1)</t>
  </si>
  <si>
    <t>Total final consumption</t>
  </si>
  <si>
    <t xml:space="preserve">    Actual individual consumption of households</t>
  </si>
  <si>
    <t xml:space="preserve">       Final consumption expenditure of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</si>
  <si>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</si>
  <si>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</si>
  <si>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</si>
  <si>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</si>
  <si>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</si>
  <si>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</si>
  <si>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</si>
  <si>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</si>
  <si>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</si>
  <si>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</si>
  <si>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</si>
  <si>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</si>
  <si>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</si>
  <si>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</si>
  <si>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</si>
  <si>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</si>
  <si>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</si>
  <si>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</si>
  <si>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t xml:space="preserve">    Statistical discrepancy</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</si>
  <si>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</si>
  <si>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</si>
  <si>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</si>
  <si>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</si>
  <si>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</si>
  <si>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</si>
  <si>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</si>
  <si>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</si>
  <si>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</si>
  <si>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</si>
  <si>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Minning and quarrying; manufacturing; electricity, 
   gas, steam and air conditioning production and
   supply; water supply; sewerage, waste
   management and decontamination activities</t>
  </si>
  <si>
    <t xml:space="preserve">   Public administration and defence; social 
   insurance of public sector; education; health
   and social assistance</t>
  </si>
  <si>
    <t xml:space="preserve">       Individual final consumption expenditure of 
       General government</t>
  </si>
  <si>
    <t xml:space="preserve">  - working day and seasonally adjusted series - </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</si>
  <si>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</si>
  <si>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</si>
  <si>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</si>
  <si>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</si>
  <si>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</si>
  <si>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</si>
  <si>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</si>
  <si>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</si>
  <si>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</si>
  <si>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</si>
  <si>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</si>
  <si>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</si>
  <si>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</si>
  <si>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</si>
  <si>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</si>
  <si>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</si>
  <si>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</si>
  <si>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</si>
  <si>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</si>
  <si>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</si>
  <si>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</si>
  <si>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</si>
  <si>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</si>
  <si>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</si>
  <si>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</si>
  <si>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</si>
  <si>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</si>
  <si>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</si>
  <si>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</si>
  <si>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</si>
  <si>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</si>
  <si>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</si>
  <si>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</si>
  <si>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</si>
  <si>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</si>
  <si>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</si>
  <si>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</si>
  <si>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</si>
  <si>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</si>
  <si>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</si>
  <si>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</si>
  <si>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</si>
  <si>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</si>
  <si>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</si>
  <si>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</si>
  <si>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</si>
  <si>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</si>
  <si>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</si>
  <si>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</si>
  <si>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</si>
  <si>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</si>
  <si>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</si>
  <si>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</si>
  <si>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</si>
  <si>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</si>
  <si>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</si>
  <si>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</si>
  <si>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</si>
  <si>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</si>
  <si>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</si>
  <si>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</si>
  <si>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</si>
  <si>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</si>
  <si>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</si>
  <si>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</si>
  <si>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</si>
  <si>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</si>
  <si>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</si>
  <si>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</si>
  <si>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</si>
  <si>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</si>
  <si>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</si>
  <si>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</si>
  <si>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</si>
  <si>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</si>
  <si>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</si>
  <si>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</si>
  <si>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</si>
  <si>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</si>
  <si>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</si>
  <si>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</si>
  <si>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</si>
  <si>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</si>
  <si>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</si>
  <si>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</si>
  <si>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</si>
  <si>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</si>
  <si>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</si>
  <si>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</si>
  <si>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</si>
  <si>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</si>
  <si>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</si>
  <si>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2023T1</t>
  </si>
  <si>
    <t>Graph 1: Quarterly Gross Domestic Product of Romania, in the period 2000-2023 (seasonally adjusted series)
              (quarterly average of 2000=100)</t>
  </si>
  <si>
    <t>Table 2: The contribution of GDP resources to the nominal value and growth rate of GDP, in Q1 2023</t>
  </si>
  <si>
    <t>Table 3: The contribution of GDP expenditure to the nominal value and growth rate of GDP,
                 in Q1 2023</t>
  </si>
  <si>
    <t>Table 4: GROSS DOMESTIC PRODUCT BY RESOURCES AND USES, IN Q1 2023</t>
  </si>
  <si>
    <t>Volume indices
 – în % as against Q1 2022</t>
  </si>
  <si>
    <t>Price indices
 – în % as against Q1 2022</t>
  </si>
  <si>
    <t>Table 5: GROSS DOMESTIC PRODUCT BY RESOURCES AND USES, IN Q1 2023</t>
  </si>
  <si>
    <t>Volume indices
 – în % as against Q4 2022</t>
  </si>
  <si>
    <t>Price indices
 – în % as against Q4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</si>
</sst>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sz val="10"/>
      <name val="Arial"/>
      <family val="2"/>
    </font>
    <font>
      <sz val="8"/>
      <name val="Arial"/>
      <family val="2"/>
    </font>
    <font>
      <sz val="10"/>
      <name val="Arial"/>
      <family val="2"/>
    </font>
    <font>
      <sz val="10"/>
      <name val="MS Sans Serif"/>
    </font>
    <font>
      <b/>
      <sz val="11"/>
      <name val="Calibri"/>
      <family val="2"/>
    </font>
    <font>
      <sz val="10"/>
      <name val="Calibri"/>
      <family val="2"/>
    </font>
    <font>
      <b/>
      <sz val="10"/>
      <name val="Calibri"/>
      <family val="2"/>
    </font>
    <font>
      <sz val="11"/>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179">
    <xf numFmtId="0" fontId="0" fillId="0" borderId="0" xfId="0"/>
    <xf numFmtId="0" fontId="6" fillId="0" borderId="0" xfId="0" applyFont="1"/>
    <xf numFmtId="0" fontId="6" fillId="0" borderId="0" xfId="0" applyFont="1" applyBorder="1"/>
    <xf numFmtId="0" fontId="6" fillId="0" borderId="1" xfId="0" applyFont="1" applyBorder="1"/>
    <xf numFmtId="0" fontId="6" fillId="0" borderId="2" xfId="0" applyFont="1" applyBorder="1" applyAlignment="1">
      <alignment vertical="center"/>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7" fillId="0" borderId="4" xfId="0" applyFont="1" applyFill="1" applyBorder="1"/>
    <xf numFmtId="0" fontId="7"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0" fontId="7" fillId="0" borderId="8" xfId="0" applyFont="1" applyFill="1" applyBorder="1" applyAlignment="1">
      <alignment horizontal="center"/>
    </xf>
    <xf numFmtId="0" fontId="7" fillId="0" borderId="7" xfId="0" applyFont="1" applyFill="1" applyBorder="1" applyAlignment="1">
      <alignment horizontal="center"/>
    </xf>
    <xf numFmtId="164" fontId="6" fillId="0" borderId="9" xfId="0" applyNumberFormat="1" applyFont="1" applyFill="1" applyBorder="1" applyAlignment="1">
      <alignment horizontal="right" indent="1"/>
    </xf>
    <xf numFmtId="0" fontId="7" fillId="0" borderId="10" xfId="0" applyFont="1" applyFill="1" applyBorder="1"/>
    <xf numFmtId="0" fontId="7"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2" xfId="0" quotePrefix="1" applyFont="1" applyFill="1" applyBorder="1" applyAlignment="1">
      <alignment horizontal="right" indent="1"/>
    </xf>
    <xf numFmtId="0" fontId="7" fillId="0" borderId="13"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0" fontId="6" fillId="0" borderId="14" xfId="0" quotePrefix="1" applyFont="1" applyFill="1" applyBorder="1" applyAlignment="1">
      <alignment horizontal="right" indent="1"/>
    </xf>
    <xf numFmtId="0" fontId="6" fillId="0" borderId="15" xfId="0" quotePrefix="1" applyFont="1" applyFill="1" applyBorder="1" applyAlignment="1">
      <alignment horizontal="right" indent="1"/>
    </xf>
    <xf numFmtId="0" fontId="7" fillId="0" borderId="16" xfId="0" applyFont="1" applyFill="1" applyBorder="1" applyAlignment="1">
      <alignment horizontal="center"/>
    </xf>
    <xf numFmtId="164" fontId="6" fillId="0" borderId="17" xfId="0" applyNumberFormat="1" applyFont="1" applyFill="1" applyBorder="1" applyAlignment="1">
      <alignment horizontal="right" indent="1"/>
    </xf>
    <xf numFmtId="164" fontId="6" fillId="0" borderId="16" xfId="0" applyNumberFormat="1" applyFont="1" applyFill="1" applyBorder="1" applyAlignment="1">
      <alignment horizontal="right" indent="1"/>
    </xf>
    <xf numFmtId="0" fontId="6" fillId="0" borderId="18" xfId="0" quotePrefix="1" applyFont="1" applyFill="1" applyBorder="1" applyAlignment="1">
      <alignment horizontal="right" indent="1"/>
    </xf>
    <xf numFmtId="164" fontId="6" fillId="0" borderId="19"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0" xfId="0" quotePrefix="1" applyFont="1" applyFill="1" applyBorder="1" applyAlignment="1">
      <alignment horizontal="right" indent="1"/>
    </xf>
    <xf numFmtId="164" fontId="6" fillId="0" borderId="0" xfId="3" applyNumberFormat="1" applyFont="1"/>
    <xf numFmtId="0" fontId="7" fillId="0" borderId="2" xfId="0" applyFont="1" applyBorder="1" applyAlignment="1">
      <alignment horizontal="center" vertical="center"/>
    </xf>
    <xf numFmtId="164" fontId="7" fillId="0" borderId="21" xfId="0" applyNumberFormat="1" applyFont="1" applyFill="1" applyBorder="1" applyAlignment="1">
      <alignment horizontal="center" vertical="justify"/>
    </xf>
    <xf numFmtId="164" fontId="7" fillId="0" borderId="18" xfId="0" applyNumberFormat="1" applyFont="1" applyFill="1" applyBorder="1" applyAlignment="1">
      <alignment horizontal="center" vertical="justify"/>
    </xf>
    <xf numFmtId="49" fontId="6" fillId="0" borderId="22" xfId="1" applyNumberFormat="1" applyFont="1" applyFill="1" applyBorder="1" applyAlignment="1" applyProtection="1">
      <alignment horizontal="center" vertical="center"/>
      <protection locked="0"/>
    </xf>
    <xf numFmtId="164" fontId="6" fillId="0" borderId="0" xfId="0" applyNumberFormat="1" applyFont="1"/>
    <xf numFmtId="49" fontId="6" fillId="0" borderId="24" xfId="1" applyNumberFormat="1" applyFont="1" applyFill="1" applyBorder="1" applyAlignment="1" applyProtection="1">
      <alignment horizontal="center" vertical="center"/>
      <protection locked="0"/>
    </xf>
    <xf numFmtId="0" fontId="6" fillId="0" borderId="24" xfId="2" applyFont="1" applyFill="1" applyBorder="1" applyAlignment="1">
      <alignment horizontal="center"/>
    </xf>
    <xf numFmtId="0" fontId="6" fillId="0" borderId="26" xfId="2" applyFont="1" applyFill="1" applyBorder="1" applyAlignment="1">
      <alignment horizontal="center"/>
    </xf>
    <xf numFmtId="0" fontId="7" fillId="0" borderId="1" xfId="0" applyFont="1" applyBorder="1" applyAlignment="1">
      <alignment horizontal="center" vertical="justify" wrapText="1"/>
    </xf>
    <xf numFmtId="0" fontId="7" fillId="0" borderId="28" xfId="0" applyFont="1" applyBorder="1" applyAlignment="1">
      <alignment horizontal="center" vertical="justify" wrapText="1"/>
    </xf>
    <xf numFmtId="0" fontId="6" fillId="0" borderId="26" xfId="0" applyFont="1" applyBorder="1"/>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xf numFmtId="0" fontId="7" fillId="0" borderId="24" xfId="0" applyFont="1" applyBorder="1" applyAlignment="1">
      <alignment horizontal="center" vertical="center"/>
    </xf>
    <xf numFmtId="0" fontId="7" fillId="0" borderId="14" xfId="0" applyFont="1" applyBorder="1" applyAlignment="1">
      <alignment horizontal="center" vertical="center"/>
    </xf>
    <xf numFmtId="164" fontId="6" fillId="0" borderId="8" xfId="0" applyNumberFormat="1" applyFont="1" applyFill="1" applyBorder="1" applyAlignment="1">
      <alignment vertical="justify"/>
    </xf>
    <xf numFmtId="164" fontId="6" fillId="0" borderId="24" xfId="0" applyNumberFormat="1" applyFont="1" applyFill="1" applyBorder="1" applyAlignment="1">
      <alignment horizontal="right" indent="3"/>
    </xf>
    <xf numFmtId="164" fontId="6" fillId="0" borderId="14" xfId="0" applyNumberFormat="1" applyFont="1" applyFill="1" applyBorder="1" applyAlignment="1">
      <alignment horizontal="right" indent="3"/>
    </xf>
    <xf numFmtId="164" fontId="6" fillId="0" borderId="8" xfId="0" applyNumberFormat="1" applyFont="1" applyFill="1" applyBorder="1" applyAlignment="1">
      <alignment vertical="justify" wrapText="1"/>
    </xf>
    <xf numFmtId="164" fontId="6" fillId="0" borderId="24" xfId="0" applyNumberFormat="1" applyFont="1" applyFill="1" applyBorder="1" applyAlignment="1">
      <alignment vertical="justify" wrapText="1"/>
    </xf>
    <xf numFmtId="164" fontId="7" fillId="0" borderId="24" xfId="0" applyNumberFormat="1" applyFont="1" applyFill="1" applyBorder="1" applyAlignment="1">
      <alignment horizontal="right" indent="3"/>
    </xf>
    <xf numFmtId="164" fontId="7" fillId="0" borderId="14" xfId="0" applyNumberFormat="1" applyFont="1" applyFill="1" applyBorder="1" applyAlignment="1">
      <alignment horizontal="right" indent="3"/>
    </xf>
    <xf numFmtId="0" fontId="6" fillId="2" borderId="22" xfId="0" applyFont="1" applyFill="1" applyBorder="1"/>
    <xf numFmtId="164" fontId="6" fillId="2" borderId="22" xfId="0" applyNumberFormat="1" applyFont="1" applyFill="1" applyBorder="1" applyAlignment="1">
      <alignment horizontal="right" indent="3"/>
    </xf>
    <xf numFmtId="164" fontId="6" fillId="2" borderId="23" xfId="0" applyNumberFormat="1" applyFont="1" applyFill="1" applyBorder="1" applyAlignment="1">
      <alignment horizontal="right" indent="3"/>
    </xf>
    <xf numFmtId="0" fontId="7" fillId="2" borderId="24" xfId="0" applyFont="1" applyFill="1" applyBorder="1"/>
    <xf numFmtId="164" fontId="7" fillId="2" borderId="24" xfId="0" applyNumberFormat="1" applyFont="1" applyFill="1" applyBorder="1" applyAlignment="1">
      <alignment horizontal="right" indent="3"/>
    </xf>
    <xf numFmtId="164" fontId="7" fillId="2" borderId="14" xfId="0" applyNumberFormat="1" applyFont="1" applyFill="1" applyBorder="1" applyAlignment="1">
      <alignment horizontal="right" indent="3"/>
    </xf>
    <xf numFmtId="0" fontId="6" fillId="2" borderId="26" xfId="0" applyFont="1" applyFill="1" applyBorder="1"/>
    <xf numFmtId="0" fontId="6" fillId="2" borderId="26" xfId="0" applyFont="1" applyFill="1" applyBorder="1" applyAlignment="1">
      <alignment horizontal="right" indent="3"/>
    </xf>
    <xf numFmtId="0" fontId="6" fillId="2" borderId="18" xfId="0" applyFont="1" applyFill="1" applyBorder="1" applyAlignment="1">
      <alignment horizontal="right" indent="3"/>
    </xf>
    <xf numFmtId="0" fontId="6" fillId="0" borderId="22" xfId="0" applyFont="1" applyBorder="1"/>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164" fontId="7" fillId="0" borderId="30" xfId="0" applyNumberFormat="1" applyFont="1" applyBorder="1" applyAlignment="1">
      <alignment horizontal="right" vertical="center" indent="2"/>
    </xf>
    <xf numFmtId="164" fontId="7" fillId="0" borderId="25" xfId="0" applyNumberFormat="1" applyFont="1" applyBorder="1" applyAlignment="1">
      <alignment horizontal="right" vertical="center" indent="2"/>
    </xf>
    <xf numFmtId="164" fontId="7" fillId="0" borderId="24" xfId="0" applyNumberFormat="1" applyFont="1" applyFill="1" applyBorder="1" applyAlignment="1">
      <alignment vertical="justify"/>
    </xf>
    <xf numFmtId="164" fontId="7" fillId="0" borderId="30" xfId="0" applyNumberFormat="1" applyFont="1" applyBorder="1" applyAlignment="1">
      <alignment horizontal="right" indent="2"/>
    </xf>
    <xf numFmtId="164" fontId="6" fillId="0" borderId="30" xfId="0" applyNumberFormat="1" applyFont="1" applyBorder="1" applyAlignment="1">
      <alignment horizontal="right" indent="2"/>
    </xf>
    <xf numFmtId="164" fontId="6" fillId="0" borderId="24" xfId="0" applyNumberFormat="1" applyFont="1" applyFill="1" applyBorder="1" applyAlignment="1">
      <alignment vertical="justify"/>
    </xf>
    <xf numFmtId="164" fontId="6" fillId="2" borderId="31" xfId="0" applyNumberFormat="1" applyFont="1" applyFill="1" applyBorder="1" applyAlignment="1">
      <alignment horizontal="right" indent="2"/>
    </xf>
    <xf numFmtId="164" fontId="7" fillId="2" borderId="30" xfId="0" applyNumberFormat="1" applyFont="1" applyFill="1" applyBorder="1" applyAlignment="1">
      <alignment horizontal="right" indent="2"/>
    </xf>
    <xf numFmtId="164" fontId="6" fillId="2" borderId="32" xfId="0" applyNumberFormat="1" applyFont="1" applyFill="1" applyBorder="1" applyAlignment="1">
      <alignment horizontal="right" indent="2"/>
    </xf>
    <xf numFmtId="164" fontId="6" fillId="2" borderId="27" xfId="0" applyNumberFormat="1" applyFont="1" applyFill="1" applyBorder="1" applyAlignment="1">
      <alignment horizontal="right" indent="2"/>
    </xf>
    <xf numFmtId="0" fontId="10" fillId="0" borderId="0" xfId="0" applyFont="1" applyBorder="1"/>
    <xf numFmtId="0" fontId="10" fillId="0" borderId="0" xfId="0" applyFont="1"/>
    <xf numFmtId="164" fontId="7" fillId="0" borderId="24" xfId="0" applyNumberFormat="1" applyFont="1" applyBorder="1" applyAlignment="1">
      <alignment horizontal="right" vertical="center" indent="2"/>
    </xf>
    <xf numFmtId="164" fontId="7" fillId="0" borderId="24" xfId="3" applyNumberFormat="1" applyFont="1" applyFill="1" applyBorder="1" applyAlignment="1">
      <alignment vertical="justify"/>
    </xf>
    <xf numFmtId="164" fontId="7" fillId="0" borderId="24" xfId="0" applyNumberFormat="1" applyFont="1" applyFill="1" applyBorder="1" applyAlignment="1">
      <alignment horizontal="right" indent="2"/>
    </xf>
    <xf numFmtId="164" fontId="6" fillId="0" borderId="24" xfId="3" applyNumberFormat="1" applyFont="1" applyFill="1" applyBorder="1" applyAlignment="1">
      <alignment vertical="justify" wrapText="1"/>
    </xf>
    <xf numFmtId="164" fontId="6" fillId="0" borderId="24" xfId="0" applyNumberFormat="1" applyFont="1" applyFill="1" applyBorder="1" applyAlignment="1">
      <alignment horizontal="right" indent="2"/>
    </xf>
    <xf numFmtId="164" fontId="6" fillId="0" borderId="24" xfId="3" applyNumberFormat="1" applyFont="1" applyFill="1" applyBorder="1" applyAlignment="1">
      <alignment vertical="justify"/>
    </xf>
    <xf numFmtId="0" fontId="6" fillId="0" borderId="24" xfId="3" applyFont="1" applyBorder="1"/>
    <xf numFmtId="164" fontId="6" fillId="0" borderId="24" xfId="0" applyNumberFormat="1" applyFont="1" applyBorder="1" applyAlignment="1">
      <alignment horizontal="right" indent="2"/>
    </xf>
    <xf numFmtId="0" fontId="6" fillId="2" borderId="22" xfId="3" applyFont="1" applyFill="1" applyBorder="1"/>
    <xf numFmtId="164" fontId="6" fillId="2" borderId="22" xfId="0" applyNumberFormat="1" applyFont="1" applyFill="1" applyBorder="1" applyAlignment="1">
      <alignment horizontal="right" indent="2"/>
    </xf>
    <xf numFmtId="0" fontId="7" fillId="2" borderId="24" xfId="3" applyFont="1" applyFill="1" applyBorder="1"/>
    <xf numFmtId="164" fontId="7" fillId="2" borderId="24" xfId="0" applyNumberFormat="1" applyFont="1" applyFill="1" applyBorder="1" applyAlignment="1">
      <alignment horizontal="right" indent="2"/>
    </xf>
    <xf numFmtId="164" fontId="6" fillId="2" borderId="26" xfId="0" applyNumberFormat="1" applyFont="1" applyFill="1" applyBorder="1" applyAlignment="1">
      <alignment horizontal="right" indent="2"/>
    </xf>
    <xf numFmtId="0" fontId="7" fillId="0" borderId="0" xfId="0" applyFont="1"/>
    <xf numFmtId="0" fontId="10" fillId="0" borderId="0" xfId="4" applyFont="1" applyBorder="1"/>
    <xf numFmtId="0" fontId="9" fillId="0" borderId="0" xfId="4" applyFont="1" applyAlignment="1">
      <alignment horizontal="right"/>
    </xf>
    <xf numFmtId="0" fontId="10" fillId="0" borderId="7" xfId="4" applyFont="1" applyBorder="1" applyAlignment="1">
      <alignment vertical="top" wrapText="1"/>
    </xf>
    <xf numFmtId="0" fontId="10" fillId="0" borderId="7" xfId="4" applyFont="1" applyBorder="1" applyAlignment="1">
      <alignment horizontal="center" vertical="top" wrapText="1"/>
    </xf>
    <xf numFmtId="0" fontId="10" fillId="0" borderId="13" xfId="0" applyFont="1" applyBorder="1" applyAlignment="1">
      <alignment vertical="top" wrapText="1"/>
    </xf>
    <xf numFmtId="0" fontId="10" fillId="0" borderId="13" xfId="0" applyFont="1" applyBorder="1" applyAlignment="1">
      <alignment horizontal="right" wrapText="1" indent="2"/>
    </xf>
    <xf numFmtId="164" fontId="10" fillId="0" borderId="33" xfId="4" applyNumberFormat="1" applyFont="1" applyFill="1" applyBorder="1" applyAlignment="1">
      <alignment vertical="justify"/>
    </xf>
    <xf numFmtId="164" fontId="10" fillId="0" borderId="33" xfId="4" applyNumberFormat="1" applyFont="1" applyFill="1" applyBorder="1" applyAlignment="1">
      <alignment vertical="justify" wrapText="1"/>
    </xf>
    <xf numFmtId="0" fontId="11" fillId="0" borderId="13" xfId="4" applyFont="1" applyBorder="1" applyAlignment="1">
      <alignment horizontal="left" wrapText="1" indent="1"/>
    </xf>
    <xf numFmtId="0" fontId="10" fillId="0" borderId="13" xfId="4" applyFont="1" applyBorder="1" applyAlignment="1">
      <alignment horizontal="left" wrapText="1" indent="1"/>
    </xf>
    <xf numFmtId="0" fontId="12" fillId="0" borderId="13" xfId="4" applyFont="1" applyBorder="1" applyAlignment="1">
      <alignment horizontal="left" vertical="top" wrapText="1" indent="1"/>
    </xf>
    <xf numFmtId="0" fontId="11" fillId="0" borderId="13" xfId="4" applyFont="1" applyBorder="1" applyAlignment="1">
      <alignment wrapText="1"/>
    </xf>
    <xf numFmtId="0" fontId="9" fillId="2" borderId="7" xfId="4" applyFont="1" applyFill="1" applyBorder="1" applyAlignment="1">
      <alignment horizontal="left" vertical="center" wrapText="1" indent="1"/>
    </xf>
    <xf numFmtId="0" fontId="10" fillId="0" borderId="13" xfId="4" applyFont="1" applyBorder="1" applyAlignment="1">
      <alignment horizontal="left" vertical="top" wrapText="1" indent="1"/>
    </xf>
    <xf numFmtId="164" fontId="10" fillId="0" borderId="33" xfId="4" applyNumberFormat="1" applyFont="1" applyFill="1" applyBorder="1"/>
    <xf numFmtId="164" fontId="10" fillId="0" borderId="33" xfId="4" applyNumberFormat="1" applyFont="1" applyFill="1" applyBorder="1" applyAlignment="1">
      <alignment wrapText="1"/>
    </xf>
    <xf numFmtId="0" fontId="11" fillId="0" borderId="13" xfId="4" applyFont="1" applyBorder="1" applyAlignment="1">
      <alignment horizontal="left" vertical="top" wrapText="1" indent="2"/>
    </xf>
    <xf numFmtId="0" fontId="10" fillId="0" borderId="13" xfId="4" applyFont="1" applyFill="1" applyBorder="1" applyAlignment="1">
      <alignment horizontal="left" vertical="top" wrapText="1" indent="1"/>
    </xf>
    <xf numFmtId="0" fontId="10" fillId="0" borderId="13" xfId="4" applyFont="1" applyBorder="1" applyAlignment="1">
      <alignment horizontal="left" vertical="top" wrapText="1" indent="2"/>
    </xf>
    <xf numFmtId="0" fontId="12" fillId="0" borderId="13" xfId="4" applyFont="1" applyBorder="1" applyAlignment="1">
      <alignment horizontal="left" vertical="top" wrapText="1" indent="2"/>
    </xf>
    <xf numFmtId="164" fontId="12" fillId="0" borderId="11" xfId="0" applyNumberFormat="1" applyFont="1" applyBorder="1" applyAlignment="1">
      <alignment horizontal="left" vertical="top" wrapText="1" indent="1"/>
    </xf>
    <xf numFmtId="164" fontId="10" fillId="0" borderId="11" xfId="0" applyNumberFormat="1" applyFont="1" applyBorder="1" applyAlignment="1">
      <alignment horizontal="right" wrapText="1" indent="2"/>
    </xf>
    <xf numFmtId="164" fontId="10" fillId="0" borderId="0" xfId="0" applyNumberFormat="1" applyFont="1" applyBorder="1"/>
    <xf numFmtId="0" fontId="10" fillId="0" borderId="0" xfId="0" applyFont="1" applyFill="1" applyBorder="1"/>
    <xf numFmtId="0" fontId="10" fillId="0" borderId="0" xfId="4" applyFont="1" applyFill="1" applyBorder="1"/>
    <xf numFmtId="0" fontId="9" fillId="0" borderId="0" xfId="4" applyFont="1" applyBorder="1" applyAlignment="1">
      <alignment horizontal="right"/>
    </xf>
    <xf numFmtId="0" fontId="10" fillId="0" borderId="7" xfId="4" applyFont="1" applyFill="1" applyBorder="1" applyAlignment="1">
      <alignment vertical="top" wrapText="1"/>
    </xf>
    <xf numFmtId="0" fontId="10" fillId="0" borderId="13" xfId="0" applyFont="1" applyFill="1" applyBorder="1" applyAlignment="1">
      <alignment vertical="top" wrapText="1"/>
    </xf>
    <xf numFmtId="0" fontId="10" fillId="0" borderId="13" xfId="0" applyFont="1" applyFill="1" applyBorder="1" applyAlignment="1">
      <alignment horizontal="right" wrapText="1" indent="2"/>
    </xf>
    <xf numFmtId="0" fontId="10" fillId="0" borderId="13" xfId="4" applyFont="1" applyFill="1" applyBorder="1" applyAlignment="1">
      <alignment horizontal="left" wrapText="1" indent="1"/>
    </xf>
    <xf numFmtId="0" fontId="10" fillId="0" borderId="33" xfId="4" applyFont="1" applyBorder="1"/>
    <xf numFmtId="0" fontId="11" fillId="0" borderId="13" xfId="4" applyFont="1" applyFill="1" applyBorder="1" applyAlignment="1">
      <alignment wrapText="1"/>
    </xf>
    <xf numFmtId="0" fontId="10" fillId="0" borderId="13" xfId="4" applyFont="1" applyBorder="1"/>
    <xf numFmtId="164" fontId="12" fillId="0" borderId="11" xfId="0" applyNumberFormat="1" applyFont="1" applyFill="1" applyBorder="1" applyAlignment="1">
      <alignment horizontal="left" vertical="top" wrapText="1" indent="1"/>
    </xf>
    <xf numFmtId="164" fontId="10" fillId="0" borderId="11" xfId="0" applyNumberFormat="1" applyFont="1" applyFill="1" applyBorder="1" applyAlignment="1">
      <alignment horizontal="right" wrapText="1" indent="2"/>
    </xf>
    <xf numFmtId="164" fontId="10" fillId="0" borderId="0" xfId="0" applyNumberFormat="1" applyFont="1" applyFill="1" applyBorder="1"/>
    <xf numFmtId="164" fontId="10" fillId="0" borderId="13" xfId="0" applyNumberFormat="1" applyFont="1" applyFill="1" applyBorder="1" applyAlignment="1">
      <alignment horizontal="right" wrapText="1" indent="1"/>
    </xf>
    <xf numFmtId="164" fontId="10" fillId="0" borderId="13" xfId="0" applyNumberFormat="1" applyFont="1" applyBorder="1" applyAlignment="1">
      <alignment horizontal="right" wrapText="1" indent="1"/>
    </xf>
    <xf numFmtId="164" fontId="9" fillId="2" borderId="7" xfId="0" applyNumberFormat="1" applyFont="1" applyFill="1" applyBorder="1" applyAlignment="1">
      <alignment horizontal="right" vertical="center" wrapText="1" indent="1"/>
    </xf>
    <xf numFmtId="164" fontId="6" fillId="0" borderId="15"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34" xfId="0" applyNumberFormat="1" applyFont="1" applyFill="1" applyBorder="1" applyAlignment="1">
      <alignment horizontal="right" indent="1"/>
    </xf>
    <xf numFmtId="164" fontId="10" fillId="0" borderId="0" xfId="0" applyNumberFormat="1" applyFont="1"/>
    <xf numFmtId="164" fontId="6" fillId="0" borderId="22" xfId="1" applyNumberFormat="1" applyFont="1" applyFill="1" applyBorder="1" applyAlignment="1" applyProtection="1">
      <alignment horizontal="center" vertical="center"/>
      <protection locked="0"/>
    </xf>
    <xf numFmtId="164" fontId="6" fillId="0" borderId="24" xfId="1" applyNumberFormat="1" applyFont="1" applyFill="1" applyBorder="1" applyAlignment="1" applyProtection="1">
      <alignment horizontal="center" vertical="center"/>
      <protection locked="0"/>
    </xf>
    <xf numFmtId="164" fontId="6" fillId="0" borderId="24" xfId="2" applyNumberFormat="1" applyFont="1" applyFill="1" applyBorder="1" applyAlignment="1">
      <alignment horizontal="center"/>
    </xf>
    <xf numFmtId="164" fontId="6" fillId="0" borderId="26" xfId="2" applyNumberFormat="1" applyFont="1" applyFill="1" applyBorder="1" applyAlignment="1">
      <alignment horizontal="center"/>
    </xf>
    <xf numFmtId="164" fontId="10" fillId="0" borderId="13" xfId="0" applyNumberFormat="1" applyFont="1" applyFill="1" applyBorder="1" applyAlignment="1">
      <alignment horizontal="center" wrapText="1"/>
    </xf>
    <xf numFmtId="164" fontId="10" fillId="0" borderId="13" xfId="0" applyNumberFormat="1" applyFont="1" applyBorder="1" applyAlignment="1">
      <alignment horizontal="center" wrapText="1"/>
    </xf>
    <xf numFmtId="164" fontId="9" fillId="2" borderId="7" xfId="0" applyNumberFormat="1" applyFont="1" applyFill="1" applyBorder="1" applyAlignment="1">
      <alignment horizontal="center" vertical="center" wrapText="1"/>
    </xf>
    <xf numFmtId="164" fontId="10" fillId="0" borderId="11" xfId="0" applyNumberFormat="1" applyFont="1" applyBorder="1" applyAlignment="1">
      <alignment horizontal="center" wrapText="1"/>
    </xf>
    <xf numFmtId="0" fontId="6" fillId="0" borderId="8" xfId="0" applyFont="1" applyBorder="1"/>
    <xf numFmtId="0" fontId="7" fillId="0" borderId="26" xfId="0" applyFont="1" applyBorder="1" applyAlignment="1">
      <alignment horizontal="center" vertical="justify" wrapText="1"/>
    </xf>
    <xf numFmtId="0" fontId="6" fillId="0" borderId="39" xfId="0" applyFont="1" applyBorder="1"/>
    <xf numFmtId="0" fontId="6" fillId="0" borderId="23" xfId="0" applyFont="1" applyBorder="1"/>
    <xf numFmtId="0" fontId="6" fillId="0" borderId="8" xfId="0" applyFont="1" applyBorder="1" applyAlignment="1">
      <alignment vertical="justify"/>
    </xf>
    <xf numFmtId="0" fontId="6" fillId="0" borderId="40" xfId="0" applyFont="1" applyBorder="1"/>
    <xf numFmtId="0" fontId="7" fillId="0" borderId="8" xfId="0" applyFont="1" applyBorder="1"/>
    <xf numFmtId="0" fontId="6" fillId="2" borderId="39" xfId="0" applyFont="1" applyFill="1" applyBorder="1"/>
    <xf numFmtId="0" fontId="7" fillId="2" borderId="8" xfId="0" applyFont="1" applyFill="1" applyBorder="1"/>
    <xf numFmtId="0" fontId="6" fillId="2" borderId="40" xfId="0" applyFont="1" applyFill="1" applyBorder="1"/>
    <xf numFmtId="0" fontId="7" fillId="0" borderId="18" xfId="0" applyFont="1" applyBorder="1" applyAlignment="1">
      <alignment horizontal="center" vertical="justify" wrapText="1"/>
    </xf>
    <xf numFmtId="0" fontId="7" fillId="0" borderId="35" xfId="0" applyFont="1" applyFill="1" applyBorder="1" applyAlignment="1">
      <alignment vertical="top" wrapText="1"/>
    </xf>
    <xf numFmtId="0" fontId="6" fillId="0" borderId="30" xfId="0" applyFont="1" applyBorder="1" applyAlignment="1">
      <alignment vertical="top" wrapText="1"/>
    </xf>
    <xf numFmtId="0" fontId="6" fillId="0" borderId="32" xfId="0" applyFont="1" applyBorder="1" applyAlignment="1">
      <alignment vertical="top" wrapText="1"/>
    </xf>
    <xf numFmtId="0" fontId="7" fillId="0" borderId="36" xfId="0" quotePrefix="1"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6" xfId="0" quotePrefix="1"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5" fillId="0" borderId="0" xfId="0" applyFont="1" applyAlignment="1">
      <alignment horizontal="left"/>
    </xf>
    <xf numFmtId="0" fontId="7" fillId="0" borderId="22" xfId="2" applyFont="1" applyFill="1" applyBorder="1" applyAlignment="1">
      <alignment horizontal="center" vertical="center"/>
    </xf>
    <xf numFmtId="0" fontId="6" fillId="0" borderId="26" xfId="0" applyFont="1" applyBorder="1" applyAlignment="1"/>
    <xf numFmtId="0" fontId="7"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5" fillId="0" borderId="0" xfId="0" applyFont="1" applyAlignment="1">
      <alignment horizontal="left" vertical="justify" wrapText="1"/>
    </xf>
    <xf numFmtId="0" fontId="5" fillId="0" borderId="0" xfId="0" applyFont="1" applyAlignment="1">
      <alignment horizontal="left" vertical="justify"/>
    </xf>
    <xf numFmtId="0" fontId="8" fillId="0" borderId="0" xfId="0" applyFont="1" applyAlignment="1">
      <alignment horizontal="left"/>
    </xf>
    <xf numFmtId="0" fontId="5" fillId="0" borderId="0" xfId="0" applyFont="1" applyBorder="1" applyAlignment="1">
      <alignment horizontal="left" wrapText="1"/>
    </xf>
    <xf numFmtId="0" fontId="8" fillId="0" borderId="0" xfId="0" applyFont="1" applyBorder="1" applyAlignment="1">
      <alignment horizontal="left"/>
    </xf>
    <xf numFmtId="0" fontId="7" fillId="0" borderId="0" xfId="0" applyFont="1" applyBorder="1" applyAlignment="1">
      <alignment horizontal="center"/>
    </xf>
    <xf numFmtId="0" fontId="6" fillId="0" borderId="0" xfId="0" applyFont="1" applyAlignment="1">
      <alignment horizontal="center"/>
    </xf>
    <xf numFmtId="0" fontId="14" fillId="0" borderId="0" xfId="0" applyFont="1" applyAlignment="1">
      <alignment horizontal="justify" vertical="top"/>
    </xf>
    <xf numFmtId="0" fontId="14" fillId="0" borderId="0" xfId="0" applyFont="1" applyAlignment="1">
      <alignment vertical="top"/>
    </xf>
  </cellXfs>
  <cellStyles count="5">
    <cellStyle name="Normal" xfId="0" builtinId="0"/>
    <cellStyle name="Normal_1.1" xfId="1"/>
    <cellStyle name="Normal_grafic 1" xfId="2"/>
    <cellStyle name="Normal_Sheet1" xfId="3"/>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
  <sheetViews>
    <sheetView showGridLines="0" workbookViewId="0">
      <selection activeCell="B14" sqref="B14:G16"/>
    </sheetView>
  </sheetViews>
  <sheetFormatPr defaultColWidth="9.109375" defaultRowHeight="13.8" x14ac:dyDescent="0.3"/>
  <cols>
    <col min="1" max="1" width="24.88671875" style="1" customWidth="1"/>
    <col min="2" max="2" width="9.109375" style="1"/>
    <col min="3" max="7" width="9.88671875" style="1" customWidth="1"/>
    <col min="8" max="16384" width="9.109375" style="1"/>
  </cols>
  <sheetData>
    <row r="3" spans="1:7" ht="14.4" x14ac:dyDescent="0.3">
      <c r="A3" s="164" t="s">
        <v>1</v>
      </c>
      <c r="B3" s="164"/>
      <c r="C3" s="164"/>
      <c r="D3" s="164"/>
      <c r="E3" s="164"/>
      <c r="F3" s="164"/>
      <c r="G3" s="164"/>
    </row>
    <row r="4" spans="1:7" ht="7.5" customHeight="1" thickBot="1" x14ac:dyDescent="0.35">
      <c r="A4" s="2"/>
      <c r="B4" s="2"/>
      <c r="C4" s="2"/>
      <c r="D4" s="2"/>
      <c r="E4" s="2"/>
      <c r="F4" s="2"/>
      <c r="G4" s="2"/>
    </row>
    <row r="5" spans="1:7" ht="14.4" thickBot="1" x14ac:dyDescent="0.35">
      <c r="A5" s="3"/>
      <c r="B5" s="4"/>
      <c r="C5" s="5" t="s">
        <v>2</v>
      </c>
      <c r="D5" s="5" t="s">
        <v>3</v>
      </c>
      <c r="E5" s="5" t="s">
        <v>4</v>
      </c>
      <c r="F5" s="5" t="s">
        <v>5</v>
      </c>
      <c r="G5" s="6" t="s">
        <v>6</v>
      </c>
    </row>
    <row r="6" spans="1:7" x14ac:dyDescent="0.3">
      <c r="A6" s="158" t="s">
        <v>7</v>
      </c>
      <c r="B6" s="159"/>
      <c r="C6" s="159"/>
      <c r="D6" s="159"/>
      <c r="E6" s="159"/>
      <c r="F6" s="159"/>
      <c r="G6" s="160"/>
    </row>
    <row r="7" spans="1:7" x14ac:dyDescent="0.3">
      <c r="A7" s="7" t="s">
        <v>8</v>
      </c>
      <c r="B7" s="8">
        <v>2021</v>
      </c>
      <c r="C7" s="9">
        <v>99.674502943334161</v>
      </c>
      <c r="D7" s="10">
        <v>115.43148792955644</v>
      </c>
      <c r="E7" s="9">
        <v>106.7498792031423</v>
      </c>
      <c r="F7" s="10">
        <v>102.41730134176964</v>
      </c>
      <c r="G7" s="132">
        <v>105.79324425221492</v>
      </c>
    </row>
    <row r="8" spans="1:7" x14ac:dyDescent="0.3">
      <c r="A8" s="11"/>
      <c r="B8" s="12">
        <v>2022</v>
      </c>
      <c r="C8" s="13">
        <v>106.27695405937807</v>
      </c>
      <c r="D8" s="133">
        <v>105.02535265088892</v>
      </c>
      <c r="E8" s="13">
        <v>103.65231977403116</v>
      </c>
      <c r="F8" s="133">
        <v>104.54666981031966</v>
      </c>
      <c r="G8" s="134">
        <v>104.74400253865078</v>
      </c>
    </row>
    <row r="9" spans="1:7" x14ac:dyDescent="0.3">
      <c r="A9" s="14"/>
      <c r="B9" s="15">
        <v>2023</v>
      </c>
      <c r="C9" s="13">
        <v>102.31487087536794</v>
      </c>
      <c r="D9" s="16" t="s">
        <v>0</v>
      </c>
      <c r="E9" s="16" t="s">
        <v>0</v>
      </c>
      <c r="F9" s="16" t="s">
        <v>0</v>
      </c>
      <c r="G9" s="17" t="s">
        <v>0</v>
      </c>
    </row>
    <row r="10" spans="1:7" x14ac:dyDescent="0.3">
      <c r="A10" s="155" t="s">
        <v>9</v>
      </c>
      <c r="B10" s="18">
        <v>2021</v>
      </c>
      <c r="C10" s="19">
        <v>98.983091420495612</v>
      </c>
      <c r="D10" s="20">
        <v>111.46927128278361</v>
      </c>
      <c r="E10" s="19">
        <v>108.43229703845587</v>
      </c>
      <c r="F10" s="20">
        <v>105.38103824618013</v>
      </c>
      <c r="G10" s="21" t="s">
        <v>0</v>
      </c>
    </row>
    <row r="11" spans="1:7" x14ac:dyDescent="0.3">
      <c r="A11" s="156"/>
      <c r="B11" s="12">
        <v>2022</v>
      </c>
      <c r="C11" s="9">
        <v>104.92609921029867</v>
      </c>
      <c r="D11" s="10">
        <v>103.75933153230099</v>
      </c>
      <c r="E11" s="9">
        <v>103.89575095457448</v>
      </c>
      <c r="F11" s="10">
        <v>104.31916426512969</v>
      </c>
      <c r="G11" s="22" t="s">
        <v>0</v>
      </c>
    </row>
    <row r="12" spans="1:7" ht="14.4" thickBot="1" x14ac:dyDescent="0.35">
      <c r="A12" s="157"/>
      <c r="B12" s="23">
        <v>2023</v>
      </c>
      <c r="C12" s="24">
        <v>102.83320774788352</v>
      </c>
      <c r="D12" s="25" t="s">
        <v>0</v>
      </c>
      <c r="E12" s="24" t="s">
        <v>0</v>
      </c>
      <c r="F12" s="25" t="s">
        <v>0</v>
      </c>
      <c r="G12" s="26" t="s">
        <v>0</v>
      </c>
    </row>
    <row r="13" spans="1:7" x14ac:dyDescent="0.3">
      <c r="A13" s="161" t="s">
        <v>10</v>
      </c>
      <c r="B13" s="162"/>
      <c r="C13" s="162"/>
      <c r="D13" s="162"/>
      <c r="E13" s="162"/>
      <c r="F13" s="162"/>
      <c r="G13" s="163"/>
    </row>
    <row r="14" spans="1:7" x14ac:dyDescent="0.3">
      <c r="A14" s="155" t="s">
        <v>9</v>
      </c>
      <c r="B14" s="8">
        <v>2021</v>
      </c>
      <c r="C14" s="27">
        <v>102.02998956059599</v>
      </c>
      <c r="D14" s="28">
        <v>101.82798649415396</v>
      </c>
      <c r="E14" s="27">
        <v>100.83604135219014</v>
      </c>
      <c r="F14" s="28">
        <v>100.5892770598653</v>
      </c>
      <c r="G14" s="29" t="s">
        <v>0</v>
      </c>
    </row>
    <row r="15" spans="1:7" x14ac:dyDescent="0.3">
      <c r="A15" s="156"/>
      <c r="B15" s="12">
        <v>2022</v>
      </c>
      <c r="C15" s="9">
        <v>101.58951729106629</v>
      </c>
      <c r="D15" s="10">
        <v>100.6956695181951</v>
      </c>
      <c r="E15" s="9">
        <v>100.96861732682747</v>
      </c>
      <c r="F15" s="10">
        <v>100.99921527596129</v>
      </c>
      <c r="G15" s="22" t="s">
        <v>0</v>
      </c>
    </row>
    <row r="16" spans="1:7" ht="14.4" thickBot="1" x14ac:dyDescent="0.35">
      <c r="A16" s="157"/>
      <c r="B16" s="23">
        <v>2023</v>
      </c>
      <c r="C16" s="24">
        <v>100.1424427639076</v>
      </c>
      <c r="D16" s="25" t="s">
        <v>0</v>
      </c>
      <c r="E16" s="24" t="s">
        <v>0</v>
      </c>
      <c r="F16" s="25" t="s">
        <v>0</v>
      </c>
      <c r="G16" s="26" t="s">
        <v>0</v>
      </c>
    </row>
    <row r="22" spans="3:4" x14ac:dyDescent="0.3">
      <c r="C22" s="30"/>
      <c r="D22" s="30"/>
    </row>
    <row r="23" spans="3:4" x14ac:dyDescent="0.3">
      <c r="C23" s="30"/>
      <c r="D23" s="30"/>
    </row>
    <row r="24" spans="3:4" x14ac:dyDescent="0.3">
      <c r="C24" s="30"/>
      <c r="D24" s="30"/>
    </row>
    <row r="25" spans="3:4" x14ac:dyDescent="0.3">
      <c r="C25" s="30"/>
      <c r="D25" s="30"/>
    </row>
    <row r="26" spans="3:4" x14ac:dyDescent="0.3">
      <c r="D26" s="30"/>
    </row>
    <row r="27" spans="3:4" x14ac:dyDescent="0.3">
      <c r="D27" s="30"/>
    </row>
    <row r="28" spans="3:4" x14ac:dyDescent="0.3">
      <c r="D28" s="30"/>
    </row>
    <row r="29" spans="3:4" x14ac:dyDescent="0.3">
      <c r="D29" s="30"/>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
  <sheetViews>
    <sheetView showGridLines="0" topLeftCell="D82" workbookViewId="0">
      <selection activeCell="E104" sqref="E104"/>
    </sheetView>
  </sheetViews>
  <sheetFormatPr defaultColWidth="9.109375" defaultRowHeight="13.8" x14ac:dyDescent="0.3"/>
  <cols>
    <col min="1" max="1" width="21" style="1" customWidth="1"/>
    <col min="2" max="6" width="13.6640625" style="1" customWidth="1"/>
    <col min="7" max="7" width="14.44140625" style="1" customWidth="1"/>
    <col min="8" max="16384" width="9.109375" style="1"/>
  </cols>
  <sheetData>
    <row r="2" spans="1:8" ht="32.25" customHeight="1" x14ac:dyDescent="0.3">
      <c r="A2" s="170" t="s">
        <v>178</v>
      </c>
      <c r="B2" s="171"/>
      <c r="C2" s="172"/>
      <c r="D2" s="172"/>
      <c r="E2" s="172"/>
      <c r="F2" s="172"/>
      <c r="G2" s="172"/>
    </row>
    <row r="3" spans="1:8" ht="9" customHeight="1" thickBot="1" x14ac:dyDescent="0.35"/>
    <row r="4" spans="1:8" ht="14.4" thickBot="1" x14ac:dyDescent="0.35">
      <c r="A4" s="165" t="s">
        <v>11</v>
      </c>
      <c r="B4" s="167" t="s">
        <v>12</v>
      </c>
      <c r="C4" s="168"/>
      <c r="D4" s="168"/>
      <c r="E4" s="168"/>
      <c r="F4" s="168"/>
      <c r="G4" s="169"/>
    </row>
    <row r="5" spans="1:8" ht="26.25" customHeight="1" thickBot="1" x14ac:dyDescent="0.35">
      <c r="A5" s="166"/>
      <c r="B5" s="32" t="s">
        <v>13</v>
      </c>
      <c r="C5" s="32" t="s">
        <v>14</v>
      </c>
      <c r="D5" s="32" t="s">
        <v>15</v>
      </c>
      <c r="E5" s="32" t="s">
        <v>16</v>
      </c>
      <c r="F5" s="32" t="s">
        <v>17</v>
      </c>
      <c r="G5" s="33" t="s">
        <v>18</v>
      </c>
    </row>
    <row r="6" spans="1:8" x14ac:dyDescent="0.3">
      <c r="A6" s="34" t="s">
        <v>85</v>
      </c>
      <c r="B6" s="136">
        <v>112.08233922132945</v>
      </c>
      <c r="C6" s="136">
        <v>96.817943673945493</v>
      </c>
      <c r="D6" s="136">
        <v>95.903799166387188</v>
      </c>
      <c r="E6" s="136">
        <v>95.584399799452029</v>
      </c>
      <c r="F6" s="136">
        <v>109.16625604871825</v>
      </c>
      <c r="G6" s="136">
        <v>99.6111404083765</v>
      </c>
      <c r="H6" s="35"/>
    </row>
    <row r="7" spans="1:8" x14ac:dyDescent="0.3">
      <c r="A7" s="36" t="s">
        <v>86</v>
      </c>
      <c r="B7" s="137">
        <v>108.82129521649352</v>
      </c>
      <c r="C7" s="137">
        <v>99.069799626338209</v>
      </c>
      <c r="D7" s="137">
        <v>97.321899104105782</v>
      </c>
      <c r="E7" s="137">
        <v>99.463686132310997</v>
      </c>
      <c r="F7" s="137">
        <v>108.46883725631405</v>
      </c>
      <c r="G7" s="137">
        <v>100.99802366671429</v>
      </c>
      <c r="H7" s="35"/>
    </row>
    <row r="8" spans="1:8" x14ac:dyDescent="0.3">
      <c r="A8" s="36" t="s">
        <v>87</v>
      </c>
      <c r="B8" s="137">
        <v>91.604523521670743</v>
      </c>
      <c r="C8" s="137">
        <v>101.87325154951019</v>
      </c>
      <c r="D8" s="137">
        <v>102.63977387055047</v>
      </c>
      <c r="E8" s="137">
        <v>101.9310337842286</v>
      </c>
      <c r="F8" s="137">
        <v>96.410567410832741</v>
      </c>
      <c r="G8" s="137">
        <v>99.362743406883141</v>
      </c>
      <c r="H8" s="35"/>
    </row>
    <row r="9" spans="1:8" x14ac:dyDescent="0.3">
      <c r="A9" s="36" t="s">
        <v>88</v>
      </c>
      <c r="B9" s="137">
        <v>87.49184204050627</v>
      </c>
      <c r="C9" s="137">
        <v>102.2390051502061</v>
      </c>
      <c r="D9" s="137">
        <v>104.13452785895655</v>
      </c>
      <c r="E9" s="137">
        <v>103.02088028400833</v>
      </c>
      <c r="F9" s="137">
        <v>85.954339284134988</v>
      </c>
      <c r="G9" s="137">
        <v>100.02809251802603</v>
      </c>
      <c r="H9" s="35"/>
    </row>
    <row r="10" spans="1:8" x14ac:dyDescent="0.3">
      <c r="A10" s="36" t="s">
        <v>89</v>
      </c>
      <c r="B10" s="137">
        <v>108.73998309563804</v>
      </c>
      <c r="C10" s="137">
        <v>107.84590899655004</v>
      </c>
      <c r="D10" s="137">
        <v>109.39491208738561</v>
      </c>
      <c r="E10" s="137">
        <v>98.699983287669852</v>
      </c>
      <c r="F10" s="137">
        <v>101.62604707576848</v>
      </c>
      <c r="G10" s="137">
        <v>102.7244813973317</v>
      </c>
      <c r="H10" s="35"/>
    </row>
    <row r="11" spans="1:8" x14ac:dyDescent="0.3">
      <c r="A11" s="36" t="s">
        <v>90</v>
      </c>
      <c r="B11" s="137">
        <v>116.83267891341329</v>
      </c>
      <c r="C11" s="137">
        <v>109.62525083777344</v>
      </c>
      <c r="D11" s="137">
        <v>110.81301202510419</v>
      </c>
      <c r="E11" s="137">
        <v>99.556870033779148</v>
      </c>
      <c r="F11" s="137">
        <v>99.917876410314705</v>
      </c>
      <c r="G11" s="137">
        <v>103.66287006963985</v>
      </c>
      <c r="H11" s="35"/>
    </row>
    <row r="12" spans="1:8" x14ac:dyDescent="0.3">
      <c r="A12" s="36" t="s">
        <v>91</v>
      </c>
      <c r="B12" s="137">
        <v>121.80983662683084</v>
      </c>
      <c r="C12" s="137">
        <v>108.86211089253763</v>
      </c>
      <c r="D12" s="137">
        <v>110.47765055334642</v>
      </c>
      <c r="E12" s="137">
        <v>99.766533812082486</v>
      </c>
      <c r="F12" s="137">
        <v>98.214759504226208</v>
      </c>
      <c r="G12" s="137">
        <v>105.66088880784224</v>
      </c>
      <c r="H12" s="35"/>
    </row>
    <row r="13" spans="1:8" x14ac:dyDescent="0.3">
      <c r="A13" s="36" t="s">
        <v>92</v>
      </c>
      <c r="B13" s="137">
        <v>120.10228208886558</v>
      </c>
      <c r="C13" s="137">
        <v>108.37378040944634</v>
      </c>
      <c r="D13" s="137">
        <v>113.66837541321321</v>
      </c>
      <c r="E13" s="137">
        <v>100.57176426498664</v>
      </c>
      <c r="F13" s="137">
        <v>96.354976057814994</v>
      </c>
      <c r="G13" s="137">
        <v>106.51844988442637</v>
      </c>
      <c r="H13" s="35"/>
    </row>
    <row r="14" spans="1:8" x14ac:dyDescent="0.3">
      <c r="A14" s="36" t="s">
        <v>93</v>
      </c>
      <c r="B14" s="137">
        <v>111.93255373554302</v>
      </c>
      <c r="C14" s="137">
        <v>111.89687725506865</v>
      </c>
      <c r="D14" s="137">
        <v>117.62564077995495</v>
      </c>
      <c r="E14" s="137">
        <v>104.86632668047544</v>
      </c>
      <c r="F14" s="137">
        <v>109.33303010777142</v>
      </c>
      <c r="G14" s="137">
        <v>108.93982779779301</v>
      </c>
      <c r="H14" s="35"/>
    </row>
    <row r="15" spans="1:8" x14ac:dyDescent="0.3">
      <c r="A15" s="36" t="s">
        <v>94</v>
      </c>
      <c r="B15" s="137">
        <v>121.71996533535898</v>
      </c>
      <c r="C15" s="137">
        <v>114.87035517640196</v>
      </c>
      <c r="D15" s="137">
        <v>121.01758252287644</v>
      </c>
      <c r="E15" s="137">
        <v>105.34642634673529</v>
      </c>
      <c r="F15" s="137">
        <v>111.47582407863648</v>
      </c>
      <c r="G15" s="137">
        <v>110.07782120344405</v>
      </c>
      <c r="H15" s="35"/>
    </row>
    <row r="16" spans="1:8" x14ac:dyDescent="0.3">
      <c r="A16" s="36" t="s">
        <v>95</v>
      </c>
      <c r="B16" s="137">
        <v>111.73997239667474</v>
      </c>
      <c r="C16" s="137">
        <v>116.04274374511915</v>
      </c>
      <c r="D16" s="137">
        <v>122.37819192257939</v>
      </c>
      <c r="E16" s="137">
        <v>107.25568345833818</v>
      </c>
      <c r="F16" s="137">
        <v>110.10625529065435</v>
      </c>
      <c r="G16" s="137">
        <v>110.527794343054</v>
      </c>
      <c r="H16" s="35"/>
    </row>
    <row r="17" spans="1:8" x14ac:dyDescent="0.3">
      <c r="A17" s="36" t="s">
        <v>96</v>
      </c>
      <c r="B17" s="137">
        <v>114.01243219532027</v>
      </c>
      <c r="C17" s="137">
        <v>116.97195559553582</v>
      </c>
      <c r="D17" s="137">
        <v>124.20830738274324</v>
      </c>
      <c r="E17" s="137">
        <v>107.93227961247651</v>
      </c>
      <c r="F17" s="137">
        <v>112.68367256693071</v>
      </c>
      <c r="G17" s="137">
        <v>112.4720923011715</v>
      </c>
      <c r="H17" s="35"/>
    </row>
    <row r="18" spans="1:8" x14ac:dyDescent="0.3">
      <c r="A18" s="36" t="s">
        <v>97</v>
      </c>
      <c r="B18" s="137">
        <v>119.6058501931163</v>
      </c>
      <c r="C18" s="137">
        <v>116.89287373592589</v>
      </c>
      <c r="D18" s="137">
        <v>124.46701480381353</v>
      </c>
      <c r="E18" s="137">
        <v>102.02117908021413</v>
      </c>
      <c r="F18" s="137">
        <v>118.04571125345866</v>
      </c>
      <c r="G18" s="137">
        <v>110.60221487326329</v>
      </c>
      <c r="H18" s="35"/>
    </row>
    <row r="19" spans="1:8" x14ac:dyDescent="0.3">
      <c r="A19" s="36" t="s">
        <v>98</v>
      </c>
      <c r="B19" s="137">
        <v>123.51739116479612</v>
      </c>
      <c r="C19" s="137">
        <v>119.62910607842943</v>
      </c>
      <c r="D19" s="137">
        <v>128.09850045513343</v>
      </c>
      <c r="E19" s="137">
        <v>106.02606110635624</v>
      </c>
      <c r="F19" s="137">
        <v>111.90033986531729</v>
      </c>
      <c r="G19" s="137">
        <v>112.09752539415774</v>
      </c>
      <c r="H19" s="35"/>
    </row>
    <row r="20" spans="1:8" x14ac:dyDescent="0.3">
      <c r="A20" s="36" t="s">
        <v>99</v>
      </c>
      <c r="B20" s="137">
        <v>117.67147763381726</v>
      </c>
      <c r="C20" s="137">
        <v>122.07273554037623</v>
      </c>
      <c r="D20" s="137">
        <v>129.40161931682076</v>
      </c>
      <c r="E20" s="137">
        <v>108.6777508242217</v>
      </c>
      <c r="F20" s="137">
        <v>116.94904547119988</v>
      </c>
      <c r="G20" s="137">
        <v>114.56572417090108</v>
      </c>
      <c r="H20" s="35"/>
    </row>
    <row r="21" spans="1:8" x14ac:dyDescent="0.3">
      <c r="A21" s="36" t="s">
        <v>100</v>
      </c>
      <c r="B21" s="137">
        <v>120.44464891352027</v>
      </c>
      <c r="C21" s="137">
        <v>123.05335059953934</v>
      </c>
      <c r="D21" s="137">
        <v>131.50002395439085</v>
      </c>
      <c r="E21" s="137">
        <v>108.8296810983546</v>
      </c>
      <c r="F21" s="137">
        <v>105.93690381432488</v>
      </c>
      <c r="G21" s="137">
        <v>114.81412117239442</v>
      </c>
      <c r="H21" s="35"/>
    </row>
    <row r="22" spans="1:8" x14ac:dyDescent="0.3">
      <c r="A22" s="36" t="s">
        <v>101</v>
      </c>
      <c r="B22" s="137">
        <v>126.8212310227139</v>
      </c>
      <c r="C22" s="137">
        <v>125.71445517541345</v>
      </c>
      <c r="D22" s="137">
        <v>135.22732716907007</v>
      </c>
      <c r="E22" s="137">
        <v>111.19574190085031</v>
      </c>
      <c r="F22" s="137">
        <v>118.93517290174228</v>
      </c>
      <c r="G22" s="137">
        <v>120.11424290663919</v>
      </c>
      <c r="H22" s="35"/>
    </row>
    <row r="23" spans="1:8" x14ac:dyDescent="0.3">
      <c r="A23" s="36" t="s">
        <v>102</v>
      </c>
      <c r="B23" s="137">
        <v>130.18926466025439</v>
      </c>
      <c r="C23" s="137">
        <v>127.55113136485406</v>
      </c>
      <c r="D23" s="137">
        <v>140.43022085948351</v>
      </c>
      <c r="E23" s="137">
        <v>117.93739459837234</v>
      </c>
      <c r="F23" s="137">
        <v>119.8145270312954</v>
      </c>
      <c r="G23" s="137">
        <v>122.28722381851247</v>
      </c>
      <c r="H23" s="35"/>
    </row>
    <row r="24" spans="1:8" x14ac:dyDescent="0.3">
      <c r="A24" s="36" t="s">
        <v>103</v>
      </c>
      <c r="B24" s="137">
        <v>146.4302909048113</v>
      </c>
      <c r="C24" s="137">
        <v>131.06632002451536</v>
      </c>
      <c r="D24" s="137">
        <v>142.46155320270205</v>
      </c>
      <c r="E24" s="137">
        <v>117.23142525790165</v>
      </c>
      <c r="F24" s="137">
        <v>124.42860933176665</v>
      </c>
      <c r="G24" s="137">
        <v>126.53362970118431</v>
      </c>
      <c r="H24" s="35"/>
    </row>
    <row r="25" spans="1:8" x14ac:dyDescent="0.3">
      <c r="A25" s="36" t="s">
        <v>104</v>
      </c>
      <c r="B25" s="137">
        <v>145.19777033605442</v>
      </c>
      <c r="C25" s="137">
        <v>132.75076363420686</v>
      </c>
      <c r="D25" s="137">
        <v>142.48071671537392</v>
      </c>
      <c r="E25" s="137">
        <v>120.48678459832168</v>
      </c>
      <c r="F25" s="137">
        <v>131.82731304248946</v>
      </c>
      <c r="G25" s="137">
        <v>128.45574935559705</v>
      </c>
      <c r="H25" s="35"/>
    </row>
    <row r="26" spans="1:8" x14ac:dyDescent="0.3">
      <c r="A26" s="36" t="s">
        <v>105</v>
      </c>
      <c r="B26" s="137">
        <v>127.50168508671509</v>
      </c>
      <c r="C26" s="137">
        <v>131.97971550301006</v>
      </c>
      <c r="D26" s="137">
        <v>136.87538925885116</v>
      </c>
      <c r="E26" s="137">
        <v>124.2992216105622</v>
      </c>
      <c r="F26" s="137">
        <v>137.26010436013087</v>
      </c>
      <c r="G26" s="137">
        <v>128.9811287278032</v>
      </c>
      <c r="H26" s="35"/>
    </row>
    <row r="27" spans="1:8" x14ac:dyDescent="0.3">
      <c r="A27" s="36" t="s">
        <v>106</v>
      </c>
      <c r="B27" s="137">
        <v>123.31197107000331</v>
      </c>
      <c r="C27" s="137">
        <v>131.49929320587975</v>
      </c>
      <c r="D27" s="137">
        <v>151.37258659512287</v>
      </c>
      <c r="E27" s="137">
        <v>126.68047544047116</v>
      </c>
      <c r="F27" s="137">
        <v>129.41666982526627</v>
      </c>
      <c r="G27" s="137">
        <v>128.3557005633289</v>
      </c>
      <c r="H27" s="35"/>
    </row>
    <row r="28" spans="1:8" x14ac:dyDescent="0.3">
      <c r="A28" s="36" t="s">
        <v>107</v>
      </c>
      <c r="B28" s="137">
        <v>118.9724715675051</v>
      </c>
      <c r="C28" s="137">
        <v>132.86543233064126</v>
      </c>
      <c r="D28" s="137">
        <v>158.73137546112198</v>
      </c>
      <c r="E28" s="137">
        <v>130.11106103039108</v>
      </c>
      <c r="F28" s="137">
        <v>138.99354382241086</v>
      </c>
      <c r="G28" s="137">
        <v>130.9052197869897</v>
      </c>
      <c r="H28" s="35"/>
    </row>
    <row r="29" spans="1:8" x14ac:dyDescent="0.3">
      <c r="A29" s="36" t="s">
        <v>108</v>
      </c>
      <c r="B29" s="137">
        <v>113.44752693464002</v>
      </c>
      <c r="C29" s="137">
        <v>136.09592629570685</v>
      </c>
      <c r="D29" s="137">
        <v>164.56666506970726</v>
      </c>
      <c r="E29" s="137">
        <v>134.69226522974392</v>
      </c>
      <c r="F29" s="137">
        <v>147.33730053443506</v>
      </c>
      <c r="G29" s="137">
        <v>134.13585935998341</v>
      </c>
      <c r="H29" s="35"/>
    </row>
    <row r="30" spans="1:8" x14ac:dyDescent="0.3">
      <c r="A30" s="36" t="s">
        <v>109</v>
      </c>
      <c r="B30" s="137">
        <v>118.64294349877498</v>
      </c>
      <c r="C30" s="137">
        <v>139.58145925801446</v>
      </c>
      <c r="D30" s="137">
        <v>168.51434868011305</v>
      </c>
      <c r="E30" s="137">
        <v>136.94994910335814</v>
      </c>
      <c r="F30" s="137">
        <v>139.24623179067325</v>
      </c>
      <c r="G30" s="137">
        <v>136.29750469440759</v>
      </c>
      <c r="H30" s="35"/>
    </row>
    <row r="31" spans="1:8" x14ac:dyDescent="0.3">
      <c r="A31" s="36" t="s">
        <v>110</v>
      </c>
      <c r="B31" s="137">
        <v>123.9410701103063</v>
      </c>
      <c r="C31" s="137">
        <v>142.24454088037882</v>
      </c>
      <c r="D31" s="137">
        <v>178.72850093422122</v>
      </c>
      <c r="E31" s="137">
        <v>140.90013623081242</v>
      </c>
      <c r="F31" s="137">
        <v>170.68061504251475</v>
      </c>
      <c r="G31" s="137">
        <v>141.04612594319397</v>
      </c>
      <c r="H31" s="35"/>
    </row>
    <row r="32" spans="1:8" x14ac:dyDescent="0.3">
      <c r="A32" s="36" t="s">
        <v>111</v>
      </c>
      <c r="B32" s="137">
        <v>122.42181732590112</v>
      </c>
      <c r="C32" s="137">
        <v>143.5770702148061</v>
      </c>
      <c r="D32" s="137">
        <v>190.75360513582137</v>
      </c>
      <c r="E32" s="137">
        <v>143.60753371586</v>
      </c>
      <c r="F32" s="137">
        <v>144.87106596419412</v>
      </c>
      <c r="G32" s="137">
        <v>142.14814121172392</v>
      </c>
      <c r="H32" s="35"/>
    </row>
    <row r="33" spans="1:8" x14ac:dyDescent="0.3">
      <c r="A33" s="36" t="s">
        <v>112</v>
      </c>
      <c r="B33" s="137">
        <v>118.29629708881208</v>
      </c>
      <c r="C33" s="137">
        <v>146.84710510967665</v>
      </c>
      <c r="D33" s="137">
        <v>208.32654625592869</v>
      </c>
      <c r="E33" s="137">
        <v>145.65757954815936</v>
      </c>
      <c r="F33" s="137">
        <v>138.2253723988932</v>
      </c>
      <c r="G33" s="137">
        <v>144.01259727650429</v>
      </c>
      <c r="H33" s="35"/>
    </row>
    <row r="34" spans="1:8" x14ac:dyDescent="0.3">
      <c r="A34" s="36" t="s">
        <v>113</v>
      </c>
      <c r="B34" s="137">
        <v>113.28918227823723</v>
      </c>
      <c r="C34" s="137">
        <v>142.37304890224493</v>
      </c>
      <c r="D34" s="137">
        <v>211.13400086235808</v>
      </c>
      <c r="E34" s="137">
        <v>158.06623147083695</v>
      </c>
      <c r="F34" s="137">
        <v>150.76374938407309</v>
      </c>
      <c r="G34" s="137">
        <v>146.61780868502373</v>
      </c>
      <c r="H34" s="35"/>
    </row>
    <row r="35" spans="1:8" x14ac:dyDescent="0.3">
      <c r="A35" s="36" t="s">
        <v>114</v>
      </c>
      <c r="B35" s="137">
        <v>98.9097756427402</v>
      </c>
      <c r="C35" s="137">
        <v>140.13503227528398</v>
      </c>
      <c r="D35" s="137">
        <v>229.78968044842617</v>
      </c>
      <c r="E35" s="137">
        <v>161.7358540253926</v>
      </c>
      <c r="F35" s="137">
        <v>170.9636255669686</v>
      </c>
      <c r="G35" s="137">
        <v>149.75332797768368</v>
      </c>
      <c r="H35" s="35"/>
    </row>
    <row r="36" spans="1:8" x14ac:dyDescent="0.3">
      <c r="A36" s="36" t="s">
        <v>115</v>
      </c>
      <c r="B36" s="137">
        <v>82.570318936095092</v>
      </c>
      <c r="C36" s="137">
        <v>141.88867251213412</v>
      </c>
      <c r="D36" s="137">
        <v>249.48977147511138</v>
      </c>
      <c r="E36" s="137">
        <v>169.71219341736767</v>
      </c>
      <c r="F36" s="137">
        <v>170.22577669964244</v>
      </c>
      <c r="G36" s="137">
        <v>151.16583949808035</v>
      </c>
      <c r="H36" s="35"/>
    </row>
    <row r="37" spans="1:8" x14ac:dyDescent="0.3">
      <c r="A37" s="36" t="s">
        <v>116</v>
      </c>
      <c r="B37" s="137">
        <v>89.148041554773329</v>
      </c>
      <c r="C37" s="137">
        <v>146.51693834580519</v>
      </c>
      <c r="D37" s="137">
        <v>268.94073683706222</v>
      </c>
      <c r="E37" s="137">
        <v>167.61352989734576</v>
      </c>
      <c r="F37" s="137">
        <v>171.21125977586576</v>
      </c>
      <c r="G37" s="137">
        <v>156.13920089107495</v>
      </c>
      <c r="H37" s="35"/>
    </row>
    <row r="38" spans="1:8" x14ac:dyDescent="0.3">
      <c r="A38" s="36" t="s">
        <v>117</v>
      </c>
      <c r="B38" s="137">
        <v>112.93397669765798</v>
      </c>
      <c r="C38" s="137">
        <v>170.18613892705687</v>
      </c>
      <c r="D38" s="137">
        <v>318.61256168255636</v>
      </c>
      <c r="E38" s="137">
        <v>160.61460860229212</v>
      </c>
      <c r="F38" s="137">
        <v>169.72040076311765</v>
      </c>
      <c r="G38" s="137">
        <v>163.42502008368612</v>
      </c>
      <c r="H38" s="35"/>
    </row>
    <row r="39" spans="1:8" x14ac:dyDescent="0.3">
      <c r="A39" s="36" t="s">
        <v>118</v>
      </c>
      <c r="B39" s="137">
        <v>110.54168851038332</v>
      </c>
      <c r="C39" s="137">
        <v>168.11221715878651</v>
      </c>
      <c r="D39" s="137">
        <v>342.87356872514732</v>
      </c>
      <c r="E39" s="137">
        <v>166.4720271043609</v>
      </c>
      <c r="F39" s="137">
        <v>182.5670570695776</v>
      </c>
      <c r="G39" s="137">
        <v>166.1539371417588</v>
      </c>
      <c r="H39" s="35"/>
    </row>
    <row r="40" spans="1:8" x14ac:dyDescent="0.3">
      <c r="A40" s="36" t="s">
        <v>119</v>
      </c>
      <c r="B40" s="137">
        <v>110.79418404356618</v>
      </c>
      <c r="C40" s="137">
        <v>164.96475914631134</v>
      </c>
      <c r="D40" s="137">
        <v>344.48330378958462</v>
      </c>
      <c r="E40" s="137">
        <v>165.63944920211281</v>
      </c>
      <c r="F40" s="137">
        <v>187.2973758354496</v>
      </c>
      <c r="G40" s="137">
        <v>166.45654777453041</v>
      </c>
      <c r="H40" s="35"/>
    </row>
    <row r="41" spans="1:8" x14ac:dyDescent="0.3">
      <c r="A41" s="36" t="s">
        <v>120</v>
      </c>
      <c r="B41" s="137">
        <v>108.33342249136058</v>
      </c>
      <c r="C41" s="137">
        <v>152.87116576546299</v>
      </c>
      <c r="D41" s="137">
        <v>314.05164566665064</v>
      </c>
      <c r="E41" s="137">
        <v>166.03142930937562</v>
      </c>
      <c r="F41" s="137">
        <v>174.90555787186193</v>
      </c>
      <c r="G41" s="137">
        <v>163.58174676319979</v>
      </c>
      <c r="H41" s="35"/>
    </row>
    <row r="42" spans="1:8" x14ac:dyDescent="0.3">
      <c r="A42" s="36" t="s">
        <v>121</v>
      </c>
      <c r="B42" s="137">
        <v>100.70292188686916</v>
      </c>
      <c r="C42" s="137">
        <v>159.19178339478651</v>
      </c>
      <c r="D42" s="137">
        <v>330.32146792507064</v>
      </c>
      <c r="E42" s="137">
        <v>158.76004638937701</v>
      </c>
      <c r="F42" s="137">
        <v>162.42277223969978</v>
      </c>
      <c r="G42" s="137">
        <v>156.91642722312849</v>
      </c>
      <c r="H42" s="35"/>
    </row>
    <row r="43" spans="1:8" x14ac:dyDescent="0.3">
      <c r="A43" s="36" t="s">
        <v>122</v>
      </c>
      <c r="B43" s="137">
        <v>106.35625407897973</v>
      </c>
      <c r="C43" s="137">
        <v>159.07118355888136</v>
      </c>
      <c r="D43" s="137">
        <v>310.53514109136199</v>
      </c>
      <c r="E43" s="137">
        <v>154.04311781179891</v>
      </c>
      <c r="F43" s="137">
        <v>170.05394888122402</v>
      </c>
      <c r="G43" s="137">
        <v>155.8129334010182</v>
      </c>
      <c r="H43" s="35"/>
    </row>
    <row r="44" spans="1:8" x14ac:dyDescent="0.3">
      <c r="A44" s="36" t="s">
        <v>123</v>
      </c>
      <c r="B44" s="137">
        <v>110.08377288240769</v>
      </c>
      <c r="C44" s="137">
        <v>161.28745267444964</v>
      </c>
      <c r="D44" s="137">
        <v>300.16768073587883</v>
      </c>
      <c r="E44" s="137">
        <v>158.50075205485695</v>
      </c>
      <c r="F44" s="137">
        <v>135.16784798291829</v>
      </c>
      <c r="G44" s="137">
        <v>156.06527321205905</v>
      </c>
      <c r="H44" s="35"/>
    </row>
    <row r="45" spans="1:8" x14ac:dyDescent="0.3">
      <c r="A45" s="36" t="s">
        <v>124</v>
      </c>
      <c r="B45" s="137">
        <v>106.49748039414979</v>
      </c>
      <c r="C45" s="137">
        <v>162.41239212740086</v>
      </c>
      <c r="D45" s="137">
        <v>275.46591290183488</v>
      </c>
      <c r="E45" s="137">
        <v>157.14046966712075</v>
      </c>
      <c r="F45" s="137">
        <v>144.53751784608775</v>
      </c>
      <c r="G45" s="137">
        <v>155.94945318160086</v>
      </c>
      <c r="H45" s="35"/>
    </row>
    <row r="46" spans="1:8" x14ac:dyDescent="0.3">
      <c r="A46" s="37" t="s">
        <v>125</v>
      </c>
      <c r="B46" s="138">
        <v>74.511859800785302</v>
      </c>
      <c r="C46" s="138">
        <v>165.82279732307904</v>
      </c>
      <c r="D46" s="138">
        <v>254.83639151056386</v>
      </c>
      <c r="E46" s="138">
        <v>149.40418010827565</v>
      </c>
      <c r="F46" s="138">
        <v>166.70330642206471</v>
      </c>
      <c r="G46" s="138">
        <v>148.85781735920474</v>
      </c>
      <c r="H46" s="35"/>
    </row>
    <row r="47" spans="1:8" x14ac:dyDescent="0.3">
      <c r="A47" s="37" t="s">
        <v>126</v>
      </c>
      <c r="B47" s="138">
        <v>89.276429114018839</v>
      </c>
      <c r="C47" s="138">
        <v>161.60773420586986</v>
      </c>
      <c r="D47" s="138">
        <v>264.48522014085182</v>
      </c>
      <c r="E47" s="138">
        <v>144.9526230761829</v>
      </c>
      <c r="F47" s="138">
        <v>171.38814135364942</v>
      </c>
      <c r="G47" s="138">
        <v>149.84844825801744</v>
      </c>
      <c r="H47" s="35"/>
    </row>
    <row r="48" spans="1:8" x14ac:dyDescent="0.3">
      <c r="A48" s="37" t="s">
        <v>127</v>
      </c>
      <c r="B48" s="138">
        <v>95.340601495715063</v>
      </c>
      <c r="C48" s="138">
        <v>160.63305028617748</v>
      </c>
      <c r="D48" s="138">
        <v>234.17812485028503</v>
      </c>
      <c r="E48" s="138">
        <v>144.85032335826679</v>
      </c>
      <c r="F48" s="138">
        <v>173.06093570354645</v>
      </c>
      <c r="G48" s="138">
        <v>149.99679646724263</v>
      </c>
      <c r="H48" s="35"/>
    </row>
    <row r="49" spans="1:8" x14ac:dyDescent="0.3">
      <c r="A49" s="37" t="s">
        <v>128</v>
      </c>
      <c r="B49" s="138">
        <v>93.033905014604073</v>
      </c>
      <c r="C49" s="138">
        <v>166.12923952906752</v>
      </c>
      <c r="D49" s="138">
        <v>225.82283332534851</v>
      </c>
      <c r="E49" s="138">
        <v>145.27572812583878</v>
      </c>
      <c r="F49" s="138">
        <v>172.21190413018485</v>
      </c>
      <c r="G49" s="138">
        <v>152.56208692909348</v>
      </c>
      <c r="H49" s="35"/>
    </row>
    <row r="50" spans="1:8" x14ac:dyDescent="0.3">
      <c r="A50" s="37" t="s">
        <v>129</v>
      </c>
      <c r="B50" s="138">
        <v>81.573175559288288</v>
      </c>
      <c r="C50" s="138">
        <v>185.03375806882099</v>
      </c>
      <c r="D50" s="138">
        <v>204.86753221865564</v>
      </c>
      <c r="E50" s="138">
        <v>150.67330433153211</v>
      </c>
      <c r="F50" s="138">
        <v>178.68576987706732</v>
      </c>
      <c r="G50" s="138">
        <v>155.46202335128953</v>
      </c>
      <c r="H50" s="35"/>
    </row>
    <row r="51" spans="1:8" x14ac:dyDescent="0.3">
      <c r="A51" s="37" t="s">
        <v>130</v>
      </c>
      <c r="B51" s="138">
        <v>105.56881038227395</v>
      </c>
      <c r="C51" s="138">
        <v>179.27857573570842</v>
      </c>
      <c r="D51" s="138">
        <v>178.44104824414313</v>
      </c>
      <c r="E51" s="138">
        <v>152.62510191989224</v>
      </c>
      <c r="F51" s="138">
        <v>181.48555256541459</v>
      </c>
      <c r="G51" s="138">
        <v>155.97064578291875</v>
      </c>
      <c r="H51" s="35"/>
    </row>
    <row r="52" spans="1:8" x14ac:dyDescent="0.3">
      <c r="A52" s="37" t="s">
        <v>131</v>
      </c>
      <c r="B52" s="138">
        <v>111.26493842746636</v>
      </c>
      <c r="C52" s="138">
        <v>181.88432300985556</v>
      </c>
      <c r="D52" s="138">
        <v>176.54386048962775</v>
      </c>
      <c r="E52" s="138">
        <v>152.94212975858278</v>
      </c>
      <c r="F52" s="138">
        <v>183.36555104928678</v>
      </c>
      <c r="G52" s="138">
        <v>158.77102626404007</v>
      </c>
      <c r="H52" s="35"/>
    </row>
    <row r="53" spans="1:8" x14ac:dyDescent="0.3">
      <c r="A53" s="37" t="s">
        <v>132</v>
      </c>
      <c r="B53" s="138">
        <v>106.53171707661528</v>
      </c>
      <c r="C53" s="138">
        <v>181.22398948211267</v>
      </c>
      <c r="D53" s="138">
        <v>167.65199060987879</v>
      </c>
      <c r="E53" s="138">
        <v>153.7078583402124</v>
      </c>
      <c r="F53" s="138">
        <v>184.73511983726894</v>
      </c>
      <c r="G53" s="138">
        <v>157.72618173394906</v>
      </c>
      <c r="H53" s="35"/>
    </row>
    <row r="54" spans="1:8" x14ac:dyDescent="0.3">
      <c r="A54" s="37" t="s">
        <v>133</v>
      </c>
      <c r="B54" s="138">
        <v>83.477591021430015</v>
      </c>
      <c r="C54" s="138">
        <v>160.33253921965974</v>
      </c>
      <c r="D54" s="138">
        <v>170.7948066880659</v>
      </c>
      <c r="E54" s="138">
        <v>188.81286748135057</v>
      </c>
      <c r="F54" s="138">
        <v>185.01307660235759</v>
      </c>
      <c r="G54" s="138">
        <v>159.26584886225302</v>
      </c>
      <c r="H54" s="35"/>
    </row>
    <row r="55" spans="1:8" x14ac:dyDescent="0.3">
      <c r="A55" s="37" t="s">
        <v>134</v>
      </c>
      <c r="B55" s="138">
        <v>82.356339670685912</v>
      </c>
      <c r="C55" s="138">
        <v>156.62755409693457</v>
      </c>
      <c r="D55" s="138">
        <v>173.35313562976094</v>
      </c>
      <c r="E55" s="138">
        <v>203.09633898682767</v>
      </c>
      <c r="F55" s="138">
        <v>185.63974276364829</v>
      </c>
      <c r="G55" s="138">
        <v>161.61428479899061</v>
      </c>
      <c r="H55" s="35"/>
    </row>
    <row r="56" spans="1:8" x14ac:dyDescent="0.3">
      <c r="A56" s="37" t="s">
        <v>135</v>
      </c>
      <c r="B56" s="138">
        <v>78.376325334075119</v>
      </c>
      <c r="C56" s="138">
        <v>152.69125453485037</v>
      </c>
      <c r="D56" s="138">
        <v>179.20758875101802</v>
      </c>
      <c r="E56" s="138">
        <v>208.98313067522878</v>
      </c>
      <c r="F56" s="138">
        <v>193.15973669913706</v>
      </c>
      <c r="G56" s="138">
        <v>159.28112724924961</v>
      </c>
      <c r="H56" s="35"/>
    </row>
    <row r="57" spans="1:8" x14ac:dyDescent="0.3">
      <c r="A57" s="37" t="s">
        <v>136</v>
      </c>
      <c r="B57" s="138">
        <v>84.265034718135794</v>
      </c>
      <c r="C57" s="138">
        <v>157.25230078785302</v>
      </c>
      <c r="D57" s="138">
        <v>167.6615723662147</v>
      </c>
      <c r="E57" s="138">
        <v>200.2714487564507</v>
      </c>
      <c r="F57" s="138">
        <v>179.46910257868069</v>
      </c>
      <c r="G57" s="138">
        <v>160.01695408105428</v>
      </c>
      <c r="H57" s="35"/>
    </row>
    <row r="58" spans="1:8" x14ac:dyDescent="0.3">
      <c r="A58" s="37" t="s">
        <v>137</v>
      </c>
      <c r="B58" s="138">
        <v>100.94685824943564</v>
      </c>
      <c r="C58" s="138">
        <v>142.22477041547631</v>
      </c>
      <c r="D58" s="138">
        <v>177.72241651894791</v>
      </c>
      <c r="E58" s="138">
        <v>194.62774550666214</v>
      </c>
      <c r="F58" s="138">
        <v>183.22909954642509</v>
      </c>
      <c r="G58" s="138">
        <v>157.4536350239772</v>
      </c>
      <c r="H58" s="35"/>
    </row>
    <row r="59" spans="1:8" x14ac:dyDescent="0.3">
      <c r="A59" s="37" t="s">
        <v>138</v>
      </c>
      <c r="B59" s="138">
        <v>110.5716456075406</v>
      </c>
      <c r="C59" s="138">
        <v>150.02421881950553</v>
      </c>
      <c r="D59" s="138">
        <v>186.92090260144681</v>
      </c>
      <c r="E59" s="138">
        <v>193.68071346456733</v>
      </c>
      <c r="F59" s="138">
        <v>183.97200217311652</v>
      </c>
      <c r="G59" s="138">
        <v>159.75475724614466</v>
      </c>
      <c r="H59" s="35"/>
    </row>
    <row r="60" spans="1:8" x14ac:dyDescent="0.3">
      <c r="A60" s="37" t="s">
        <v>139</v>
      </c>
      <c r="B60" s="138">
        <v>109.46751259802924</v>
      </c>
      <c r="C60" s="138">
        <v>147.67746463558092</v>
      </c>
      <c r="D60" s="138">
        <v>179.38006036506488</v>
      </c>
      <c r="E60" s="138">
        <v>195.90902415184922</v>
      </c>
      <c r="F60" s="138">
        <v>181.16716572540398</v>
      </c>
      <c r="G60" s="138">
        <v>160.73208116273452</v>
      </c>
      <c r="H60" s="35"/>
    </row>
    <row r="61" spans="1:8" x14ac:dyDescent="0.3">
      <c r="A61" s="37" t="s">
        <v>140</v>
      </c>
      <c r="B61" s="138">
        <v>108.00817400793863</v>
      </c>
      <c r="C61" s="138">
        <v>151.79565247476793</v>
      </c>
      <c r="D61" s="138">
        <v>186.30767019594691</v>
      </c>
      <c r="E61" s="138">
        <v>200.93589048865837</v>
      </c>
      <c r="F61" s="138">
        <v>181.4552300092231</v>
      </c>
      <c r="G61" s="138">
        <v>162.89323364596524</v>
      </c>
      <c r="H61" s="35"/>
    </row>
    <row r="62" spans="1:8" x14ac:dyDescent="0.3">
      <c r="A62" s="37" t="s">
        <v>141</v>
      </c>
      <c r="B62" s="138">
        <v>106.54883541784798</v>
      </c>
      <c r="C62" s="138">
        <v>157.54094957542927</v>
      </c>
      <c r="D62" s="138">
        <v>195.30493939539116</v>
      </c>
      <c r="E62" s="138">
        <v>197.82435847441749</v>
      </c>
      <c r="F62" s="138">
        <v>191.01188896890676</v>
      </c>
      <c r="G62" s="138">
        <v>164.89963085445612</v>
      </c>
      <c r="H62" s="35"/>
    </row>
    <row r="63" spans="1:8" x14ac:dyDescent="0.3">
      <c r="A63" s="37" t="s">
        <v>142</v>
      </c>
      <c r="B63" s="138">
        <v>104.86267880642366</v>
      </c>
      <c r="C63" s="138">
        <v>161.45945571910124</v>
      </c>
      <c r="D63" s="138">
        <v>203.96684712307766</v>
      </c>
      <c r="E63" s="138">
        <v>195.05517601122258</v>
      </c>
      <c r="F63" s="138">
        <v>190.55199686666919</v>
      </c>
      <c r="G63" s="138">
        <v>165.17612037397546</v>
      </c>
      <c r="H63" s="35"/>
    </row>
    <row r="64" spans="1:8" x14ac:dyDescent="0.3">
      <c r="A64" s="37" t="s">
        <v>143</v>
      </c>
      <c r="B64" s="138">
        <v>119.26776295376978</v>
      </c>
      <c r="C64" s="138">
        <v>160.15658208202765</v>
      </c>
      <c r="D64" s="138">
        <v>180.83648732812722</v>
      </c>
      <c r="E64" s="138">
        <v>199.70930674215913</v>
      </c>
      <c r="F64" s="138">
        <v>190.70360964762659</v>
      </c>
      <c r="G64" s="138">
        <v>168.08640667123373</v>
      </c>
      <c r="H64" s="35"/>
    </row>
    <row r="65" spans="1:8" x14ac:dyDescent="0.3">
      <c r="A65" s="37" t="s">
        <v>144</v>
      </c>
      <c r="B65" s="138">
        <v>121.09942546567237</v>
      </c>
      <c r="C65" s="138">
        <v>159.38948804381135</v>
      </c>
      <c r="D65" s="138">
        <v>198.16030278350019</v>
      </c>
      <c r="E65" s="138">
        <v>205.1636035835287</v>
      </c>
      <c r="F65" s="138">
        <v>184.022539766769</v>
      </c>
      <c r="G65" s="138">
        <v>169.27319234503523</v>
      </c>
      <c r="H65" s="35"/>
    </row>
    <row r="66" spans="1:8" x14ac:dyDescent="0.3">
      <c r="A66" s="37" t="s">
        <v>145</v>
      </c>
      <c r="B66" s="138">
        <v>113.16079471899172</v>
      </c>
      <c r="C66" s="138">
        <v>165.88803985725724</v>
      </c>
      <c r="D66" s="138">
        <v>195.00790494897714</v>
      </c>
      <c r="E66" s="138">
        <v>206.48337123149614</v>
      </c>
      <c r="F66" s="138">
        <v>199.10801147203375</v>
      </c>
      <c r="G66" s="138">
        <v>170.64775432353707</v>
      </c>
      <c r="H66" s="35"/>
    </row>
    <row r="67" spans="1:8" x14ac:dyDescent="0.3">
      <c r="A67" s="37" t="s">
        <v>146</v>
      </c>
      <c r="B67" s="138">
        <v>100.72859939871826</v>
      </c>
      <c r="C67" s="138">
        <v>165.2632931663388</v>
      </c>
      <c r="D67" s="138">
        <v>178.65184688353372</v>
      </c>
      <c r="E67" s="138">
        <v>208.85956071893403</v>
      </c>
      <c r="F67" s="138">
        <v>201.81682649180658</v>
      </c>
      <c r="G67" s="138">
        <v>169.99817645058428</v>
      </c>
      <c r="H67" s="35"/>
    </row>
    <row r="68" spans="1:8" x14ac:dyDescent="0.3">
      <c r="A68" s="37" t="s">
        <v>147</v>
      </c>
      <c r="B68" s="138">
        <v>100.86982571388832</v>
      </c>
      <c r="C68" s="138">
        <v>171.52657644744517</v>
      </c>
      <c r="D68" s="138">
        <v>207.71331385042879</v>
      </c>
      <c r="E68" s="138">
        <v>210.79616527988082</v>
      </c>
      <c r="F68" s="138">
        <v>200.19456973556206</v>
      </c>
      <c r="G68" s="138">
        <v>173.18790937452252</v>
      </c>
      <c r="H68" s="35"/>
    </row>
    <row r="69" spans="1:8" x14ac:dyDescent="0.3">
      <c r="A69" s="37" t="s">
        <v>148</v>
      </c>
      <c r="B69" s="138">
        <v>116.383322456054</v>
      </c>
      <c r="C69" s="138">
        <v>166.28938029477763</v>
      </c>
      <c r="D69" s="138">
        <v>211.99635893259233</v>
      </c>
      <c r="E69" s="138">
        <v>214.90233415544489</v>
      </c>
      <c r="F69" s="138">
        <v>193.912746844559</v>
      </c>
      <c r="G69" s="138">
        <v>174.98040916506076</v>
      </c>
      <c r="H69" s="35"/>
    </row>
    <row r="70" spans="1:8" x14ac:dyDescent="0.3">
      <c r="A70" s="37" t="s">
        <v>149</v>
      </c>
      <c r="B70" s="138">
        <v>119.23780585661248</v>
      </c>
      <c r="C70" s="138">
        <v>174.97059143345757</v>
      </c>
      <c r="D70" s="138">
        <v>209.18890432616294</v>
      </c>
      <c r="E70" s="138">
        <v>208.75827386951218</v>
      </c>
      <c r="F70" s="138">
        <v>205.9305866151183</v>
      </c>
      <c r="G70" s="138">
        <v>174.81283975929145</v>
      </c>
      <c r="H70" s="35"/>
    </row>
    <row r="71" spans="1:8" x14ac:dyDescent="0.3">
      <c r="A71" s="37" t="s">
        <v>150</v>
      </c>
      <c r="B71" s="138">
        <v>124.03950057239453</v>
      </c>
      <c r="C71" s="138">
        <v>167.84333883611274</v>
      </c>
      <c r="D71" s="138">
        <v>219.0581133521774</v>
      </c>
      <c r="E71" s="138">
        <v>222.09370046440017</v>
      </c>
      <c r="F71" s="138">
        <v>206.91101593197638</v>
      </c>
      <c r="G71" s="138">
        <v>176.62160363921316</v>
      </c>
      <c r="H71" s="35"/>
    </row>
    <row r="72" spans="1:8" x14ac:dyDescent="0.3">
      <c r="A72" s="37" t="s">
        <v>151</v>
      </c>
      <c r="B72" s="138">
        <v>100.70720147217733</v>
      </c>
      <c r="C72" s="138">
        <v>167.77611925544429</v>
      </c>
      <c r="D72" s="138">
        <v>229.31059263162936</v>
      </c>
      <c r="E72" s="138">
        <v>226.22519105231967</v>
      </c>
      <c r="F72" s="138">
        <v>210.6609053809903</v>
      </c>
      <c r="G72" s="138">
        <v>177.03904860005616</v>
      </c>
      <c r="H72" s="35"/>
    </row>
    <row r="73" spans="1:8" x14ac:dyDescent="0.3">
      <c r="A73" s="37" t="s">
        <v>152</v>
      </c>
      <c r="B73" s="138">
        <v>103.53172777557853</v>
      </c>
      <c r="C73" s="138">
        <v>166.74212394104447</v>
      </c>
      <c r="D73" s="138">
        <v>224.01188137785658</v>
      </c>
      <c r="E73" s="138">
        <v>229.70642006695056</v>
      </c>
      <c r="F73" s="138">
        <v>204.00005053759367</v>
      </c>
      <c r="G73" s="138">
        <v>180.3830439475409</v>
      </c>
      <c r="H73" s="35"/>
    </row>
    <row r="74" spans="1:8" x14ac:dyDescent="0.3">
      <c r="A74" s="37" t="s">
        <v>153</v>
      </c>
      <c r="B74" s="138">
        <v>112.67720157916696</v>
      </c>
      <c r="C74" s="138">
        <v>180.37385949130592</v>
      </c>
      <c r="D74" s="138">
        <v>212.95453456618597</v>
      </c>
      <c r="E74" s="138">
        <v>236.62431188246674</v>
      </c>
      <c r="F74" s="138">
        <v>211.26735650481999</v>
      </c>
      <c r="G74" s="138">
        <v>188.8926126534615</v>
      </c>
      <c r="H74" s="35"/>
    </row>
    <row r="75" spans="1:8" x14ac:dyDescent="0.3">
      <c r="A75" s="37" t="s">
        <v>154</v>
      </c>
      <c r="B75" s="138">
        <v>115.15080188729709</v>
      </c>
      <c r="C75" s="138">
        <v>182.43789602712505</v>
      </c>
      <c r="D75" s="138">
        <v>203.42068701192929</v>
      </c>
      <c r="E75" s="138">
        <v>246.62638826287991</v>
      </c>
      <c r="F75" s="138">
        <v>222.17842297439003</v>
      </c>
      <c r="G75" s="138">
        <v>190.64075583659022</v>
      </c>
      <c r="H75" s="35"/>
    </row>
    <row r="76" spans="1:8" x14ac:dyDescent="0.3">
      <c r="A76" s="37" t="s">
        <v>155</v>
      </c>
      <c r="B76" s="138">
        <v>120.76561781163404</v>
      </c>
      <c r="C76" s="138">
        <v>184.52368007433694</v>
      </c>
      <c r="D76" s="138">
        <v>225.09461984381733</v>
      </c>
      <c r="E76" s="138">
        <v>253.57264039623414</v>
      </c>
      <c r="F76" s="138">
        <v>229.58218044447813</v>
      </c>
      <c r="G76" s="138">
        <v>192.86942893332215</v>
      </c>
      <c r="H76" s="35"/>
    </row>
    <row r="77" spans="1:8" x14ac:dyDescent="0.3">
      <c r="A77" s="37" t="s">
        <v>156</v>
      </c>
      <c r="B77" s="138">
        <v>105.18364770453744</v>
      </c>
      <c r="C77" s="138">
        <v>182.06818833344866</v>
      </c>
      <c r="D77" s="138">
        <v>220.64868490394289</v>
      </c>
      <c r="E77" s="138">
        <v>256.1605193989638</v>
      </c>
      <c r="F77" s="138">
        <v>231.09830825405248</v>
      </c>
      <c r="G77" s="138">
        <v>195.51061847896264</v>
      </c>
      <c r="H77" s="35"/>
    </row>
    <row r="78" spans="1:8" x14ac:dyDescent="0.3">
      <c r="A78" s="37" t="s">
        <v>157</v>
      </c>
      <c r="B78" s="138">
        <v>127.056608214664</v>
      </c>
      <c r="C78" s="138">
        <v>191.54021806822789</v>
      </c>
      <c r="D78" s="138">
        <v>213.24198725626405</v>
      </c>
      <c r="E78" s="138">
        <v>253.92815723770502</v>
      </c>
      <c r="F78" s="138">
        <v>230.34529810863052</v>
      </c>
      <c r="G78" s="138">
        <v>198.82701415961475</v>
      </c>
      <c r="H78" s="35"/>
    </row>
    <row r="79" spans="1:8" x14ac:dyDescent="0.3">
      <c r="A79" s="37" t="s">
        <v>158</v>
      </c>
      <c r="B79" s="138">
        <v>129.82122032375059</v>
      </c>
      <c r="C79" s="138">
        <v>195.21357044710905</v>
      </c>
      <c r="D79" s="138">
        <v>210.12791644708474</v>
      </c>
      <c r="E79" s="138">
        <v>262.8636830937055</v>
      </c>
      <c r="F79" s="138">
        <v>244.88496380244854</v>
      </c>
      <c r="G79" s="138">
        <v>201.95021217243877</v>
      </c>
      <c r="H79" s="35"/>
    </row>
    <row r="80" spans="1:8" x14ac:dyDescent="0.3">
      <c r="A80" s="37" t="s">
        <v>159</v>
      </c>
      <c r="B80" s="138">
        <v>133.91678346368235</v>
      </c>
      <c r="C80" s="138">
        <v>201.50848647205936</v>
      </c>
      <c r="D80" s="138">
        <v>199.71254730992192</v>
      </c>
      <c r="E80" s="138">
        <v>268.69780562040734</v>
      </c>
      <c r="F80" s="138">
        <v>246.91657506727816</v>
      </c>
      <c r="G80" s="138">
        <v>204.66040088516073</v>
      </c>
      <c r="H80" s="35"/>
    </row>
    <row r="81" spans="1:8" x14ac:dyDescent="0.3">
      <c r="A81" s="37" t="s">
        <v>160</v>
      </c>
      <c r="B81" s="138">
        <v>124.14221061979094</v>
      </c>
      <c r="C81" s="138">
        <v>193.92651318195746</v>
      </c>
      <c r="D81" s="138">
        <v>207.02342739424134</v>
      </c>
      <c r="E81" s="138">
        <v>265.76757706663147</v>
      </c>
      <c r="F81" s="138">
        <v>261.3955956487132</v>
      </c>
      <c r="G81" s="138">
        <v>206.55294946796712</v>
      </c>
      <c r="H81" s="35"/>
    </row>
    <row r="82" spans="1:8" x14ac:dyDescent="0.3">
      <c r="A82" s="37" t="s">
        <v>161</v>
      </c>
      <c r="B82" s="138">
        <v>124.98528892550311</v>
      </c>
      <c r="C82" s="138">
        <v>190.52203912575004</v>
      </c>
      <c r="D82" s="138">
        <v>192.75619221003208</v>
      </c>
      <c r="E82" s="138">
        <v>276.58298684790259</v>
      </c>
      <c r="F82" s="138">
        <v>245.6531352259662</v>
      </c>
      <c r="G82" s="138">
        <v>208.50809015234026</v>
      </c>
      <c r="H82" s="35"/>
    </row>
    <row r="83" spans="1:8" x14ac:dyDescent="0.3">
      <c r="A83" s="37" t="s">
        <v>162</v>
      </c>
      <c r="B83" s="138">
        <v>130.3262113901163</v>
      </c>
      <c r="C83" s="138">
        <v>189.20730320973499</v>
      </c>
      <c r="D83" s="138">
        <v>223.77233746945814</v>
      </c>
      <c r="E83" s="138">
        <v>274.16526975220177</v>
      </c>
      <c r="F83" s="138">
        <v>255.53828854439095</v>
      </c>
      <c r="G83" s="138">
        <v>210.32424680016359</v>
      </c>
      <c r="H83" s="35"/>
    </row>
    <row r="84" spans="1:8" x14ac:dyDescent="0.3">
      <c r="A84" s="37" t="s">
        <v>163</v>
      </c>
      <c r="B84" s="138">
        <v>124.97672975488673</v>
      </c>
      <c r="C84" s="138">
        <v>192.42593489585906</v>
      </c>
      <c r="D84" s="138">
        <v>222.12427537967704</v>
      </c>
      <c r="E84" s="138">
        <v>278.00910568776305</v>
      </c>
      <c r="F84" s="138">
        <v>263.02290616432293</v>
      </c>
      <c r="G84" s="138">
        <v>211.47406863445718</v>
      </c>
      <c r="H84" s="35"/>
    </row>
    <row r="85" spans="1:8" x14ac:dyDescent="0.3">
      <c r="A85" s="37" t="s">
        <v>164</v>
      </c>
      <c r="B85" s="138">
        <v>129.80410198251789</v>
      </c>
      <c r="C85" s="138">
        <v>192.36860054764188</v>
      </c>
      <c r="D85" s="138">
        <v>220.25583289416946</v>
      </c>
      <c r="E85" s="138">
        <v>277.71942529841635</v>
      </c>
      <c r="F85" s="138">
        <v>263.01785240495775</v>
      </c>
      <c r="G85" s="138">
        <v>212.68598971912405</v>
      </c>
      <c r="H85" s="35"/>
    </row>
    <row r="86" spans="1:8" x14ac:dyDescent="0.3">
      <c r="A86" s="37" t="s">
        <v>165</v>
      </c>
      <c r="B86" s="138">
        <v>128.21637583318176</v>
      </c>
      <c r="C86" s="138">
        <v>189.71738120421901</v>
      </c>
      <c r="D86" s="138">
        <v>230.01964260048865</v>
      </c>
      <c r="E86" s="138">
        <v>272.39173701882413</v>
      </c>
      <c r="F86" s="138">
        <v>259.6874249832594</v>
      </c>
      <c r="G86" s="138">
        <v>214.12117239441892</v>
      </c>
      <c r="H86" s="35"/>
    </row>
    <row r="87" spans="1:8" x14ac:dyDescent="0.3">
      <c r="A87" s="37" t="s">
        <v>166</v>
      </c>
      <c r="B87" s="138">
        <v>111.01672247959171</v>
      </c>
      <c r="C87" s="138">
        <v>162.14549085121735</v>
      </c>
      <c r="D87" s="138">
        <v>218.32031811431034</v>
      </c>
      <c r="E87" s="138">
        <v>257.97963121458122</v>
      </c>
      <c r="F87" s="138">
        <v>225.39766769005291</v>
      </c>
      <c r="G87" s="138">
        <v>193.61215568183496</v>
      </c>
      <c r="H87" s="35"/>
    </row>
    <row r="88" spans="1:8" x14ac:dyDescent="0.3">
      <c r="A88" s="37" t="s">
        <v>167</v>
      </c>
      <c r="B88" s="138">
        <v>99.598788877357777</v>
      </c>
      <c r="C88" s="138">
        <v>178.908868042032</v>
      </c>
      <c r="D88" s="138">
        <v>229.39682843865276</v>
      </c>
      <c r="E88" s="138">
        <v>268.1538952390116</v>
      </c>
      <c r="F88" s="138">
        <v>240.74088112294532</v>
      </c>
      <c r="G88" s="138">
        <v>200.69886299229674</v>
      </c>
      <c r="H88" s="35"/>
    </row>
    <row r="89" spans="1:8" x14ac:dyDescent="0.3">
      <c r="A89" s="37" t="s">
        <v>168</v>
      </c>
      <c r="B89" s="138">
        <v>118.54451303668674</v>
      </c>
      <c r="C89" s="138">
        <v>188.6557072389557</v>
      </c>
      <c r="D89" s="138">
        <v>228.57279739376227</v>
      </c>
      <c r="E89" s="138">
        <v>282.75439458317925</v>
      </c>
      <c r="F89" s="138">
        <v>245.2084044018244</v>
      </c>
      <c r="G89" s="138">
        <v>207.7269210107392</v>
      </c>
      <c r="H89" s="35"/>
    </row>
    <row r="90" spans="1:8" x14ac:dyDescent="0.3">
      <c r="A90" s="37" t="s">
        <v>169</v>
      </c>
      <c r="B90" s="138">
        <v>100.41191008591268</v>
      </c>
      <c r="C90" s="138">
        <v>190.31444924427399</v>
      </c>
      <c r="D90" s="138">
        <v>214.47803382359987</v>
      </c>
      <c r="E90" s="138">
        <v>286.34298765819739</v>
      </c>
      <c r="F90" s="138">
        <v>253.41065585162164</v>
      </c>
      <c r="G90" s="138">
        <v>211.9437558218047</v>
      </c>
      <c r="H90" s="35"/>
    </row>
    <row r="91" spans="1:8" x14ac:dyDescent="0.3">
      <c r="A91" s="37" t="s">
        <v>170</v>
      </c>
      <c r="B91" s="138">
        <v>105.74427337990949</v>
      </c>
      <c r="C91" s="138">
        <v>191.08352032898054</v>
      </c>
      <c r="D91" s="138">
        <v>216.69141953720117</v>
      </c>
      <c r="E91" s="138">
        <v>291.24425830172333</v>
      </c>
      <c r="F91" s="138">
        <v>256.57430921426675</v>
      </c>
      <c r="G91" s="138">
        <v>215.81805905342995</v>
      </c>
      <c r="H91" s="35"/>
    </row>
    <row r="92" spans="1:8" x14ac:dyDescent="0.3">
      <c r="A92" s="37" t="s">
        <v>171</v>
      </c>
      <c r="B92" s="138">
        <v>116.58874255084682</v>
      </c>
      <c r="C92" s="138">
        <v>189.0333231185931</v>
      </c>
      <c r="D92" s="138">
        <v>203.63148565131985</v>
      </c>
      <c r="E92" s="138">
        <v>290.68515489291445</v>
      </c>
      <c r="F92" s="138">
        <v>256.76129831078089</v>
      </c>
      <c r="G92" s="138">
        <v>217.62238727261075</v>
      </c>
      <c r="H92" s="35"/>
    </row>
    <row r="93" spans="1:8" x14ac:dyDescent="0.3">
      <c r="A93" s="37" t="s">
        <v>172</v>
      </c>
      <c r="B93" s="138">
        <v>103.43757689879848</v>
      </c>
      <c r="C93" s="138">
        <v>189.75494508753371</v>
      </c>
      <c r="D93" s="138">
        <v>208.34570976860056</v>
      </c>
      <c r="E93" s="138">
        <v>293.64779523850518</v>
      </c>
      <c r="F93" s="138">
        <v>269.57763206104937</v>
      </c>
      <c r="G93" s="138">
        <v>218.90478607793949</v>
      </c>
    </row>
    <row r="94" spans="1:8" x14ac:dyDescent="0.3">
      <c r="A94" s="37" t="s">
        <v>173</v>
      </c>
      <c r="B94" s="138">
        <v>102.00391582055698</v>
      </c>
      <c r="C94" s="138">
        <v>189.44652583505498</v>
      </c>
      <c r="D94" s="138">
        <v>221.97096727830208</v>
      </c>
      <c r="E94" s="138">
        <v>315.4548539190414</v>
      </c>
      <c r="F94" s="138">
        <v>268.56182642863456</v>
      </c>
      <c r="G94" s="138">
        <v>222.38431550362</v>
      </c>
    </row>
    <row r="95" spans="1:8" x14ac:dyDescent="0.3">
      <c r="A95" s="37" t="s">
        <v>174</v>
      </c>
      <c r="B95" s="138">
        <v>104.67865663817176</v>
      </c>
      <c r="C95" s="138">
        <v>187.81743952709047</v>
      </c>
      <c r="D95" s="138">
        <v>221.31940784745842</v>
      </c>
      <c r="E95" s="138">
        <v>320.60934168612209</v>
      </c>
      <c r="F95" s="138">
        <v>271.41214671063432</v>
      </c>
      <c r="G95" s="138">
        <v>223.9313753998255</v>
      </c>
    </row>
    <row r="96" spans="1:8" x14ac:dyDescent="0.3">
      <c r="A96" s="37" t="s">
        <v>175</v>
      </c>
      <c r="B96" s="138">
        <v>97.638738806209673</v>
      </c>
      <c r="C96" s="138">
        <v>185.90563557102047</v>
      </c>
      <c r="D96" s="138">
        <v>226.80017247161405</v>
      </c>
      <c r="E96" s="138">
        <v>326.268237963324</v>
      </c>
      <c r="F96" s="138">
        <v>271.48795310111308</v>
      </c>
      <c r="G96" s="138">
        <v>226.1004135021513</v>
      </c>
    </row>
    <row r="97" spans="1:7" x14ac:dyDescent="0.3">
      <c r="A97" s="37" t="s">
        <v>176</v>
      </c>
      <c r="B97" s="138">
        <v>91.052457016915042</v>
      </c>
      <c r="C97" s="138">
        <v>185.18599064857008</v>
      </c>
      <c r="D97" s="138">
        <v>237.62755713122212</v>
      </c>
      <c r="E97" s="138">
        <v>327.26996490410659</v>
      </c>
      <c r="F97" s="138">
        <v>299.28868336934136</v>
      </c>
      <c r="G97" s="138">
        <v>228.35964337287641</v>
      </c>
    </row>
    <row r="98" spans="1:7" ht="14.4" thickBot="1" x14ac:dyDescent="0.35">
      <c r="A98" s="38" t="s">
        <v>177</v>
      </c>
      <c r="B98" s="139">
        <v>100.792793178341</v>
      </c>
      <c r="C98" s="139">
        <v>185.05550558021372</v>
      </c>
      <c r="D98" s="139">
        <v>239.00733004359699</v>
      </c>
      <c r="E98" s="139">
        <v>327.07042981074545</v>
      </c>
      <c r="F98" s="139">
        <v>275.41472412791063</v>
      </c>
      <c r="G98" s="139">
        <v>228.68492516054624</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2"/>
  <sheetViews>
    <sheetView showGridLines="0" workbookViewId="0">
      <selection activeCell="B7" sqref="B7:C23"/>
    </sheetView>
  </sheetViews>
  <sheetFormatPr defaultColWidth="9.109375" defaultRowHeight="13.8" x14ac:dyDescent="0.3"/>
  <cols>
    <col min="1" max="1" width="52.6640625" style="2" customWidth="1"/>
    <col min="2" max="3" width="17.44140625" style="1" customWidth="1"/>
    <col min="4" max="16384" width="9.109375" style="1"/>
  </cols>
  <sheetData>
    <row r="2" spans="1:6" ht="15.75" customHeight="1" thickBot="1" x14ac:dyDescent="0.35">
      <c r="A2" s="173" t="s">
        <v>179</v>
      </c>
      <c r="B2" s="174"/>
      <c r="C2" s="174"/>
    </row>
    <row r="3" spans="1:6" ht="9" customHeight="1" x14ac:dyDescent="0.3">
      <c r="A3" s="146"/>
      <c r="B3" s="63"/>
      <c r="C3" s="147"/>
    </row>
    <row r="4" spans="1:6" ht="42" thickBot="1" x14ac:dyDescent="0.35">
      <c r="A4" s="148"/>
      <c r="B4" s="145" t="s">
        <v>46</v>
      </c>
      <c r="C4" s="154" t="s">
        <v>47</v>
      </c>
    </row>
    <row r="5" spans="1:6" ht="14.4" thickBot="1" x14ac:dyDescent="0.35">
      <c r="A5" s="149"/>
      <c r="B5" s="42" t="s">
        <v>48</v>
      </c>
      <c r="C5" s="43" t="s">
        <v>48</v>
      </c>
    </row>
    <row r="6" spans="1:6" ht="5.25" customHeight="1" x14ac:dyDescent="0.3">
      <c r="A6" s="144"/>
      <c r="B6" s="45"/>
      <c r="C6" s="46"/>
    </row>
    <row r="7" spans="1:6" x14ac:dyDescent="0.3">
      <c r="A7" s="47" t="s">
        <v>35</v>
      </c>
      <c r="B7" s="48">
        <v>1.9</v>
      </c>
      <c r="C7" s="49">
        <v>0</v>
      </c>
      <c r="E7" s="35"/>
      <c r="F7" s="35"/>
    </row>
    <row r="8" spans="1:6" ht="41.4" x14ac:dyDescent="0.3">
      <c r="A8" s="50" t="s">
        <v>36</v>
      </c>
      <c r="B8" s="48">
        <v>23.6</v>
      </c>
      <c r="C8" s="49">
        <v>-0.5</v>
      </c>
      <c r="E8" s="35"/>
      <c r="F8" s="35"/>
    </row>
    <row r="9" spans="1:6" x14ac:dyDescent="0.3">
      <c r="A9" s="47" t="s">
        <v>37</v>
      </c>
      <c r="B9" s="48">
        <v>3.6999999999999997</v>
      </c>
      <c r="C9" s="49">
        <v>0.3</v>
      </c>
      <c r="E9" s="35"/>
      <c r="F9" s="35"/>
    </row>
    <row r="10" spans="1:6" ht="24" customHeight="1" x14ac:dyDescent="0.3">
      <c r="A10" s="50" t="s">
        <v>45</v>
      </c>
      <c r="B10" s="48">
        <v>22</v>
      </c>
      <c r="C10" s="49">
        <v>0.9</v>
      </c>
      <c r="E10" s="35"/>
      <c r="F10" s="35"/>
    </row>
    <row r="11" spans="1:6" x14ac:dyDescent="0.3">
      <c r="A11" s="47" t="s">
        <v>38</v>
      </c>
      <c r="B11" s="48">
        <v>8.1999999999999993</v>
      </c>
      <c r="C11" s="49">
        <v>0.5</v>
      </c>
      <c r="E11" s="35"/>
      <c r="F11" s="35"/>
    </row>
    <row r="12" spans="1:6" x14ac:dyDescent="0.3">
      <c r="A12" s="47" t="s">
        <v>39</v>
      </c>
      <c r="B12" s="48">
        <v>3</v>
      </c>
      <c r="C12" s="49">
        <v>0</v>
      </c>
      <c r="E12" s="35"/>
      <c r="F12" s="35"/>
    </row>
    <row r="13" spans="1:6" x14ac:dyDescent="0.3">
      <c r="A13" s="47" t="s">
        <v>40</v>
      </c>
      <c r="B13" s="48">
        <v>7.2</v>
      </c>
      <c r="C13" s="49">
        <v>0.1</v>
      </c>
      <c r="E13" s="35"/>
      <c r="F13" s="35"/>
    </row>
    <row r="14" spans="1:6" ht="27.6" x14ac:dyDescent="0.3">
      <c r="A14" s="50" t="s">
        <v>41</v>
      </c>
      <c r="B14" s="48">
        <v>5.4</v>
      </c>
      <c r="C14" s="49">
        <v>0.5</v>
      </c>
      <c r="E14" s="35"/>
      <c r="F14" s="35"/>
    </row>
    <row r="15" spans="1:6" ht="24.75" customHeight="1" x14ac:dyDescent="0.3">
      <c r="A15" s="50" t="s">
        <v>42</v>
      </c>
      <c r="B15" s="48">
        <v>14.3</v>
      </c>
      <c r="C15" s="49">
        <v>0.1</v>
      </c>
      <c r="E15" s="35"/>
      <c r="F15" s="35"/>
    </row>
    <row r="16" spans="1:6" ht="24" customHeight="1" x14ac:dyDescent="0.3">
      <c r="A16" s="50" t="s">
        <v>43</v>
      </c>
      <c r="B16" s="48">
        <v>2.2000000000000002</v>
      </c>
      <c r="C16" s="49">
        <v>0.1</v>
      </c>
      <c r="E16" s="35"/>
      <c r="F16" s="35"/>
    </row>
    <row r="17" spans="1:6" ht="4.5" customHeight="1" x14ac:dyDescent="0.3">
      <c r="A17" s="50"/>
      <c r="B17" s="48">
        <v>90.699999999999989</v>
      </c>
      <c r="C17" s="49"/>
      <c r="E17" s="35"/>
      <c r="F17" s="35"/>
    </row>
    <row r="18" spans="1:6" x14ac:dyDescent="0.3">
      <c r="A18" s="150" t="s">
        <v>44</v>
      </c>
      <c r="B18" s="52">
        <v>91.500000000000014</v>
      </c>
      <c r="C18" s="53">
        <v>2</v>
      </c>
      <c r="E18" s="35"/>
      <c r="F18" s="35"/>
    </row>
    <row r="19" spans="1:6" ht="4.5" customHeight="1" x14ac:dyDescent="0.3">
      <c r="A19" s="144"/>
      <c r="B19" s="48"/>
      <c r="C19" s="49"/>
      <c r="E19" s="35"/>
      <c r="F19" s="35"/>
    </row>
    <row r="20" spans="1:6" x14ac:dyDescent="0.3">
      <c r="A20" s="150" t="s">
        <v>17</v>
      </c>
      <c r="B20" s="52">
        <v>8.5</v>
      </c>
      <c r="C20" s="53">
        <v>0.3</v>
      </c>
      <c r="E20" s="35"/>
      <c r="F20" s="35"/>
    </row>
    <row r="21" spans="1:6" ht="6" customHeight="1" thickBot="1" x14ac:dyDescent="0.35">
      <c r="A21" s="144"/>
      <c r="B21" s="48"/>
      <c r="C21" s="49"/>
      <c r="E21" s="35"/>
      <c r="F21" s="35"/>
    </row>
    <row r="22" spans="1:6" ht="3.75" customHeight="1" x14ac:dyDescent="0.3">
      <c r="A22" s="151"/>
      <c r="B22" s="55"/>
      <c r="C22" s="56"/>
      <c r="E22" s="35"/>
      <c r="F22" s="35"/>
    </row>
    <row r="23" spans="1:6" x14ac:dyDescent="0.3">
      <c r="A23" s="152" t="s">
        <v>18</v>
      </c>
      <c r="B23" s="58">
        <v>100.00000000000001</v>
      </c>
      <c r="C23" s="59">
        <v>2.2999999999999998</v>
      </c>
      <c r="E23" s="35"/>
      <c r="F23" s="35"/>
    </row>
    <row r="24" spans="1:6" ht="4.5" customHeight="1" thickBot="1" x14ac:dyDescent="0.35">
      <c r="A24" s="153"/>
      <c r="B24" s="61"/>
      <c r="C24" s="62"/>
    </row>
    <row r="51" spans="1:3" x14ac:dyDescent="0.3">
      <c r="A51" s="175" t="s">
        <v>21</v>
      </c>
      <c r="B51" s="176"/>
      <c r="C51" s="176"/>
    </row>
    <row r="52" spans="1:3" ht="14.4" thickBot="1" x14ac:dyDescent="0.35"/>
    <row r="53" spans="1:3" ht="14.4" thickBot="1" x14ac:dyDescent="0.35">
      <c r="A53" s="63"/>
      <c r="B53" s="64" t="s">
        <v>22</v>
      </c>
      <c r="C53" s="31" t="s">
        <v>23</v>
      </c>
    </row>
    <row r="54" spans="1:3" ht="14.4" thickBot="1" x14ac:dyDescent="0.35">
      <c r="A54" s="41"/>
      <c r="B54" s="65" t="s">
        <v>19</v>
      </c>
      <c r="C54" s="66" t="s">
        <v>19</v>
      </c>
    </row>
    <row r="55" spans="1:3" x14ac:dyDescent="0.3">
      <c r="A55" s="44"/>
      <c r="B55" s="67"/>
      <c r="C55" s="68"/>
    </row>
    <row r="56" spans="1:3" x14ac:dyDescent="0.3">
      <c r="A56" s="69" t="s">
        <v>24</v>
      </c>
      <c r="B56" s="70">
        <f>+B57+B61</f>
        <v>78.099999999999994</v>
      </c>
      <c r="C56" s="70">
        <f>+C57+C61</f>
        <v>0.8</v>
      </c>
    </row>
    <row r="57" spans="1:3" ht="27.6" x14ac:dyDescent="0.3">
      <c r="A57" s="51" t="s">
        <v>25</v>
      </c>
      <c r="B57" s="71">
        <f>+B58+B59+B60</f>
        <v>71.3</v>
      </c>
      <c r="C57" s="71">
        <f>+C58+C59+C60</f>
        <v>0.6</v>
      </c>
    </row>
    <row r="58" spans="1:3" ht="27.6" x14ac:dyDescent="0.3">
      <c r="A58" s="51" t="s">
        <v>26</v>
      </c>
      <c r="B58" s="71">
        <v>60.8</v>
      </c>
      <c r="C58" s="71">
        <v>0.4</v>
      </c>
    </row>
    <row r="59" spans="1:3" ht="41.4" x14ac:dyDescent="0.3">
      <c r="A59" s="51" t="s">
        <v>27</v>
      </c>
      <c r="B59" s="71">
        <v>1.4</v>
      </c>
      <c r="C59" s="71">
        <v>0.1</v>
      </c>
    </row>
    <row r="60" spans="1:3" ht="27.6" x14ac:dyDescent="0.3">
      <c r="A60" s="51" t="s">
        <v>28</v>
      </c>
      <c r="B60" s="71">
        <v>9.1</v>
      </c>
      <c r="C60" s="71">
        <v>0.1</v>
      </c>
    </row>
    <row r="61" spans="1:3" ht="27.6" x14ac:dyDescent="0.3">
      <c r="A61" s="51" t="s">
        <v>29</v>
      </c>
      <c r="B61" s="71">
        <v>6.8</v>
      </c>
      <c r="C61" s="71">
        <v>0.2</v>
      </c>
    </row>
    <row r="62" spans="1:3" x14ac:dyDescent="0.3">
      <c r="A62" s="51"/>
      <c r="B62" s="71"/>
      <c r="C62" s="71"/>
    </row>
    <row r="63" spans="1:3" x14ac:dyDescent="0.3">
      <c r="A63" s="69" t="s">
        <v>30</v>
      </c>
      <c r="B63" s="70">
        <v>26.6</v>
      </c>
      <c r="C63" s="70">
        <v>1</v>
      </c>
    </row>
    <row r="64" spans="1:3" x14ac:dyDescent="0.3">
      <c r="A64" s="69" t="s">
        <v>31</v>
      </c>
      <c r="B64" s="70">
        <v>0.4</v>
      </c>
      <c r="C64" s="70">
        <v>-0.8</v>
      </c>
    </row>
    <row r="65" spans="1:3" x14ac:dyDescent="0.3">
      <c r="A65" s="72"/>
      <c r="B65" s="71"/>
      <c r="C65" s="71"/>
    </row>
    <row r="66" spans="1:3" x14ac:dyDescent="0.3">
      <c r="A66" s="69" t="s">
        <v>32</v>
      </c>
      <c r="B66" s="70">
        <f>+B67-B68</f>
        <v>-5.1000000000000014</v>
      </c>
      <c r="C66" s="70">
        <f>+C67-C68</f>
        <v>-0.70000000000000007</v>
      </c>
    </row>
    <row r="67" spans="1:3" x14ac:dyDescent="0.3">
      <c r="A67" s="72" t="s">
        <v>33</v>
      </c>
      <c r="B67" s="71">
        <v>39.9</v>
      </c>
      <c r="C67" s="71">
        <v>-1.3</v>
      </c>
    </row>
    <row r="68" spans="1:3" x14ac:dyDescent="0.3">
      <c r="A68" s="72" t="s">
        <v>34</v>
      </c>
      <c r="B68" s="71">
        <v>45</v>
      </c>
      <c r="C68" s="71">
        <v>-0.6</v>
      </c>
    </row>
    <row r="69" spans="1:3" ht="14.4" thickBot="1" x14ac:dyDescent="0.35">
      <c r="A69" s="44"/>
      <c r="B69" s="71"/>
      <c r="C69" s="71"/>
    </row>
    <row r="70" spans="1:3" x14ac:dyDescent="0.3">
      <c r="A70" s="54"/>
      <c r="B70" s="73"/>
      <c r="C70" s="73"/>
    </row>
    <row r="71" spans="1:3" x14ac:dyDescent="0.3">
      <c r="A71" s="57" t="s">
        <v>20</v>
      </c>
      <c r="B71" s="74">
        <f>+B56+B63+B64+B66</f>
        <v>100</v>
      </c>
      <c r="C71" s="74">
        <f>+C56+C63+C64+C66</f>
        <v>0.29999999999999993</v>
      </c>
    </row>
    <row r="72" spans="1:3" ht="14.4" thickBot="1" x14ac:dyDescent="0.35">
      <c r="A72" s="60"/>
      <c r="B72" s="75"/>
      <c r="C72" s="76"/>
    </row>
  </sheetData>
  <mergeCells count="2">
    <mergeCell ref="A2:C2"/>
    <mergeCell ref="A51:C5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workbookViewId="0">
      <selection activeCell="B7" sqref="B7:C22"/>
    </sheetView>
  </sheetViews>
  <sheetFormatPr defaultColWidth="9.109375" defaultRowHeight="13.8" x14ac:dyDescent="0.3"/>
  <cols>
    <col min="1" max="1" width="43.44140625" style="2" customWidth="1"/>
    <col min="2" max="3" width="20.109375" style="1" customWidth="1"/>
    <col min="4" max="16384" width="9.109375" style="1"/>
  </cols>
  <sheetData>
    <row r="2" spans="1:5" ht="29.25" customHeight="1" x14ac:dyDescent="0.3">
      <c r="A2" s="173" t="s">
        <v>180</v>
      </c>
      <c r="B2" s="172"/>
      <c r="C2" s="172"/>
    </row>
    <row r="3" spans="1:5" ht="7.5" customHeight="1" thickBot="1" x14ac:dyDescent="0.35"/>
    <row r="4" spans="1:5" ht="42" thickBot="1" x14ac:dyDescent="0.35">
      <c r="A4" s="63"/>
      <c r="B4" s="39" t="s">
        <v>46</v>
      </c>
      <c r="C4" s="40" t="s">
        <v>47</v>
      </c>
    </row>
    <row r="5" spans="1:5" ht="14.4" thickBot="1" x14ac:dyDescent="0.35">
      <c r="A5" s="41"/>
      <c r="B5" s="42" t="s">
        <v>48</v>
      </c>
      <c r="C5" s="43" t="s">
        <v>48</v>
      </c>
    </row>
    <row r="6" spans="1:5" ht="4.5" customHeight="1" x14ac:dyDescent="0.3">
      <c r="A6" s="44"/>
      <c r="B6" s="79"/>
      <c r="C6" s="79"/>
    </row>
    <row r="7" spans="1:5" x14ac:dyDescent="0.3">
      <c r="A7" s="80" t="s">
        <v>49</v>
      </c>
      <c r="B7" s="81">
        <v>85.600000000000009</v>
      </c>
      <c r="C7" s="81">
        <v>4.9000000000000004</v>
      </c>
      <c r="D7" s="35"/>
      <c r="E7" s="35"/>
    </row>
    <row r="8" spans="1:5" x14ac:dyDescent="0.3">
      <c r="A8" s="82" t="s">
        <v>50</v>
      </c>
      <c r="B8" s="83">
        <v>75.300000000000011</v>
      </c>
      <c r="C8" s="83">
        <v>4.5</v>
      </c>
      <c r="D8" s="35"/>
      <c r="E8" s="35"/>
    </row>
    <row r="9" spans="1:5" x14ac:dyDescent="0.3">
      <c r="A9" s="82" t="s">
        <v>51</v>
      </c>
      <c r="B9" s="83">
        <v>68.2</v>
      </c>
      <c r="C9" s="83">
        <v>4.2</v>
      </c>
      <c r="D9" s="35"/>
      <c r="E9" s="35"/>
    </row>
    <row r="10" spans="1:5" ht="27.6" x14ac:dyDescent="0.3">
      <c r="A10" s="82" t="s">
        <v>59</v>
      </c>
      <c r="B10" s="83">
        <v>0.4</v>
      </c>
      <c r="C10" s="83">
        <v>0</v>
      </c>
      <c r="D10" s="35"/>
      <c r="E10" s="35"/>
    </row>
    <row r="11" spans="1:5" ht="27.6" x14ac:dyDescent="0.3">
      <c r="A11" s="82" t="s">
        <v>52</v>
      </c>
      <c r="B11" s="83">
        <v>6.7</v>
      </c>
      <c r="C11" s="83">
        <v>0.3</v>
      </c>
      <c r="D11" s="35"/>
      <c r="E11" s="35"/>
    </row>
    <row r="12" spans="1:5" ht="27.6" x14ac:dyDescent="0.3">
      <c r="A12" s="82" t="s">
        <v>53</v>
      </c>
      <c r="B12" s="83">
        <v>10.3</v>
      </c>
      <c r="C12" s="83">
        <v>0.4</v>
      </c>
      <c r="D12" s="35"/>
      <c r="E12" s="35"/>
    </row>
    <row r="13" spans="1:5" ht="4.5" customHeight="1" x14ac:dyDescent="0.3">
      <c r="A13" s="82"/>
      <c r="B13" s="83"/>
      <c r="C13" s="83"/>
      <c r="D13" s="35"/>
      <c r="E13" s="35"/>
    </row>
    <row r="14" spans="1:5" x14ac:dyDescent="0.3">
      <c r="A14" s="80" t="s">
        <v>54</v>
      </c>
      <c r="B14" s="81">
        <v>20</v>
      </c>
      <c r="C14" s="81">
        <v>2.4</v>
      </c>
      <c r="D14" s="35"/>
      <c r="E14" s="35"/>
    </row>
    <row r="15" spans="1:5" x14ac:dyDescent="0.3">
      <c r="A15" s="80" t="s">
        <v>55</v>
      </c>
      <c r="B15" s="81">
        <v>0.3</v>
      </c>
      <c r="C15" s="81">
        <v>-4.2</v>
      </c>
      <c r="D15" s="35"/>
      <c r="E15" s="35"/>
    </row>
    <row r="16" spans="1:5" ht="5.25" customHeight="1" x14ac:dyDescent="0.3">
      <c r="A16" s="84"/>
      <c r="B16" s="83"/>
      <c r="C16" s="83"/>
      <c r="D16" s="35"/>
      <c r="E16" s="35"/>
    </row>
    <row r="17" spans="1:5" x14ac:dyDescent="0.3">
      <c r="A17" s="80" t="s">
        <v>56</v>
      </c>
      <c r="B17" s="81">
        <v>-5.9000000000000057</v>
      </c>
      <c r="C17" s="81">
        <v>-0.8</v>
      </c>
      <c r="D17" s="35"/>
      <c r="E17" s="35"/>
    </row>
    <row r="18" spans="1:5" x14ac:dyDescent="0.3">
      <c r="A18" s="84" t="s">
        <v>57</v>
      </c>
      <c r="B18" s="83">
        <v>49.3</v>
      </c>
      <c r="C18" s="83">
        <v>-0.20000000000000007</v>
      </c>
      <c r="D18" s="35"/>
      <c r="E18" s="35"/>
    </row>
    <row r="19" spans="1:5" x14ac:dyDescent="0.3">
      <c r="A19" s="84" t="s">
        <v>58</v>
      </c>
      <c r="B19" s="83">
        <v>55.2</v>
      </c>
      <c r="C19" s="83">
        <v>0.6</v>
      </c>
      <c r="D19" s="35"/>
      <c r="E19" s="35"/>
    </row>
    <row r="20" spans="1:5" ht="6.75" customHeight="1" thickBot="1" x14ac:dyDescent="0.35">
      <c r="A20" s="85"/>
      <c r="B20" s="86"/>
      <c r="C20" s="86"/>
      <c r="D20" s="35"/>
      <c r="E20" s="35"/>
    </row>
    <row r="21" spans="1:5" ht="3.75" customHeight="1" x14ac:dyDescent="0.3">
      <c r="A21" s="87"/>
      <c r="B21" s="88"/>
      <c r="C21" s="88"/>
      <c r="D21" s="35"/>
      <c r="E21" s="35"/>
    </row>
    <row r="22" spans="1:5" x14ac:dyDescent="0.3">
      <c r="A22" s="89" t="s">
        <v>18</v>
      </c>
      <c r="B22" s="90">
        <v>100</v>
      </c>
      <c r="C22" s="90">
        <v>2.3000000000000007</v>
      </c>
      <c r="D22" s="35"/>
      <c r="E22" s="35"/>
    </row>
    <row r="23" spans="1:5" ht="6" customHeight="1" thickBot="1" x14ac:dyDescent="0.35">
      <c r="A23" s="60"/>
      <c r="B23" s="91"/>
      <c r="C23" s="91"/>
      <c r="D23" s="35"/>
      <c r="E23" s="35"/>
    </row>
  </sheetData>
  <mergeCells count="1">
    <mergeCell ref="A2:C2"/>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showGridLines="0" topLeftCell="A14" workbookViewId="0">
      <selection activeCell="B7" sqref="B7:D37"/>
    </sheetView>
  </sheetViews>
  <sheetFormatPr defaultColWidth="9.109375" defaultRowHeight="12" x14ac:dyDescent="0.25"/>
  <cols>
    <col min="1" max="1" width="42.6640625" style="77" customWidth="1"/>
    <col min="2" max="2" width="12.6640625" style="77" customWidth="1"/>
    <col min="3" max="3" width="13.5546875" style="77" customWidth="1"/>
    <col min="4" max="4" width="13.6640625" style="77" customWidth="1"/>
    <col min="5" max="16384" width="9.109375" style="78"/>
  </cols>
  <sheetData>
    <row r="2" spans="1:7" ht="13.8" x14ac:dyDescent="0.3">
      <c r="A2" s="92" t="s">
        <v>181</v>
      </c>
    </row>
    <row r="3" spans="1:7" ht="6.75" customHeight="1" x14ac:dyDescent="0.25"/>
    <row r="4" spans="1:7" x14ac:dyDescent="0.25">
      <c r="A4" s="93"/>
      <c r="B4" s="93"/>
      <c r="C4" s="93"/>
      <c r="D4" s="94" t="s">
        <v>60</v>
      </c>
    </row>
    <row r="5" spans="1:7" ht="39" customHeight="1" x14ac:dyDescent="0.25">
      <c r="A5" s="95"/>
      <c r="B5" s="96" t="s">
        <v>61</v>
      </c>
      <c r="C5" s="96" t="s">
        <v>182</v>
      </c>
      <c r="D5" s="96" t="s">
        <v>183</v>
      </c>
    </row>
    <row r="6" spans="1:7" ht="7.5" customHeight="1" x14ac:dyDescent="0.25">
      <c r="A6" s="97"/>
      <c r="B6" s="98"/>
      <c r="C6" s="98"/>
      <c r="D6" s="98"/>
    </row>
    <row r="7" spans="1:7" x14ac:dyDescent="0.25">
      <c r="A7" s="99" t="s">
        <v>35</v>
      </c>
      <c r="B7" s="129">
        <v>5793.5</v>
      </c>
      <c r="C7" s="140">
        <v>99.100270771592434</v>
      </c>
      <c r="D7" s="140">
        <v>124.64232697231125</v>
      </c>
      <c r="E7" s="135"/>
      <c r="F7" s="135"/>
      <c r="G7" s="135"/>
    </row>
    <row r="8" spans="1:7" ht="48" x14ac:dyDescent="0.25">
      <c r="A8" s="100" t="s">
        <v>71</v>
      </c>
      <c r="B8" s="129">
        <v>73731.600000000006</v>
      </c>
      <c r="C8" s="140">
        <v>97.68223232618503</v>
      </c>
      <c r="D8" s="140">
        <v>132.91870375978888</v>
      </c>
      <c r="E8" s="135"/>
      <c r="F8" s="135"/>
      <c r="G8" s="135"/>
    </row>
    <row r="9" spans="1:7" x14ac:dyDescent="0.25">
      <c r="A9" s="99" t="s">
        <v>37</v>
      </c>
      <c r="B9" s="129">
        <v>11718.3</v>
      </c>
      <c r="C9" s="140">
        <v>108.46449770351344</v>
      </c>
      <c r="D9" s="140">
        <v>115.1313591794227</v>
      </c>
      <c r="E9" s="135"/>
      <c r="F9" s="135"/>
      <c r="G9" s="135"/>
    </row>
    <row r="10" spans="1:7" ht="36" x14ac:dyDescent="0.25">
      <c r="A10" s="100" t="s">
        <v>72</v>
      </c>
      <c r="B10" s="129">
        <v>68601</v>
      </c>
      <c r="C10" s="140">
        <v>104.48725606628113</v>
      </c>
      <c r="D10" s="140">
        <v>115.34348655074199</v>
      </c>
      <c r="E10" s="135"/>
      <c r="F10" s="135"/>
      <c r="G10" s="135"/>
    </row>
    <row r="11" spans="1:7" x14ac:dyDescent="0.25">
      <c r="A11" s="99" t="s">
        <v>38</v>
      </c>
      <c r="B11" s="129">
        <v>25736.1</v>
      </c>
      <c r="C11" s="140">
        <v>105.61953706517644</v>
      </c>
      <c r="D11" s="140">
        <v>110.52556988988715</v>
      </c>
      <c r="E11" s="135"/>
      <c r="F11" s="135"/>
      <c r="G11" s="135"/>
    </row>
    <row r="12" spans="1:7" x14ac:dyDescent="0.25">
      <c r="A12" s="99" t="s">
        <v>39</v>
      </c>
      <c r="B12" s="129">
        <v>9283.3000000000011</v>
      </c>
      <c r="C12" s="140">
        <v>100.08911313602933</v>
      </c>
      <c r="D12" s="140">
        <v>116.41231425167724</v>
      </c>
      <c r="E12" s="135"/>
      <c r="F12" s="135"/>
      <c r="G12" s="135"/>
    </row>
    <row r="13" spans="1:7" x14ac:dyDescent="0.25">
      <c r="A13" s="99" t="s">
        <v>40</v>
      </c>
      <c r="B13" s="129">
        <v>22445.599999999999</v>
      </c>
      <c r="C13" s="140">
        <v>100.78481970489226</v>
      </c>
      <c r="D13" s="140">
        <v>108.0257965155453</v>
      </c>
      <c r="E13" s="135"/>
      <c r="F13" s="135"/>
      <c r="G13" s="135"/>
    </row>
    <row r="14" spans="1:7" ht="36" x14ac:dyDescent="0.25">
      <c r="A14" s="100" t="s">
        <v>73</v>
      </c>
      <c r="B14" s="129">
        <v>16897.800000000003</v>
      </c>
      <c r="C14" s="140">
        <v>110.01939237233354</v>
      </c>
      <c r="D14" s="140">
        <v>116.80237782539575</v>
      </c>
      <c r="E14" s="135"/>
      <c r="F14" s="135"/>
      <c r="G14" s="135"/>
    </row>
    <row r="15" spans="1:7" ht="36" x14ac:dyDescent="0.25">
      <c r="A15" s="100" t="s">
        <v>74</v>
      </c>
      <c r="B15" s="129">
        <v>44515.600000000006</v>
      </c>
      <c r="C15" s="140">
        <v>100.84455625331017</v>
      </c>
      <c r="D15" s="140">
        <v>104.37029325980738</v>
      </c>
      <c r="E15" s="135"/>
      <c r="F15" s="135"/>
      <c r="G15" s="135"/>
    </row>
    <row r="16" spans="1:7" ht="24" x14ac:dyDescent="0.25">
      <c r="A16" s="100" t="s">
        <v>75</v>
      </c>
      <c r="B16" s="129">
        <v>6776.3</v>
      </c>
      <c r="C16" s="140">
        <v>107.03010150507527</v>
      </c>
      <c r="D16" s="140">
        <v>110.80170708177313</v>
      </c>
      <c r="E16" s="135"/>
      <c r="F16" s="135"/>
      <c r="G16" s="135"/>
    </row>
    <row r="17" spans="1:7" ht="8.25" customHeight="1" x14ac:dyDescent="0.25">
      <c r="A17" s="101"/>
      <c r="B17" s="129"/>
      <c r="C17" s="140"/>
      <c r="D17" s="140">
        <v>113</v>
      </c>
      <c r="E17" s="135"/>
      <c r="F17" s="135"/>
      <c r="G17" s="135"/>
    </row>
    <row r="18" spans="1:7" x14ac:dyDescent="0.25">
      <c r="A18" s="102" t="s">
        <v>44</v>
      </c>
      <c r="B18" s="129">
        <v>285499.10000000003</v>
      </c>
      <c r="C18" s="140">
        <v>102.28504666265394</v>
      </c>
      <c r="D18" s="140">
        <v>116.5088928600432</v>
      </c>
      <c r="E18" s="135"/>
      <c r="F18" s="135"/>
      <c r="G18" s="135"/>
    </row>
    <row r="19" spans="1:7" ht="6.75" customHeight="1" x14ac:dyDescent="0.25">
      <c r="A19" s="103"/>
      <c r="B19" s="129"/>
      <c r="C19" s="140"/>
      <c r="D19" s="140"/>
      <c r="E19" s="135"/>
      <c r="F19" s="135"/>
      <c r="G19" s="135"/>
    </row>
    <row r="20" spans="1:7" ht="13.8" x14ac:dyDescent="0.25">
      <c r="A20" s="102" t="s">
        <v>76</v>
      </c>
      <c r="B20" s="129">
        <v>26593.200000000001</v>
      </c>
      <c r="C20" s="140">
        <v>102.54932780306288</v>
      </c>
      <c r="D20" s="140">
        <v>85.093883193180503</v>
      </c>
      <c r="E20" s="135"/>
      <c r="F20" s="135"/>
      <c r="G20" s="135"/>
    </row>
    <row r="21" spans="1:7" ht="5.25" customHeight="1" x14ac:dyDescent="0.25">
      <c r="A21" s="104"/>
      <c r="B21" s="130"/>
      <c r="C21" s="141"/>
      <c r="D21" s="141"/>
      <c r="E21" s="135"/>
      <c r="F21" s="135"/>
      <c r="G21" s="135"/>
    </row>
    <row r="22" spans="1:7" ht="18" customHeight="1" x14ac:dyDescent="0.25">
      <c r="A22" s="105" t="s">
        <v>18</v>
      </c>
      <c r="B22" s="131">
        <v>312092.30000000005</v>
      </c>
      <c r="C22" s="142">
        <v>102.31487087536794</v>
      </c>
      <c r="D22" s="142">
        <v>112.95557489870485</v>
      </c>
      <c r="E22" s="135"/>
      <c r="F22" s="135"/>
      <c r="G22" s="135"/>
    </row>
    <row r="23" spans="1:7" ht="8.25" customHeight="1" x14ac:dyDescent="0.25">
      <c r="A23" s="106"/>
      <c r="B23" s="130"/>
      <c r="C23" s="141"/>
      <c r="D23" s="141"/>
      <c r="E23" s="135"/>
      <c r="F23" s="135"/>
      <c r="G23" s="135"/>
    </row>
    <row r="24" spans="1:7" x14ac:dyDescent="0.25">
      <c r="A24" s="107" t="s">
        <v>62</v>
      </c>
      <c r="B24" s="129">
        <v>267168.40000000002</v>
      </c>
      <c r="C24" s="140">
        <v>105.83020022504259</v>
      </c>
      <c r="D24" s="140">
        <v>110.18621280414602</v>
      </c>
      <c r="E24" s="135"/>
      <c r="F24" s="135"/>
      <c r="G24" s="135"/>
    </row>
    <row r="25" spans="1:7" ht="13.8" x14ac:dyDescent="0.25">
      <c r="A25" s="107" t="s">
        <v>77</v>
      </c>
      <c r="B25" s="129">
        <v>234885.9</v>
      </c>
      <c r="C25" s="140">
        <v>106.12086427073019</v>
      </c>
      <c r="D25" s="140">
        <v>111.02755577236141</v>
      </c>
      <c r="E25" s="135"/>
      <c r="F25" s="135"/>
      <c r="G25" s="135"/>
    </row>
    <row r="26" spans="1:7" x14ac:dyDescent="0.25">
      <c r="A26" s="107" t="s">
        <v>51</v>
      </c>
      <c r="B26" s="129">
        <v>212754.8</v>
      </c>
      <c r="C26" s="140">
        <v>106.36513078913485</v>
      </c>
      <c r="D26" s="140">
        <v>111.68870029833727</v>
      </c>
      <c r="E26" s="135"/>
      <c r="F26" s="135"/>
      <c r="G26" s="135"/>
    </row>
    <row r="27" spans="1:7" ht="24" x14ac:dyDescent="0.25">
      <c r="A27" s="100" t="s">
        <v>78</v>
      </c>
      <c r="B27" s="129">
        <v>1283</v>
      </c>
      <c r="C27" s="140">
        <v>109.3923179820371</v>
      </c>
      <c r="D27" s="140">
        <v>112.06218883745305</v>
      </c>
      <c r="E27" s="135"/>
      <c r="F27" s="135"/>
      <c r="G27" s="135"/>
    </row>
    <row r="28" spans="1:7" ht="22.5" customHeight="1" x14ac:dyDescent="0.25">
      <c r="A28" s="108" t="s">
        <v>79</v>
      </c>
      <c r="B28" s="129">
        <v>20848.099999999999</v>
      </c>
      <c r="C28" s="140">
        <v>103.66639261517969</v>
      </c>
      <c r="D28" s="140">
        <v>104.64652853069909</v>
      </c>
      <c r="E28" s="135"/>
      <c r="F28" s="135"/>
      <c r="G28" s="135"/>
    </row>
    <row r="29" spans="1:7" ht="28.5" customHeight="1" x14ac:dyDescent="0.25">
      <c r="A29" s="108" t="s">
        <v>80</v>
      </c>
      <c r="B29" s="129">
        <v>32282.5</v>
      </c>
      <c r="C29" s="140">
        <v>103.88298944821561</v>
      </c>
      <c r="D29" s="140">
        <v>104.42848593656493</v>
      </c>
      <c r="E29" s="135"/>
      <c r="F29" s="135"/>
      <c r="G29" s="135"/>
    </row>
    <row r="30" spans="1:7" ht="6.75" customHeight="1" x14ac:dyDescent="0.25">
      <c r="A30" s="109"/>
      <c r="B30" s="129"/>
      <c r="C30" s="140"/>
      <c r="D30" s="140"/>
      <c r="E30" s="135"/>
      <c r="F30" s="135"/>
      <c r="G30" s="135"/>
    </row>
    <row r="31" spans="1:7" x14ac:dyDescent="0.25">
      <c r="A31" s="110" t="s">
        <v>63</v>
      </c>
      <c r="B31" s="129">
        <v>63235.19999999999</v>
      </c>
      <c r="C31" s="140">
        <v>92.537422498137417</v>
      </c>
      <c r="D31" s="140">
        <v>108.55381065844496</v>
      </c>
      <c r="E31" s="135"/>
      <c r="F31" s="135"/>
      <c r="G31" s="135"/>
    </row>
    <row r="32" spans="1:7" x14ac:dyDescent="0.25">
      <c r="A32" s="106" t="s">
        <v>64</v>
      </c>
      <c r="B32" s="129"/>
      <c r="C32" s="140"/>
      <c r="D32" s="140"/>
      <c r="E32" s="135"/>
      <c r="F32" s="135"/>
      <c r="G32" s="135"/>
    </row>
    <row r="33" spans="1:7" x14ac:dyDescent="0.25">
      <c r="A33" s="111" t="s">
        <v>54</v>
      </c>
      <c r="B33" s="129">
        <v>62347.099999999991</v>
      </c>
      <c r="C33" s="140">
        <v>113.16677704810769</v>
      </c>
      <c r="D33" s="140">
        <v>109.9022379851083</v>
      </c>
      <c r="E33" s="135"/>
      <c r="F33" s="135"/>
      <c r="G33" s="135"/>
    </row>
    <row r="34" spans="1:7" ht="6.75" customHeight="1" x14ac:dyDescent="0.25">
      <c r="A34" s="112"/>
      <c r="B34" s="129"/>
      <c r="C34" s="140"/>
      <c r="D34" s="140"/>
      <c r="E34" s="135"/>
      <c r="F34" s="135"/>
      <c r="G34" s="135"/>
    </row>
    <row r="35" spans="1:7" x14ac:dyDescent="0.25">
      <c r="A35" s="106" t="s">
        <v>56</v>
      </c>
      <c r="B35" s="129">
        <v>-18311.300000000017</v>
      </c>
      <c r="C35" s="140" t="s">
        <v>0</v>
      </c>
      <c r="D35" s="140" t="s">
        <v>0</v>
      </c>
      <c r="E35" s="135"/>
      <c r="F35" s="135"/>
      <c r="G35" s="135"/>
    </row>
    <row r="36" spans="1:7" x14ac:dyDescent="0.25">
      <c r="A36" s="106" t="s">
        <v>65</v>
      </c>
      <c r="B36" s="129">
        <v>153911</v>
      </c>
      <c r="C36" s="140">
        <v>99.494073555737756</v>
      </c>
      <c r="D36" s="140">
        <v>110.68250773247958</v>
      </c>
      <c r="E36" s="135"/>
      <c r="F36" s="135"/>
      <c r="G36" s="135"/>
    </row>
    <row r="37" spans="1:7" x14ac:dyDescent="0.25">
      <c r="A37" s="106" t="s">
        <v>66</v>
      </c>
      <c r="B37" s="129">
        <v>172222.30000000002</v>
      </c>
      <c r="C37" s="140">
        <v>101.0518579506541</v>
      </c>
      <c r="D37" s="140">
        <v>105.34627338405858</v>
      </c>
      <c r="E37" s="135"/>
      <c r="F37" s="135"/>
      <c r="G37" s="135"/>
    </row>
    <row r="38" spans="1:7" ht="8.25" customHeight="1" x14ac:dyDescent="0.25">
      <c r="A38" s="113"/>
      <c r="B38" s="114"/>
      <c r="C38" s="143"/>
      <c r="D38" s="143"/>
      <c r="E38" s="135"/>
      <c r="F38" s="135"/>
      <c r="G38" s="135"/>
    </row>
    <row r="39" spans="1:7" ht="24.75" customHeight="1" x14ac:dyDescent="0.25">
      <c r="A39" s="177" t="s">
        <v>67</v>
      </c>
      <c r="B39" s="178"/>
      <c r="C39" s="178"/>
      <c r="D39" s="178"/>
    </row>
    <row r="40" spans="1:7" ht="57.75" customHeight="1" x14ac:dyDescent="0.25">
      <c r="A40" s="177" t="s">
        <v>68</v>
      </c>
      <c r="B40" s="178"/>
      <c r="C40" s="178"/>
      <c r="D40" s="178"/>
    </row>
    <row r="41" spans="1:7" ht="36.75" customHeight="1" x14ac:dyDescent="0.25">
      <c r="A41" s="177" t="s">
        <v>69</v>
      </c>
      <c r="B41" s="178"/>
      <c r="C41" s="178"/>
      <c r="D41" s="178"/>
    </row>
    <row r="42" spans="1:7" x14ac:dyDescent="0.25">
      <c r="B42" s="115"/>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tabSelected="1" topLeftCell="A17" workbookViewId="0">
      <selection activeCell="B7" sqref="B7:D41"/>
    </sheetView>
  </sheetViews>
  <sheetFormatPr defaultColWidth="9.109375" defaultRowHeight="12" x14ac:dyDescent="0.25"/>
  <cols>
    <col min="1" max="1" width="42.109375" style="116" customWidth="1"/>
    <col min="2" max="2" width="12.6640625" style="116" customWidth="1"/>
    <col min="3" max="4" width="13.88671875" style="116" customWidth="1"/>
    <col min="5" max="16384" width="9.109375" style="78"/>
  </cols>
  <sheetData>
    <row r="1" spans="1:7" ht="6" customHeight="1" x14ac:dyDescent="0.25"/>
    <row r="2" spans="1:7" ht="13.8" x14ac:dyDescent="0.3">
      <c r="A2" s="92" t="s">
        <v>184</v>
      </c>
    </row>
    <row r="3" spans="1:7" ht="3.75" customHeight="1" x14ac:dyDescent="0.25"/>
    <row r="4" spans="1:7" x14ac:dyDescent="0.25">
      <c r="A4" s="117"/>
      <c r="B4" s="117"/>
      <c r="C4" s="117"/>
      <c r="D4" s="118" t="s">
        <v>84</v>
      </c>
    </row>
    <row r="5" spans="1:7" ht="39.75" customHeight="1" x14ac:dyDescent="0.25">
      <c r="A5" s="119"/>
      <c r="B5" s="96" t="s">
        <v>61</v>
      </c>
      <c r="C5" s="96" t="s">
        <v>185</v>
      </c>
      <c r="D5" s="96" t="s">
        <v>186</v>
      </c>
    </row>
    <row r="6" spans="1:7" ht="4.5" customHeight="1" x14ac:dyDescent="0.25">
      <c r="A6" s="120"/>
      <c r="B6" s="121"/>
      <c r="C6" s="121"/>
      <c r="D6" s="121"/>
    </row>
    <row r="7" spans="1:7" x14ac:dyDescent="0.25">
      <c r="A7" s="99" t="s">
        <v>35</v>
      </c>
      <c r="B7" s="129">
        <v>17349.5</v>
      </c>
      <c r="C7" s="140">
        <v>110.69749952998684</v>
      </c>
      <c r="D7" s="140">
        <v>111.8916871915018</v>
      </c>
      <c r="E7" s="135"/>
      <c r="F7" s="135"/>
      <c r="G7" s="135"/>
    </row>
    <row r="8" spans="1:7" ht="48" x14ac:dyDescent="0.25">
      <c r="A8" s="100" t="s">
        <v>81</v>
      </c>
      <c r="B8" s="129">
        <v>94783.9</v>
      </c>
      <c r="C8" s="140">
        <v>99.929538369560589</v>
      </c>
      <c r="D8" s="140">
        <v>112.6815791375186</v>
      </c>
      <c r="E8" s="135"/>
      <c r="F8" s="135"/>
      <c r="G8" s="135"/>
    </row>
    <row r="9" spans="1:7" x14ac:dyDescent="0.25">
      <c r="A9" s="99" t="s">
        <v>37</v>
      </c>
      <c r="B9" s="129">
        <v>24924.1</v>
      </c>
      <c r="C9" s="140">
        <v>100.58064516129033</v>
      </c>
      <c r="D9" s="140">
        <v>105.90831138540455</v>
      </c>
      <c r="E9" s="135"/>
      <c r="F9" s="135"/>
      <c r="G9" s="135"/>
    </row>
    <row r="10" spans="1:7" ht="36" x14ac:dyDescent="0.25">
      <c r="A10" s="100" t="s">
        <v>72</v>
      </c>
      <c r="B10" s="129">
        <v>72839.8</v>
      </c>
      <c r="C10" s="140">
        <v>99.361690037692483</v>
      </c>
      <c r="D10" s="140">
        <v>105.90710130791517</v>
      </c>
      <c r="E10" s="135"/>
      <c r="F10" s="135"/>
      <c r="G10" s="135"/>
    </row>
    <row r="11" spans="1:7" x14ac:dyDescent="0.25">
      <c r="A11" s="99" t="s">
        <v>38</v>
      </c>
      <c r="B11" s="129">
        <v>25802.5</v>
      </c>
      <c r="C11" s="140">
        <v>104.81768539721685</v>
      </c>
      <c r="D11" s="140">
        <v>104.36624017103982</v>
      </c>
      <c r="E11" s="135"/>
      <c r="F11" s="135"/>
      <c r="G11" s="135"/>
    </row>
    <row r="12" spans="1:7" x14ac:dyDescent="0.25">
      <c r="A12" s="99" t="s">
        <v>39</v>
      </c>
      <c r="B12" s="129">
        <v>10270.1</v>
      </c>
      <c r="C12" s="140">
        <v>101.10848175364305</v>
      </c>
      <c r="D12" s="140">
        <v>105.72585611578675</v>
      </c>
      <c r="E12" s="135"/>
      <c r="F12" s="135"/>
      <c r="G12" s="135"/>
    </row>
    <row r="13" spans="1:7" x14ac:dyDescent="0.25">
      <c r="A13" s="99" t="s">
        <v>40</v>
      </c>
      <c r="B13" s="129">
        <v>26547.3</v>
      </c>
      <c r="C13" s="140">
        <v>96.616152394863377</v>
      </c>
      <c r="D13" s="140">
        <v>100.75605352802729</v>
      </c>
      <c r="E13" s="135"/>
      <c r="F13" s="135"/>
      <c r="G13" s="135"/>
    </row>
    <row r="14" spans="1:7" ht="36" x14ac:dyDescent="0.25">
      <c r="A14" s="100" t="s">
        <v>73</v>
      </c>
      <c r="B14" s="129">
        <v>26302.9</v>
      </c>
      <c r="C14" s="140">
        <v>91.854287882620795</v>
      </c>
      <c r="D14" s="140">
        <v>114.23159628221164</v>
      </c>
      <c r="E14" s="135"/>
      <c r="F14" s="135"/>
      <c r="G14" s="135"/>
    </row>
    <row r="15" spans="1:7" ht="36" x14ac:dyDescent="0.25">
      <c r="A15" s="100" t="s">
        <v>82</v>
      </c>
      <c r="B15" s="129">
        <v>45541.8</v>
      </c>
      <c r="C15" s="140">
        <v>100.42700394573268</v>
      </c>
      <c r="D15" s="140">
        <v>99.461245960674631</v>
      </c>
      <c r="E15" s="135"/>
      <c r="F15" s="135"/>
      <c r="G15" s="135"/>
    </row>
    <row r="16" spans="1:7" ht="24" x14ac:dyDescent="0.25">
      <c r="A16" s="100" t="s">
        <v>75</v>
      </c>
      <c r="B16" s="129">
        <v>8024.7</v>
      </c>
      <c r="C16" s="140">
        <v>105.84035151958989</v>
      </c>
      <c r="D16" s="140">
        <v>94.764160065571019</v>
      </c>
      <c r="E16" s="135"/>
      <c r="F16" s="135"/>
      <c r="G16" s="135"/>
    </row>
    <row r="17" spans="1:7" ht="3" customHeight="1" x14ac:dyDescent="0.25">
      <c r="A17" s="101"/>
      <c r="B17" s="129"/>
      <c r="C17" s="140"/>
      <c r="D17" s="140"/>
      <c r="E17" s="135"/>
      <c r="F17" s="135"/>
      <c r="G17" s="135"/>
    </row>
    <row r="18" spans="1:7" x14ac:dyDescent="0.25">
      <c r="A18" s="102" t="s">
        <v>44</v>
      </c>
      <c r="B18" s="129">
        <v>352386.60000000003</v>
      </c>
      <c r="C18" s="140">
        <v>100.46601966918436</v>
      </c>
      <c r="D18" s="140">
        <v>106.31191373558329</v>
      </c>
      <c r="E18" s="135"/>
      <c r="F18" s="135"/>
      <c r="G18" s="135"/>
    </row>
    <row r="19" spans="1:7" ht="2.25" customHeight="1" x14ac:dyDescent="0.25">
      <c r="A19" s="103"/>
      <c r="B19" s="129"/>
      <c r="C19" s="140"/>
      <c r="D19" s="140"/>
      <c r="E19" s="135"/>
      <c r="F19" s="135"/>
      <c r="G19" s="135"/>
    </row>
    <row r="20" spans="1:7" ht="13.8" x14ac:dyDescent="0.25">
      <c r="A20" s="102" t="s">
        <v>76</v>
      </c>
      <c r="B20" s="129">
        <v>29251.200000000001</v>
      </c>
      <c r="C20" s="140">
        <v>92.023099913881907</v>
      </c>
      <c r="D20" s="140">
        <v>101.02754425678111</v>
      </c>
      <c r="E20" s="135"/>
      <c r="F20" s="135"/>
      <c r="G20" s="135"/>
    </row>
    <row r="21" spans="1:7" ht="3" customHeight="1" x14ac:dyDescent="0.25">
      <c r="A21" s="122"/>
      <c r="B21" s="129"/>
      <c r="C21" s="140"/>
      <c r="D21" s="140"/>
      <c r="E21" s="135"/>
      <c r="F21" s="135"/>
      <c r="G21" s="135"/>
    </row>
    <row r="22" spans="1:7" x14ac:dyDescent="0.25">
      <c r="A22" s="123" t="s">
        <v>70</v>
      </c>
      <c r="B22" s="129">
        <v>7517.2999999999411</v>
      </c>
      <c r="C22" s="140" t="s">
        <v>0</v>
      </c>
      <c r="D22" s="140" t="s">
        <v>0</v>
      </c>
      <c r="E22" s="135"/>
      <c r="F22" s="135"/>
      <c r="G22" s="135"/>
    </row>
    <row r="23" spans="1:7" ht="3.75" customHeight="1" x14ac:dyDescent="0.25">
      <c r="A23" s="124"/>
      <c r="B23" s="129"/>
      <c r="C23" s="140"/>
      <c r="D23" s="140"/>
      <c r="E23" s="135"/>
      <c r="F23" s="135"/>
      <c r="G23" s="135"/>
    </row>
    <row r="24" spans="1:7" ht="18" customHeight="1" x14ac:dyDescent="0.25">
      <c r="A24" s="105" t="s">
        <v>18</v>
      </c>
      <c r="B24" s="131">
        <v>389155.1</v>
      </c>
      <c r="C24" s="142">
        <v>100.1424427639076</v>
      </c>
      <c r="D24" s="142">
        <v>107.85931083283795</v>
      </c>
      <c r="E24" s="135"/>
      <c r="F24" s="135"/>
      <c r="G24" s="135"/>
    </row>
    <row r="25" spans="1:7" ht="4.5" customHeight="1" x14ac:dyDescent="0.25">
      <c r="A25" s="110"/>
      <c r="B25" s="129"/>
      <c r="C25" s="140"/>
      <c r="D25" s="140"/>
      <c r="E25" s="135"/>
      <c r="F25" s="135"/>
      <c r="G25" s="135"/>
    </row>
    <row r="26" spans="1:7" x14ac:dyDescent="0.25">
      <c r="A26" s="107" t="s">
        <v>62</v>
      </c>
      <c r="B26" s="129">
        <v>306843.40000000002</v>
      </c>
      <c r="C26" s="140">
        <v>100.75985269829413</v>
      </c>
      <c r="D26" s="140">
        <v>100.59795491976801</v>
      </c>
      <c r="E26" s="135"/>
      <c r="F26" s="135"/>
      <c r="G26" s="135"/>
    </row>
    <row r="27" spans="1:7" ht="13.8" x14ac:dyDescent="0.25">
      <c r="A27" s="107" t="s">
        <v>77</v>
      </c>
      <c r="B27" s="129">
        <v>272100.80000000005</v>
      </c>
      <c r="C27" s="140">
        <v>100.82594474501656</v>
      </c>
      <c r="D27" s="140">
        <v>101.24622321653635</v>
      </c>
      <c r="E27" s="135"/>
      <c r="F27" s="135"/>
      <c r="G27" s="135"/>
    </row>
    <row r="28" spans="1:7" x14ac:dyDescent="0.25">
      <c r="A28" s="107" t="s">
        <v>51</v>
      </c>
      <c r="B28" s="129">
        <v>243135.2</v>
      </c>
      <c r="C28" s="140">
        <v>100.97266706854793</v>
      </c>
      <c r="D28" s="140">
        <v>101.42803013748384</v>
      </c>
      <c r="E28" s="135"/>
      <c r="F28" s="135"/>
      <c r="G28" s="135"/>
    </row>
    <row r="29" spans="1:7" ht="24" x14ac:dyDescent="0.25">
      <c r="A29" s="100" t="s">
        <v>59</v>
      </c>
      <c r="B29" s="129">
        <v>2739.1</v>
      </c>
      <c r="C29" s="140">
        <v>109.86342943854324</v>
      </c>
      <c r="D29" s="140">
        <v>103.01145833024215</v>
      </c>
      <c r="E29" s="135"/>
      <c r="F29" s="135"/>
      <c r="G29" s="135"/>
    </row>
    <row r="30" spans="1:7" ht="25.5" customHeight="1" x14ac:dyDescent="0.25">
      <c r="A30" s="108" t="s">
        <v>83</v>
      </c>
      <c r="B30" s="129">
        <v>26226.5</v>
      </c>
      <c r="C30" s="140">
        <v>95.505682801592357</v>
      </c>
      <c r="D30" s="140">
        <v>102.74581916455449</v>
      </c>
      <c r="E30" s="135"/>
      <c r="F30" s="135"/>
      <c r="G30" s="135"/>
    </row>
    <row r="31" spans="1:7" ht="26.25" customHeight="1" x14ac:dyDescent="0.25">
      <c r="A31" s="108" t="s">
        <v>80</v>
      </c>
      <c r="B31" s="129">
        <v>34742.6</v>
      </c>
      <c r="C31" s="140">
        <v>99.609836417654023</v>
      </c>
      <c r="D31" s="140">
        <v>96.431736092951212</v>
      </c>
      <c r="E31" s="135"/>
      <c r="F31" s="135"/>
      <c r="G31" s="135"/>
    </row>
    <row r="32" spans="1:7" ht="3.75" customHeight="1" x14ac:dyDescent="0.25">
      <c r="A32" s="109"/>
      <c r="B32" s="129"/>
      <c r="C32" s="140"/>
      <c r="D32" s="140"/>
      <c r="E32" s="135"/>
      <c r="F32" s="135"/>
      <c r="G32" s="135"/>
    </row>
    <row r="33" spans="1:7" x14ac:dyDescent="0.25">
      <c r="A33" s="110" t="s">
        <v>63</v>
      </c>
      <c r="B33" s="129">
        <v>103118.3113054826</v>
      </c>
      <c r="C33" s="140">
        <v>117.84530251769063</v>
      </c>
      <c r="D33" s="140">
        <v>101.80397392484657</v>
      </c>
      <c r="E33" s="135"/>
      <c r="F33" s="135"/>
      <c r="G33" s="135"/>
    </row>
    <row r="34" spans="1:7" x14ac:dyDescent="0.25">
      <c r="A34" s="106" t="s">
        <v>64</v>
      </c>
      <c r="B34" s="129"/>
      <c r="C34" s="140"/>
      <c r="D34" s="140"/>
      <c r="E34" s="135"/>
      <c r="F34" s="135"/>
      <c r="G34" s="135"/>
    </row>
    <row r="35" spans="1:7" x14ac:dyDescent="0.25">
      <c r="A35" s="111" t="s">
        <v>54</v>
      </c>
      <c r="B35" s="129">
        <v>99971.024332563422</v>
      </c>
      <c r="C35" s="140">
        <v>102.12238998652896</v>
      </c>
      <c r="D35" s="140">
        <v>106.97238732041248</v>
      </c>
      <c r="E35" s="135"/>
      <c r="F35" s="135"/>
      <c r="G35" s="135"/>
    </row>
    <row r="36" spans="1:7" ht="3.75" customHeight="1" x14ac:dyDescent="0.25">
      <c r="A36" s="112"/>
      <c r="B36" s="129"/>
      <c r="C36" s="140"/>
      <c r="D36" s="140"/>
      <c r="E36" s="135"/>
      <c r="F36" s="135"/>
      <c r="G36" s="135"/>
    </row>
    <row r="37" spans="1:7" x14ac:dyDescent="0.25">
      <c r="A37" s="106" t="s">
        <v>56</v>
      </c>
      <c r="B37" s="129">
        <v>-17608.700000000012</v>
      </c>
      <c r="C37" s="140" t="s">
        <v>0</v>
      </c>
      <c r="D37" s="140" t="s">
        <v>0</v>
      </c>
      <c r="E37" s="135"/>
      <c r="F37" s="135"/>
      <c r="G37" s="135"/>
    </row>
    <row r="38" spans="1:7" x14ac:dyDescent="0.25">
      <c r="A38" s="106" t="s">
        <v>65</v>
      </c>
      <c r="B38" s="129">
        <v>157063.79999999999</v>
      </c>
      <c r="C38" s="140">
        <v>97.355100377569912</v>
      </c>
      <c r="D38" s="140">
        <v>104.09092617075079</v>
      </c>
      <c r="E38" s="135"/>
      <c r="F38" s="135"/>
      <c r="G38" s="135"/>
    </row>
    <row r="39" spans="1:7" x14ac:dyDescent="0.25">
      <c r="A39" s="106" t="s">
        <v>66</v>
      </c>
      <c r="B39" s="129">
        <v>174672.5</v>
      </c>
      <c r="C39" s="140">
        <v>100.4807449186341</v>
      </c>
      <c r="D39" s="140">
        <v>97.132020450792083</v>
      </c>
      <c r="E39" s="135"/>
      <c r="F39" s="135"/>
      <c r="G39" s="135"/>
    </row>
    <row r="40" spans="1:7" ht="3.75" customHeight="1" x14ac:dyDescent="0.25">
      <c r="A40" s="110"/>
      <c r="B40" s="129"/>
      <c r="C40" s="140"/>
      <c r="D40" s="140"/>
      <c r="E40" s="135"/>
      <c r="F40" s="135"/>
      <c r="G40" s="135"/>
    </row>
    <row r="41" spans="1:7" x14ac:dyDescent="0.25">
      <c r="A41" s="125" t="s">
        <v>70</v>
      </c>
      <c r="B41" s="129">
        <v>-3197.9113054826303</v>
      </c>
      <c r="C41" s="140" t="s">
        <v>0</v>
      </c>
      <c r="D41" s="140" t="s">
        <v>0</v>
      </c>
      <c r="E41" s="135"/>
      <c r="F41" s="135"/>
      <c r="G41" s="135"/>
    </row>
    <row r="42" spans="1:7" ht="4.5" customHeight="1" x14ac:dyDescent="0.25">
      <c r="A42" s="126"/>
      <c r="B42" s="127"/>
      <c r="C42" s="127"/>
      <c r="D42" s="127"/>
      <c r="E42" s="135"/>
      <c r="F42" s="135"/>
      <c r="G42" s="135"/>
    </row>
    <row r="43" spans="1:7" ht="24" customHeight="1" x14ac:dyDescent="0.25">
      <c r="A43" s="177" t="s">
        <v>67</v>
      </c>
      <c r="B43" s="178"/>
      <c r="C43" s="178"/>
      <c r="D43" s="178"/>
    </row>
    <row r="44" spans="1:7" ht="59.25" customHeight="1" x14ac:dyDescent="0.25">
      <c r="A44" s="177" t="s">
        <v>68</v>
      </c>
      <c r="B44" s="178"/>
      <c r="C44" s="178"/>
      <c r="D44" s="178"/>
    </row>
    <row r="45" spans="1:7" ht="35.25" customHeight="1" x14ac:dyDescent="0.25">
      <c r="A45" s="177" t="s">
        <v>69</v>
      </c>
      <c r="B45" s="178"/>
      <c r="C45" s="178"/>
      <c r="D45" s="178"/>
    </row>
    <row r="46" spans="1:7" x14ac:dyDescent="0.25">
      <c r="B46" s="128"/>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Graph 1</vt:lpstr>
      <vt:lpstr>Table 2</vt:lpstr>
      <vt:lpstr>Table 3</vt:lpstr>
      <vt:lpstr>Table 4</vt:lpstr>
      <vt:lpstr>Table 5</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2022-06-06T12:30:52Z</cp:lastPrinted>
  <dcterms:created xsi:type="dcterms:W3CDTF">2015-05-11T12:08:00Z</dcterms:created>
  <dcterms:modified xsi:type="dcterms:W3CDTF">2023-06-06T12:56:44Z</dcterms:modified>
</cp:coreProperties>
</file>