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D:\backupPC\diskD\ANII ESA 2010\TRIMESTRE SEC 2010dna Adriana\Anul 2022\Comunicate de presa\P1_T1_2022\"/>
    </mc:Choice>
  </mc:AlternateContent>
  <xr:revisionPtr revIDLastSave="0" documentId="13_ncr:1_{7CBCE7DD-8509-4746-99DF-86450E42C159}" xr6:coauthVersionLast="36" xr6:coauthVersionMax="36" xr10:uidLastSave="{00000000-0000-0000-0000-000000000000}"/>
  <bookViews>
    <workbookView xWindow="32760" yWindow="32760" windowWidth="10260" windowHeight="8175" activeTab="2" xr2:uid="{00000000-000D-0000-FFFF-FFFF00000000}"/>
  </bookViews>
  <sheets>
    <sheet name="Table 1" sheetId="1" r:id="rId1"/>
    <sheet name="Graph 1" sheetId="2" r:id="rId2"/>
    <sheet name="Table 2" sheetId="6" r:id="rId3"/>
    <sheet name="Table 3" sheetId="5" r:id="rId4"/>
    <sheet name="Table 4" sheetId="4" r:id="rId5"/>
    <sheet name="Table 5" sheetId="3" r:id="rId6"/>
  </sheets>
  <calcPr calcId="191029"/>
</workbook>
</file>

<file path=xl/calcChain.xml><?xml version="1.0" encoding="utf-8"?>
<calcChain xmlns="http://schemas.openxmlformats.org/spreadsheetml/2006/main">
  <c r="C57" i="6" l="1"/>
  <c r="C56" i="6"/>
  <c r="C71" i="6" s="1"/>
  <c r="C66" i="6"/>
  <c r="B57" i="6"/>
  <c r="B56" i="6"/>
  <c r="B66" i="6"/>
  <c r="B71" i="6" s="1"/>
</calcChain>
</file>

<file path=xl/sharedStrings.xml><?xml version="1.0" encoding="utf-8"?>
<sst xmlns="http://schemas.openxmlformats.org/spreadsheetml/2006/main" count="253" uniqueCount="183">
  <si>
    <t>-</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</si>
  <si>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</si>
  <si>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</si>
  <si>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</si>
  <si>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</si>
  <si>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</si>
  <si>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</si>
  <si>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</si>
  <si>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</si>
  <si>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</si>
  <si>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</si>
  <si>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</si>
  <si>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</si>
  <si>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</si>
  <si>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</si>
  <si>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</si>
  <si>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</si>
  <si>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</si>
  <si>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</si>
  <si>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Provizoriu (1)</t>
  </si>
  <si>
    <t>Produsul intern brut</t>
  </si>
  <si>
    <t>Contribuţia categoriilor de utilizări la formarea şi creşterea Produsului intern brut, în anul 2012</t>
  </si>
  <si>
    <t>Contributia la formarea PIB - %</t>
  </si>
  <si>
    <t>Contribuţia la creştere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</si>
  <si>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</si>
  <si>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</si>
  <si>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</si>
  <si>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al
        instituţiilor fără scop lucrativ în serviciul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</si>
  <si>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</si>
  <si>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</si>
  <si>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</si>
  <si>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</si>
  <si>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</si>
  <si>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</si>
  <si>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</si>
  <si>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Agriculture, forestry and fishing</t>
  </si>
  <si>
    <t xml:space="preserve">   Minning and quarrying; manufacturing; electricity, gas, steam
   and air conditioning production and supply; water supply;
   sewerage, waste management and decontamination activities</t>
  </si>
  <si>
    <t xml:space="preserve">   Construction</t>
  </si>
  <si>
    <t xml:space="preserve">   Information and communication</t>
  </si>
  <si>
    <t xml:space="preserve">   Financial intermediation and insurance</t>
  </si>
  <si>
    <t xml:space="preserve">   Real estate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</si>
  <si>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</si>
  <si>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</si>
  <si>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</si>
  <si>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Gross value added</t>
  </si>
  <si>
    <t xml:space="preserve">   Wholesale and retail; repair of motor vehicles and motorcycles;
   transport and storage; hotels and restaurants</t>
  </si>
  <si>
    <t>Contribution to the nominal value
of GDP - %</t>
  </si>
  <si>
    <t>Contribution to the growth rate
of GDP - %</t>
  </si>
  <si>
    <t>Provisional (1)</t>
  </si>
  <si>
    <t>Total final consumption</t>
  </si>
  <si>
    <t xml:space="preserve">    Actual individual consumption of households</t>
  </si>
  <si>
    <t xml:space="preserve">       Final consumption expenditure of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</si>
  <si>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</si>
  <si>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</si>
  <si>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</si>
  <si>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</si>
  <si>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</si>
  <si>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</si>
  <si>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</si>
  <si>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</si>
  <si>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</si>
  <si>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</si>
  <si>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</si>
  <si>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</si>
  <si>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</si>
  <si>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</si>
  <si>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</si>
  <si>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</si>
  <si>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</si>
  <si>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</si>
  <si>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t xml:space="preserve">    Statistical discrepancy</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</si>
  <si>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</si>
  <si>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</si>
  <si>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</si>
  <si>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</si>
  <si>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</si>
  <si>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</si>
  <si>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</si>
  <si>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</si>
  <si>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</si>
  <si>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</si>
  <si>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</si>
  <si>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</si>
  <si>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</si>
  <si>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</si>
  <si>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</si>
  <si>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</si>
  <si>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</si>
  <si>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</si>
  <si>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</si>
  <si>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</si>
  <si>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</si>
  <si>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</si>
  <si>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</si>
  <si>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</si>
  <si>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</si>
  <si>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</si>
  <si>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</si>
  <si>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</si>
  <si>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</si>
  <si>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</si>
  <si>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</si>
  <si>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</si>
  <si>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</si>
  <si>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</si>
  <si>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</si>
  <si>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</si>
  <si>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</si>
  <si>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</si>
  <si>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</si>
  <si>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</si>
  <si>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</si>
  <si>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</si>
  <si>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</si>
  <si>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</si>
  <si>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</si>
  <si>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</si>
  <si>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</si>
  <si>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</si>
  <si>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</si>
  <si>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</si>
  <si>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</si>
  <si>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</si>
  <si>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</si>
  <si>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</si>
  <si>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</si>
  <si>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</si>
  <si>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</si>
  <si>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</si>
  <si>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</si>
  <si>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</si>
  <si>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</si>
  <si>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</si>
  <si>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</si>
  <si>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</si>
  <si>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</si>
  <si>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</si>
  <si>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</si>
  <si>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</si>
  <si>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</si>
  <si>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</si>
  <si>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</si>
  <si>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</si>
  <si>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</si>
  <si>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</si>
  <si>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</si>
  <si>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Minning and quarrying; manufacturing; electricity, 
   gas, steam and air conditioning production and
   supply; water supply; sewerage, waste
   management and decontamination activities</t>
  </si>
  <si>
    <t xml:space="preserve">   Public administration and defence; social 
   insurance of public sector; education; health
   and social assistance</t>
  </si>
  <si>
    <t xml:space="preserve">       Individual final consumption expenditure of 
       General government</t>
  </si>
  <si>
    <t xml:space="preserve">  - working day and seasonally adjusted series - </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</si>
  <si>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</si>
  <si>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</si>
  <si>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</si>
  <si>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</si>
  <si>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</si>
  <si>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</si>
  <si>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</si>
  <si>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</si>
  <si>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</si>
  <si>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</si>
  <si>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</si>
  <si>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</si>
  <si>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</si>
  <si>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</si>
  <si>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</si>
  <si>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</si>
  <si>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</si>
  <si>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</si>
  <si>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</si>
  <si>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</si>
  <si>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</si>
  <si>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</si>
  <si>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</si>
  <si>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Graph 1: Quarterly Gross Domestic Product of Romania, in the period 2000-2022 (seasonally adjusted series)
              (quarterly average of 2000=100)</t>
  </si>
  <si>
    <t>Table 3: The contribution of GDP expenditure to the nominal value and growth rate of GDP,
                 in Q1 2022</t>
  </si>
  <si>
    <t>Volume indices
 – în % as against Q1 2021</t>
  </si>
  <si>
    <t>Price indices
 – în % as against Q1 2021</t>
  </si>
  <si>
    <t>Volume indices
 – în % as against Q4 2021</t>
  </si>
  <si>
    <t>Price indices
 – în % as against Q4 2021</t>
  </si>
  <si>
    <t>2022Q1</t>
  </si>
  <si>
    <t>Table 4: GROSS DOMESTIC PRODUCT BY RESOURCES AND USES, IN Q1 2022</t>
  </si>
  <si>
    <t>Table 5: GROSS DOMESTIC PRODUCT BY RESOURCES AND USES, IN Q1 2022</t>
  </si>
  <si>
    <t>Table 2: The contribution of GDP resources to the nominal value and growth rate of GDP, in Q1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</si>
</sst>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10"/>
      <name val="Arial"/>
      <family val="2"/>
    </font>
    <font>
      <sz val="8"/>
      <name val="Arial"/>
      <family val="2"/>
    </font>
    <font>
      <sz val="10"/>
      <name val="Arial"/>
      <family val="2"/>
    </font>
    <font>
      <sz val="10"/>
      <name val="MS Sans Serif"/>
    </font>
    <font>
      <b/>
      <sz val="11"/>
      <name val="Calibri"/>
      <family val="2"/>
    </font>
    <font>
      <sz val="10"/>
      <name val="Calibri"/>
      <family val="2"/>
    </font>
    <font>
      <b/>
      <sz val="10"/>
      <name val="Calibri"/>
      <family val="2"/>
    </font>
    <font>
      <sz val="11"/>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5">
    <xf numFmtId="0" fontId="0" fillId="0" borderId="0"/>
    <xf numFmtId="0" fontId="4" fillId="0" borderId="0"/>
    <xf numFmtId="0" fontId="3" fillId="0" borderId="0"/>
    <xf numFmtId="0" fontId="3" fillId="0" borderId="0"/>
    <xf numFmtId="0" fontId="1" fillId="0" borderId="0"/>
  </cellStyleXfs>
  <cellXfs count="179">
    <xf numFmtId="0" fontId="0" fillId="0" borderId="0" xfId="0"/>
    <xf numFmtId="0" fontId="6" fillId="0" borderId="0" xfId="0" applyFont="1"/>
    <xf numFmtId="0" fontId="6" fillId="0" borderId="0" xfId="0" applyFont="1" applyBorder="1"/>
    <xf numFmtId="0" fontId="6" fillId="0" borderId="1" xfId="0" applyFont="1" applyBorder="1"/>
    <xf numFmtId="0" fontId="6" fillId="0" borderId="2" xfId="0" applyFont="1" applyBorder="1" applyAlignment="1">
      <alignment vertical="center"/>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7" fillId="0" borderId="4" xfId="0" applyFont="1" applyFill="1" applyBorder="1"/>
    <xf numFmtId="0" fontId="7" fillId="0" borderId="5" xfId="0" applyFont="1" applyFill="1" applyBorder="1" applyAlignment="1">
      <alignment horizontal="center"/>
    </xf>
    <xf numFmtId="164" fontId="6" fillId="0" borderId="6" xfId="0" applyNumberFormat="1" applyFont="1" applyFill="1" applyBorder="1" applyAlignment="1">
      <alignment horizontal="right" indent="1"/>
    </xf>
    <xf numFmtId="164" fontId="6" fillId="0" borderId="7" xfId="0" applyNumberFormat="1" applyFont="1" applyFill="1" applyBorder="1" applyAlignment="1">
      <alignment horizontal="right" indent="1"/>
    </xf>
    <xf numFmtId="0" fontId="7" fillId="0" borderId="8" xfId="0" applyFont="1" applyFill="1" applyBorder="1" applyAlignment="1">
      <alignment horizontal="center"/>
    </xf>
    <xf numFmtId="0" fontId="7" fillId="0" borderId="7" xfId="0" applyFont="1" applyFill="1" applyBorder="1" applyAlignment="1">
      <alignment horizontal="center"/>
    </xf>
    <xf numFmtId="164" fontId="6" fillId="0" borderId="9" xfId="0" applyNumberFormat="1" applyFont="1" applyFill="1" applyBorder="1" applyAlignment="1">
      <alignment horizontal="right" indent="1"/>
    </xf>
    <xf numFmtId="0" fontId="7" fillId="0" borderId="10" xfId="0" applyFont="1" applyFill="1" applyBorder="1"/>
    <xf numFmtId="0" fontId="7" fillId="0" borderId="11" xfId="0" applyFont="1" applyFill="1" applyBorder="1" applyAlignment="1">
      <alignment horizontal="center"/>
    </xf>
    <xf numFmtId="164" fontId="6" fillId="0" borderId="11" xfId="0" quotePrefix="1" applyNumberFormat="1" applyFont="1" applyFill="1" applyBorder="1" applyAlignment="1">
      <alignment horizontal="right" indent="1"/>
    </xf>
    <xf numFmtId="0" fontId="6" fillId="0" borderId="12" xfId="0" quotePrefix="1" applyFont="1" applyFill="1" applyBorder="1" applyAlignment="1">
      <alignment horizontal="right" indent="1"/>
    </xf>
    <xf numFmtId="0" fontId="7" fillId="0" borderId="13"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3" xfId="0" applyNumberFormat="1" applyFont="1" applyFill="1" applyBorder="1" applyAlignment="1">
      <alignment horizontal="right" indent="1"/>
    </xf>
    <xf numFmtId="0" fontId="6" fillId="0" borderId="14" xfId="0" quotePrefix="1" applyFont="1" applyFill="1" applyBorder="1" applyAlignment="1">
      <alignment horizontal="right" indent="1"/>
    </xf>
    <xf numFmtId="0" fontId="6" fillId="0" borderId="15" xfId="0" quotePrefix="1" applyFont="1" applyFill="1" applyBorder="1" applyAlignment="1">
      <alignment horizontal="right" indent="1"/>
    </xf>
    <xf numFmtId="0" fontId="7" fillId="0" borderId="16" xfId="0" applyFont="1" applyFill="1" applyBorder="1" applyAlignment="1">
      <alignment horizontal="center"/>
    </xf>
    <xf numFmtId="164" fontId="6" fillId="0" borderId="17" xfId="0" applyNumberFormat="1" applyFont="1" applyFill="1" applyBorder="1" applyAlignment="1">
      <alignment horizontal="right" indent="1"/>
    </xf>
    <xf numFmtId="164" fontId="6" fillId="0" borderId="16" xfId="0" applyNumberFormat="1" applyFont="1" applyFill="1" applyBorder="1" applyAlignment="1">
      <alignment horizontal="right" indent="1"/>
    </xf>
    <xf numFmtId="0" fontId="6" fillId="0" borderId="18" xfId="0" quotePrefix="1" applyFont="1" applyFill="1" applyBorder="1" applyAlignment="1">
      <alignment horizontal="right" indent="1"/>
    </xf>
    <xf numFmtId="164" fontId="6" fillId="0" borderId="19"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20" xfId="0" quotePrefix="1" applyFont="1" applyFill="1" applyBorder="1" applyAlignment="1">
      <alignment horizontal="right" indent="1"/>
    </xf>
    <xf numFmtId="164" fontId="6" fillId="0" borderId="0" xfId="3" applyNumberFormat="1" applyFont="1"/>
    <xf numFmtId="0" fontId="7" fillId="0" borderId="2" xfId="0" applyFont="1" applyBorder="1" applyAlignment="1">
      <alignment horizontal="center" vertical="center"/>
    </xf>
    <xf numFmtId="164" fontId="7" fillId="0" borderId="21" xfId="0" applyNumberFormat="1" applyFont="1" applyFill="1" applyBorder="1" applyAlignment="1">
      <alignment horizontal="center" vertical="justify"/>
    </xf>
    <xf numFmtId="164" fontId="7" fillId="0" borderId="18" xfId="0" applyNumberFormat="1" applyFont="1" applyFill="1" applyBorder="1" applyAlignment="1">
      <alignment horizontal="center" vertical="justify"/>
    </xf>
    <xf numFmtId="49" fontId="6" fillId="0" borderId="22" xfId="1" applyNumberFormat="1" applyFont="1" applyFill="1" applyBorder="1" applyAlignment="1" applyProtection="1">
      <alignment horizontal="center" vertical="center"/>
      <protection locked="0"/>
    </xf>
    <xf numFmtId="164" fontId="6" fillId="0" borderId="0" xfId="0" applyNumberFormat="1" applyFont="1"/>
    <xf numFmtId="49" fontId="6" fillId="0" borderId="24" xfId="1" applyNumberFormat="1" applyFont="1" applyFill="1" applyBorder="1" applyAlignment="1" applyProtection="1">
      <alignment horizontal="center" vertical="center"/>
      <protection locked="0"/>
    </xf>
    <xf numFmtId="0" fontId="6" fillId="0" borderId="24" xfId="2" applyFont="1" applyFill="1" applyBorder="1" applyAlignment="1">
      <alignment horizontal="center"/>
    </xf>
    <xf numFmtId="0" fontId="6" fillId="0" borderId="26" xfId="2" applyFont="1" applyFill="1" applyBorder="1" applyAlignment="1">
      <alignment horizontal="center"/>
    </xf>
    <xf numFmtId="0" fontId="7" fillId="0" borderId="1" xfId="0" applyFont="1" applyBorder="1" applyAlignment="1">
      <alignment horizontal="center" vertical="justify" wrapText="1"/>
    </xf>
    <xf numFmtId="0" fontId="7" fillId="0" borderId="28" xfId="0" applyFont="1" applyBorder="1" applyAlignment="1">
      <alignment horizontal="center" vertical="justify" wrapText="1"/>
    </xf>
    <xf numFmtId="0" fontId="6" fillId="0" borderId="26" xfId="0" applyFont="1" applyBorder="1"/>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6" fillId="0" borderId="24" xfId="0" applyFont="1" applyBorder="1"/>
    <xf numFmtId="0" fontId="7" fillId="0" borderId="24" xfId="0" applyFont="1" applyBorder="1" applyAlignment="1">
      <alignment horizontal="center" vertical="center"/>
    </xf>
    <xf numFmtId="0" fontId="7" fillId="0" borderId="14" xfId="0" applyFont="1" applyBorder="1" applyAlignment="1">
      <alignment horizontal="center" vertical="center"/>
    </xf>
    <xf numFmtId="164" fontId="6" fillId="0" borderId="8" xfId="0" applyNumberFormat="1" applyFont="1" applyFill="1" applyBorder="1" applyAlignment="1">
      <alignment vertical="justify"/>
    </xf>
    <xf numFmtId="164" fontId="6" fillId="0" borderId="24" xfId="0" applyNumberFormat="1" applyFont="1" applyFill="1" applyBorder="1" applyAlignment="1">
      <alignment horizontal="right" indent="3"/>
    </xf>
    <xf numFmtId="164" fontId="6" fillId="0" borderId="14" xfId="0" applyNumberFormat="1" applyFont="1" applyFill="1" applyBorder="1" applyAlignment="1">
      <alignment horizontal="right" indent="3"/>
    </xf>
    <xf numFmtId="164" fontId="6" fillId="0" borderId="8" xfId="0" applyNumberFormat="1" applyFont="1" applyFill="1" applyBorder="1" applyAlignment="1">
      <alignment vertical="justify" wrapText="1"/>
    </xf>
    <xf numFmtId="164" fontId="6" fillId="0" borderId="24" xfId="0" applyNumberFormat="1" applyFont="1" applyFill="1" applyBorder="1" applyAlignment="1">
      <alignment vertical="justify" wrapText="1"/>
    </xf>
    <xf numFmtId="164" fontId="7" fillId="0" borderId="24" xfId="0" applyNumberFormat="1" applyFont="1" applyFill="1" applyBorder="1" applyAlignment="1">
      <alignment horizontal="right" indent="3"/>
    </xf>
    <xf numFmtId="164" fontId="7" fillId="0" borderId="14" xfId="0" applyNumberFormat="1" applyFont="1" applyFill="1" applyBorder="1" applyAlignment="1">
      <alignment horizontal="right" indent="3"/>
    </xf>
    <xf numFmtId="0" fontId="6" fillId="2" borderId="22" xfId="0" applyFont="1" applyFill="1" applyBorder="1"/>
    <xf numFmtId="164" fontId="6" fillId="2" borderId="22" xfId="0" applyNumberFormat="1" applyFont="1" applyFill="1" applyBorder="1" applyAlignment="1">
      <alignment horizontal="right" indent="3"/>
    </xf>
    <xf numFmtId="164" fontId="6" fillId="2" borderId="23" xfId="0" applyNumberFormat="1" applyFont="1" applyFill="1" applyBorder="1" applyAlignment="1">
      <alignment horizontal="right" indent="3"/>
    </xf>
    <xf numFmtId="0" fontId="7" fillId="2" borderId="24" xfId="0" applyFont="1" applyFill="1" applyBorder="1"/>
    <xf numFmtId="164" fontId="7" fillId="2" borderId="24" xfId="0" applyNumberFormat="1" applyFont="1" applyFill="1" applyBorder="1" applyAlignment="1">
      <alignment horizontal="right" indent="3"/>
    </xf>
    <xf numFmtId="164" fontId="7" fillId="2" borderId="14" xfId="0" applyNumberFormat="1" applyFont="1" applyFill="1" applyBorder="1" applyAlignment="1">
      <alignment horizontal="right" indent="3"/>
    </xf>
    <xf numFmtId="0" fontId="6" fillId="2" borderId="26" xfId="0" applyFont="1" applyFill="1" applyBorder="1"/>
    <xf numFmtId="0" fontId="6" fillId="2" borderId="26" xfId="0" applyFont="1" applyFill="1" applyBorder="1" applyAlignment="1">
      <alignment horizontal="right" indent="3"/>
    </xf>
    <xf numFmtId="0" fontId="6" fillId="2" borderId="18" xfId="0" applyFont="1" applyFill="1" applyBorder="1" applyAlignment="1">
      <alignment horizontal="right" indent="3"/>
    </xf>
    <xf numFmtId="0" fontId="6" fillId="0" borderId="22" xfId="0" applyFont="1" applyBorder="1"/>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164" fontId="7" fillId="0" borderId="30" xfId="0" applyNumberFormat="1" applyFont="1" applyBorder="1" applyAlignment="1">
      <alignment horizontal="right" vertical="center" indent="2"/>
    </xf>
    <xf numFmtId="164" fontId="7" fillId="0" borderId="25" xfId="0" applyNumberFormat="1" applyFont="1" applyBorder="1" applyAlignment="1">
      <alignment horizontal="right" vertical="center" indent="2"/>
    </xf>
    <xf numFmtId="164" fontId="7" fillId="0" borderId="24" xfId="0" applyNumberFormat="1" applyFont="1" applyFill="1" applyBorder="1" applyAlignment="1">
      <alignment vertical="justify"/>
    </xf>
    <xf numFmtId="164" fontId="7" fillId="0" borderId="30" xfId="0" applyNumberFormat="1" applyFont="1" applyBorder="1" applyAlignment="1">
      <alignment horizontal="right" indent="2"/>
    </xf>
    <xf numFmtId="164" fontId="6" fillId="0" borderId="30" xfId="0" applyNumberFormat="1" applyFont="1" applyBorder="1" applyAlignment="1">
      <alignment horizontal="right" indent="2"/>
    </xf>
    <xf numFmtId="164" fontId="6" fillId="0" borderId="24" xfId="0" applyNumberFormat="1" applyFont="1" applyFill="1" applyBorder="1" applyAlignment="1">
      <alignment vertical="justify"/>
    </xf>
    <xf numFmtId="164" fontId="6" fillId="2" borderId="31" xfId="0" applyNumberFormat="1" applyFont="1" applyFill="1" applyBorder="1" applyAlignment="1">
      <alignment horizontal="right" indent="2"/>
    </xf>
    <xf numFmtId="164" fontId="7" fillId="2" borderId="30" xfId="0" applyNumberFormat="1" applyFont="1" applyFill="1" applyBorder="1" applyAlignment="1">
      <alignment horizontal="right" indent="2"/>
    </xf>
    <xf numFmtId="164" fontId="6" fillId="2" borderId="32" xfId="0" applyNumberFormat="1" applyFont="1" applyFill="1" applyBorder="1" applyAlignment="1">
      <alignment horizontal="right" indent="2"/>
    </xf>
    <xf numFmtId="164" fontId="6" fillId="2" borderId="27" xfId="0" applyNumberFormat="1" applyFont="1" applyFill="1" applyBorder="1" applyAlignment="1">
      <alignment horizontal="right" indent="2"/>
    </xf>
    <xf numFmtId="0" fontId="10" fillId="0" borderId="0" xfId="0" applyFont="1" applyBorder="1"/>
    <xf numFmtId="0" fontId="10" fillId="0" borderId="0" xfId="0" applyFont="1"/>
    <xf numFmtId="164" fontId="7" fillId="0" borderId="24" xfId="0" applyNumberFormat="1" applyFont="1" applyBorder="1" applyAlignment="1">
      <alignment horizontal="right" vertical="center" indent="2"/>
    </xf>
    <xf numFmtId="164" fontId="7" fillId="0" borderId="24" xfId="3" applyNumberFormat="1" applyFont="1" applyFill="1" applyBorder="1" applyAlignment="1">
      <alignment vertical="justify"/>
    </xf>
    <xf numFmtId="164" fontId="7" fillId="0" borderId="24" xfId="0" applyNumberFormat="1" applyFont="1" applyFill="1" applyBorder="1" applyAlignment="1">
      <alignment horizontal="right" indent="2"/>
    </xf>
    <xf numFmtId="164" fontId="6" fillId="0" borderId="24" xfId="3" applyNumberFormat="1" applyFont="1" applyFill="1" applyBorder="1" applyAlignment="1">
      <alignment vertical="justify" wrapText="1"/>
    </xf>
    <xf numFmtId="164" fontId="6" fillId="0" borderId="24" xfId="0" applyNumberFormat="1" applyFont="1" applyFill="1" applyBorder="1" applyAlignment="1">
      <alignment horizontal="right" indent="2"/>
    </xf>
    <xf numFmtId="164" fontId="6" fillId="0" borderId="24" xfId="3" applyNumberFormat="1" applyFont="1" applyFill="1" applyBorder="1" applyAlignment="1">
      <alignment vertical="justify"/>
    </xf>
    <xf numFmtId="0" fontId="6" fillId="0" borderId="24" xfId="3" applyFont="1" applyBorder="1"/>
    <xf numFmtId="164" fontId="6" fillId="0" borderId="24" xfId="0" applyNumberFormat="1" applyFont="1" applyBorder="1" applyAlignment="1">
      <alignment horizontal="right" indent="2"/>
    </xf>
    <xf numFmtId="0" fontId="6" fillId="2" borderId="22" xfId="3" applyFont="1" applyFill="1" applyBorder="1"/>
    <xf numFmtId="164" fontId="6" fillId="2" borderId="22" xfId="0" applyNumberFormat="1" applyFont="1" applyFill="1" applyBorder="1" applyAlignment="1">
      <alignment horizontal="right" indent="2"/>
    </xf>
    <xf numFmtId="0" fontId="7" fillId="2" borderId="24" xfId="3" applyFont="1" applyFill="1" applyBorder="1"/>
    <xf numFmtId="164" fontId="7" fillId="2" borderId="24" xfId="0" applyNumberFormat="1" applyFont="1" applyFill="1" applyBorder="1" applyAlignment="1">
      <alignment horizontal="right" indent="2"/>
    </xf>
    <xf numFmtId="164" fontId="6" fillId="2" borderId="26" xfId="0" applyNumberFormat="1" applyFont="1" applyFill="1" applyBorder="1" applyAlignment="1">
      <alignment horizontal="right" indent="2"/>
    </xf>
    <xf numFmtId="0" fontId="7" fillId="0" borderId="0" xfId="0" applyFont="1"/>
    <xf numFmtId="0" fontId="10" fillId="0" borderId="0" xfId="4" applyFont="1" applyBorder="1"/>
    <xf numFmtId="0" fontId="9" fillId="0" borderId="0" xfId="4" applyFont="1" applyAlignment="1">
      <alignment horizontal="right"/>
    </xf>
    <xf numFmtId="0" fontId="10" fillId="0" borderId="7" xfId="4" applyFont="1" applyBorder="1" applyAlignment="1">
      <alignment vertical="top" wrapText="1"/>
    </xf>
    <xf numFmtId="0" fontId="10" fillId="0" borderId="7" xfId="4" applyFont="1" applyBorder="1" applyAlignment="1">
      <alignment horizontal="center" vertical="top" wrapText="1"/>
    </xf>
    <xf numFmtId="0" fontId="10" fillId="0" borderId="13" xfId="0" applyFont="1" applyBorder="1" applyAlignment="1">
      <alignment vertical="top" wrapText="1"/>
    </xf>
    <xf numFmtId="0" fontId="10" fillId="0" borderId="13" xfId="0" applyFont="1" applyBorder="1" applyAlignment="1">
      <alignment horizontal="right" wrapText="1" indent="2"/>
    </xf>
    <xf numFmtId="164" fontId="10" fillId="0" borderId="33" xfId="4" applyNumberFormat="1" applyFont="1" applyFill="1" applyBorder="1" applyAlignment="1">
      <alignment vertical="justify"/>
    </xf>
    <xf numFmtId="164" fontId="10" fillId="0" borderId="33" xfId="4" applyNumberFormat="1" applyFont="1" applyFill="1" applyBorder="1" applyAlignment="1">
      <alignment vertical="justify" wrapText="1"/>
    </xf>
    <xf numFmtId="0" fontId="11" fillId="0" borderId="13" xfId="4" applyFont="1" applyBorder="1" applyAlignment="1">
      <alignment horizontal="left" wrapText="1" indent="1"/>
    </xf>
    <xf numFmtId="0" fontId="10" fillId="0" borderId="13" xfId="4" applyFont="1" applyBorder="1" applyAlignment="1">
      <alignment horizontal="left" wrapText="1" indent="1"/>
    </xf>
    <xf numFmtId="0" fontId="12" fillId="0" borderId="13" xfId="4" applyFont="1" applyBorder="1" applyAlignment="1">
      <alignment horizontal="left" vertical="top" wrapText="1" indent="1"/>
    </xf>
    <xf numFmtId="0" fontId="11" fillId="0" borderId="13" xfId="4" applyFont="1" applyBorder="1" applyAlignment="1">
      <alignment wrapText="1"/>
    </xf>
    <xf numFmtId="0" fontId="9" fillId="2" borderId="7" xfId="4" applyFont="1" applyFill="1" applyBorder="1" applyAlignment="1">
      <alignment horizontal="left" vertical="center" wrapText="1" indent="1"/>
    </xf>
    <xf numFmtId="0" fontId="10" fillId="0" borderId="13" xfId="4" applyFont="1" applyBorder="1" applyAlignment="1">
      <alignment horizontal="left" vertical="top" wrapText="1" indent="1"/>
    </xf>
    <xf numFmtId="164" fontId="10" fillId="0" borderId="33" xfId="4" applyNumberFormat="1" applyFont="1" applyFill="1" applyBorder="1"/>
    <xf numFmtId="164" fontId="10" fillId="0" borderId="33" xfId="4" applyNumberFormat="1" applyFont="1" applyFill="1" applyBorder="1" applyAlignment="1">
      <alignment wrapText="1"/>
    </xf>
    <xf numFmtId="0" fontId="11" fillId="0" borderId="13" xfId="4" applyFont="1" applyBorder="1" applyAlignment="1">
      <alignment horizontal="left" vertical="top" wrapText="1" indent="2"/>
    </xf>
    <xf numFmtId="0" fontId="10" fillId="0" borderId="13" xfId="4" applyFont="1" applyFill="1" applyBorder="1" applyAlignment="1">
      <alignment horizontal="left" vertical="top" wrapText="1" indent="1"/>
    </xf>
    <xf numFmtId="0" fontId="10" fillId="0" borderId="13" xfId="4" applyFont="1" applyBorder="1" applyAlignment="1">
      <alignment horizontal="left" vertical="top" wrapText="1" indent="2"/>
    </xf>
    <xf numFmtId="0" fontId="12" fillId="0" borderId="13" xfId="4" applyFont="1" applyBorder="1" applyAlignment="1">
      <alignment horizontal="left" vertical="top" wrapText="1" indent="2"/>
    </xf>
    <xf numFmtId="164" fontId="12" fillId="0" borderId="11" xfId="0" applyNumberFormat="1" applyFont="1" applyBorder="1" applyAlignment="1">
      <alignment horizontal="left" vertical="top" wrapText="1" indent="1"/>
    </xf>
    <xf numFmtId="164" fontId="10" fillId="0" borderId="11" xfId="0" applyNumberFormat="1" applyFont="1" applyBorder="1" applyAlignment="1">
      <alignment horizontal="right" wrapText="1" indent="2"/>
    </xf>
    <xf numFmtId="164" fontId="10" fillId="0" borderId="0" xfId="0" applyNumberFormat="1" applyFont="1" applyBorder="1"/>
    <xf numFmtId="0" fontId="10" fillId="0" borderId="0" xfId="0" applyFont="1" applyFill="1" applyBorder="1"/>
    <xf numFmtId="0" fontId="10" fillId="0" borderId="0" xfId="4" applyFont="1" applyFill="1" applyBorder="1"/>
    <xf numFmtId="0" fontId="9" fillId="0" borderId="0" xfId="4" applyFont="1" applyBorder="1" applyAlignment="1">
      <alignment horizontal="right"/>
    </xf>
    <xf numFmtId="0" fontId="10" fillId="0" borderId="7" xfId="4" applyFont="1" applyFill="1" applyBorder="1" applyAlignment="1">
      <alignment vertical="top" wrapText="1"/>
    </xf>
    <xf numFmtId="0" fontId="10" fillId="0" borderId="13" xfId="0" applyFont="1" applyFill="1" applyBorder="1" applyAlignment="1">
      <alignment vertical="top" wrapText="1"/>
    </xf>
    <xf numFmtId="0" fontId="10" fillId="0" borderId="13" xfId="0" applyFont="1" applyFill="1" applyBorder="1" applyAlignment="1">
      <alignment horizontal="right" wrapText="1" indent="2"/>
    </xf>
    <xf numFmtId="0" fontId="10" fillId="0" borderId="13" xfId="4" applyFont="1" applyFill="1" applyBorder="1" applyAlignment="1">
      <alignment horizontal="left" wrapText="1" indent="1"/>
    </xf>
    <xf numFmtId="0" fontId="10" fillId="0" borderId="33" xfId="4" applyFont="1" applyBorder="1"/>
    <xf numFmtId="0" fontId="11" fillId="0" borderId="13" xfId="4" applyFont="1" applyFill="1" applyBorder="1" applyAlignment="1">
      <alignment wrapText="1"/>
    </xf>
    <xf numFmtId="0" fontId="10" fillId="0" borderId="13" xfId="4" applyFont="1" applyBorder="1"/>
    <xf numFmtId="164" fontId="12" fillId="0" borderId="11" xfId="0" applyNumberFormat="1" applyFont="1" applyFill="1" applyBorder="1" applyAlignment="1">
      <alignment horizontal="left" vertical="top" wrapText="1" indent="1"/>
    </xf>
    <xf numFmtId="164" fontId="10" fillId="0" borderId="11" xfId="0" applyNumberFormat="1" applyFont="1" applyFill="1" applyBorder="1" applyAlignment="1">
      <alignment horizontal="right" wrapText="1" indent="2"/>
    </xf>
    <xf numFmtId="164" fontId="10" fillId="0" borderId="0" xfId="0" applyNumberFormat="1" applyFont="1" applyFill="1" applyBorder="1"/>
    <xf numFmtId="164" fontId="10" fillId="0" borderId="13" xfId="0" applyNumberFormat="1" applyFont="1" applyFill="1" applyBorder="1" applyAlignment="1">
      <alignment horizontal="right" wrapText="1" indent="1"/>
    </xf>
    <xf numFmtId="164" fontId="10" fillId="0" borderId="13" xfId="0" applyNumberFormat="1" applyFont="1" applyBorder="1" applyAlignment="1">
      <alignment horizontal="right" wrapText="1" indent="1"/>
    </xf>
    <xf numFmtId="164" fontId="9" fillId="2" borderId="7" xfId="0" applyNumberFormat="1" applyFont="1" applyFill="1" applyBorder="1" applyAlignment="1">
      <alignment horizontal="right" vertical="center" wrapText="1" indent="1"/>
    </xf>
    <xf numFmtId="164" fontId="6" fillId="0" borderId="15" xfId="0" applyNumberFormat="1" applyFont="1" applyFill="1" applyBorder="1" applyAlignment="1">
      <alignment horizontal="right" indent="1"/>
    </xf>
    <xf numFmtId="164" fontId="6" fillId="0" borderId="11" xfId="0" applyNumberFormat="1" applyFont="1" applyFill="1" applyBorder="1" applyAlignment="1">
      <alignment horizontal="right" indent="1"/>
    </xf>
    <xf numFmtId="164" fontId="6" fillId="0" borderId="34" xfId="0" applyNumberFormat="1" applyFont="1" applyFill="1" applyBorder="1" applyAlignment="1">
      <alignment horizontal="right" indent="1"/>
    </xf>
    <xf numFmtId="164" fontId="10" fillId="0" borderId="0" xfId="0" applyNumberFormat="1" applyFont="1"/>
    <xf numFmtId="164" fontId="6" fillId="0" borderId="22" xfId="1" applyNumberFormat="1" applyFont="1" applyFill="1" applyBorder="1" applyAlignment="1" applyProtection="1">
      <alignment horizontal="center" vertical="center"/>
      <protection locked="0"/>
    </xf>
    <xf numFmtId="164" fontId="6" fillId="0" borderId="24" xfId="1" applyNumberFormat="1" applyFont="1" applyFill="1" applyBorder="1" applyAlignment="1" applyProtection="1">
      <alignment horizontal="center" vertical="center"/>
      <protection locked="0"/>
    </xf>
    <xf numFmtId="164" fontId="6" fillId="0" borderId="24" xfId="2" applyNumberFormat="1" applyFont="1" applyFill="1" applyBorder="1" applyAlignment="1">
      <alignment horizontal="center"/>
    </xf>
    <xf numFmtId="164" fontId="6" fillId="0" borderId="26" xfId="2" applyNumberFormat="1" applyFont="1" applyFill="1" applyBorder="1" applyAlignment="1">
      <alignment horizontal="center"/>
    </xf>
    <xf numFmtId="164" fontId="10" fillId="0" borderId="13" xfId="0" applyNumberFormat="1" applyFont="1" applyFill="1" applyBorder="1" applyAlignment="1">
      <alignment horizontal="center" wrapText="1"/>
    </xf>
    <xf numFmtId="164" fontId="10" fillId="0" borderId="13" xfId="0" applyNumberFormat="1" applyFont="1" applyBorder="1" applyAlignment="1">
      <alignment horizontal="center" wrapText="1"/>
    </xf>
    <xf numFmtId="164" fontId="9" fillId="2" borderId="7" xfId="0" applyNumberFormat="1" applyFont="1" applyFill="1" applyBorder="1" applyAlignment="1">
      <alignment horizontal="center" vertical="center" wrapText="1"/>
    </xf>
    <xf numFmtId="164" fontId="10" fillId="0" borderId="11" xfId="0" applyNumberFormat="1" applyFont="1" applyBorder="1" applyAlignment="1">
      <alignment horizontal="center" wrapText="1"/>
    </xf>
    <xf numFmtId="0" fontId="7" fillId="0" borderId="35" xfId="0" applyFont="1" applyFill="1" applyBorder="1" applyAlignment="1">
      <alignment vertical="top" wrapText="1"/>
    </xf>
    <xf numFmtId="0" fontId="6" fillId="0" borderId="30" xfId="0" applyFont="1" applyBorder="1" applyAlignment="1">
      <alignment vertical="top" wrapText="1"/>
    </xf>
    <xf numFmtId="0" fontId="6" fillId="0" borderId="32" xfId="0" applyFont="1" applyBorder="1" applyAlignment="1">
      <alignment vertical="top" wrapText="1"/>
    </xf>
    <xf numFmtId="0" fontId="7" fillId="0" borderId="36" xfId="0" quotePrefix="1"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6" xfId="0" quotePrefix="1"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5" fillId="0" borderId="0" xfId="0" applyFont="1" applyAlignment="1">
      <alignment horizontal="left"/>
    </xf>
    <xf numFmtId="0" fontId="7" fillId="0" borderId="22" xfId="2" applyFont="1" applyFill="1" applyBorder="1" applyAlignment="1">
      <alignment horizontal="center" vertical="center"/>
    </xf>
    <xf numFmtId="0" fontId="6" fillId="0" borderId="26" xfId="0" applyFont="1" applyBorder="1" applyAlignment="1"/>
    <xf numFmtId="0" fontId="7" fillId="0" borderId="2" xfId="0" applyFont="1" applyBorder="1" applyAlignment="1">
      <alignment horizontal="center" vertical="center"/>
    </xf>
    <xf numFmtId="0" fontId="6" fillId="0" borderId="2" xfId="0" applyFont="1" applyBorder="1" applyAlignment="1"/>
    <xf numFmtId="0" fontId="6" fillId="0" borderId="3" xfId="0" applyFont="1" applyBorder="1" applyAlignment="1"/>
    <xf numFmtId="0" fontId="5" fillId="0" borderId="0" xfId="0" applyFont="1" applyAlignment="1">
      <alignment horizontal="left" vertical="justify" wrapText="1"/>
    </xf>
    <xf numFmtId="0" fontId="5" fillId="0" borderId="0" xfId="0" applyFont="1" applyAlignment="1">
      <alignment horizontal="left" vertical="justify"/>
    </xf>
    <xf numFmtId="0" fontId="8" fillId="0" borderId="0" xfId="0" applyFont="1" applyAlignment="1">
      <alignment horizontal="left"/>
    </xf>
    <xf numFmtId="0" fontId="5" fillId="0" borderId="0" xfId="0" applyFont="1" applyBorder="1" applyAlignment="1">
      <alignment horizontal="left" wrapText="1"/>
    </xf>
    <xf numFmtId="0" fontId="7" fillId="0" borderId="0" xfId="0" applyFont="1" applyBorder="1" applyAlignment="1">
      <alignment horizontal="center"/>
    </xf>
    <xf numFmtId="0" fontId="6" fillId="0" borderId="0" xfId="0" applyFont="1" applyAlignment="1">
      <alignment horizontal="center"/>
    </xf>
    <xf numFmtId="0" fontId="14" fillId="0" borderId="0" xfId="0" applyFont="1" applyAlignment="1">
      <alignment horizontal="justify" vertical="top"/>
    </xf>
    <xf numFmtId="0" fontId="14" fillId="0" borderId="0" xfId="0" applyFont="1" applyAlignment="1">
      <alignment vertical="top"/>
    </xf>
    <xf numFmtId="0" fontId="6" fillId="0" borderId="8" xfId="0" applyFont="1" applyBorder="1"/>
    <xf numFmtId="0" fontId="7" fillId="0" borderId="26" xfId="0" applyFont="1" applyBorder="1" applyAlignment="1">
      <alignment horizontal="center" vertical="justify" wrapText="1"/>
    </xf>
    <xf numFmtId="0" fontId="8" fillId="0" borderId="0" xfId="0" applyFont="1" applyBorder="1" applyAlignment="1">
      <alignment horizontal="left"/>
    </xf>
    <xf numFmtId="0" fontId="6" fillId="0" borderId="39" xfId="0" applyFont="1" applyBorder="1"/>
    <xf numFmtId="0" fontId="6" fillId="0" borderId="23" xfId="0" applyFont="1" applyBorder="1"/>
    <xf numFmtId="0" fontId="6" fillId="0" borderId="8" xfId="0" applyFont="1" applyBorder="1" applyAlignment="1">
      <alignment vertical="justify"/>
    </xf>
    <xf numFmtId="0" fontId="6" fillId="0" borderId="40" xfId="0" applyFont="1" applyBorder="1"/>
    <xf numFmtId="0" fontId="7" fillId="0" borderId="8" xfId="0" applyFont="1" applyBorder="1"/>
    <xf numFmtId="0" fontId="6" fillId="2" borderId="39" xfId="0" applyFont="1" applyFill="1" applyBorder="1"/>
    <xf numFmtId="0" fontId="7" fillId="2" borderId="8" xfId="0" applyFont="1" applyFill="1" applyBorder="1"/>
    <xf numFmtId="0" fontId="6" fillId="2" borderId="40" xfId="0" applyFont="1" applyFill="1" applyBorder="1"/>
    <xf numFmtId="0" fontId="7" fillId="0" borderId="18" xfId="0" applyFont="1" applyBorder="1" applyAlignment="1">
      <alignment horizontal="center" vertical="justify" wrapText="1"/>
    </xf>
  </cellXfs>
  <cellStyles count="5">
    <cellStyle name="Normal" xfId="0" builtinId="0"/>
    <cellStyle name="Normal_1.1" xfId="1" xr:uid="{00000000-0005-0000-0000-000001000000}"/>
    <cellStyle name="Normal_grafic 1" xfId="2" xr:uid="{00000000-0005-0000-0000-000002000000}"/>
    <cellStyle name="Normal_Sheet1" xfId="3" xr:uid="{00000000-0005-0000-0000-000003000000}"/>
    <cellStyle name="Normal_Sheet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29"/>
  <sheetViews>
    <sheetView showGridLines="0" workbookViewId="0">
      <selection activeCell="E12" sqref="E12"/>
    </sheetView>
  </sheetViews>
  <sheetFormatPr defaultRowHeight="12.75" x14ac:dyDescent="0.2"/>
  <cols>
    <col min="1" max="1" width="24.85546875" style="1" customWidth="1"/>
    <col min="2" max="2" width="9.140625" style="1"/>
    <col min="3" max="7" width="9.85546875" style="1" customWidth="1"/>
    <col min="8" max="16384" width="9.140625" style="1"/>
  </cols>
  <sheetData>
    <row r="3" spans="1:7" ht="15" x14ac:dyDescent="0.25">
      <c r="A3" s="153" t="s">
        <v>1</v>
      </c>
      <c r="B3" s="153"/>
      <c r="C3" s="153"/>
      <c r="D3" s="153"/>
      <c r="E3" s="153"/>
      <c r="F3" s="153"/>
      <c r="G3" s="153"/>
    </row>
    <row r="4" spans="1:7" ht="7.5" customHeight="1" thickBot="1" x14ac:dyDescent="0.25">
      <c r="A4" s="2"/>
      <c r="B4" s="2"/>
      <c r="C4" s="2"/>
      <c r="D4" s="2"/>
      <c r="E4" s="2"/>
      <c r="F4" s="2"/>
      <c r="G4" s="2"/>
    </row>
    <row r="5" spans="1:7" ht="13.5" thickBot="1" x14ac:dyDescent="0.25">
      <c r="A5" s="3"/>
      <c r="B5" s="4"/>
      <c r="C5" s="5" t="s">
        <v>2</v>
      </c>
      <c r="D5" s="5" t="s">
        <v>3</v>
      </c>
      <c r="E5" s="5" t="s">
        <v>4</v>
      </c>
      <c r="F5" s="5" t="s">
        <v>5</v>
      </c>
      <c r="G5" s="6" t="s">
        <v>6</v>
      </c>
    </row>
    <row r="6" spans="1:7" x14ac:dyDescent="0.2">
      <c r="A6" s="147" t="s">
        <v>7</v>
      </c>
      <c r="B6" s="148"/>
      <c r="C6" s="148"/>
      <c r="D6" s="148"/>
      <c r="E6" s="148"/>
      <c r="F6" s="148"/>
      <c r="G6" s="149"/>
    </row>
    <row r="7" spans="1:7" x14ac:dyDescent="0.2">
      <c r="A7" s="7" t="s">
        <v>8</v>
      </c>
      <c r="B7" s="8">
        <v>2020</v>
      </c>
      <c r="C7" s="9">
        <v>102.6</v>
      </c>
      <c r="D7" s="10">
        <v>90.2</v>
      </c>
      <c r="E7" s="9">
        <v>94.6</v>
      </c>
      <c r="F7" s="10">
        <v>98.5</v>
      </c>
      <c r="G7" s="132">
        <v>96.3</v>
      </c>
    </row>
    <row r="8" spans="1:7" x14ac:dyDescent="0.2">
      <c r="A8" s="11"/>
      <c r="B8" s="12">
        <v>2021</v>
      </c>
      <c r="C8" s="13">
        <v>99.9</v>
      </c>
      <c r="D8" s="133">
        <v>115.4</v>
      </c>
      <c r="E8" s="13">
        <v>106.9</v>
      </c>
      <c r="F8" s="133">
        <v>102.4</v>
      </c>
      <c r="G8" s="134">
        <v>105.9</v>
      </c>
    </row>
    <row r="9" spans="1:7" x14ac:dyDescent="0.2">
      <c r="A9" s="14"/>
      <c r="B9" s="15">
        <v>2022</v>
      </c>
      <c r="C9" s="13">
        <v>106.5</v>
      </c>
      <c r="D9" s="16" t="s">
        <v>0</v>
      </c>
      <c r="E9" s="16" t="s">
        <v>0</v>
      </c>
      <c r="F9" s="16" t="s">
        <v>0</v>
      </c>
      <c r="G9" s="17" t="s">
        <v>0</v>
      </c>
    </row>
    <row r="10" spans="1:7" x14ac:dyDescent="0.2">
      <c r="A10" s="144" t="s">
        <v>9</v>
      </c>
      <c r="B10" s="18">
        <v>2020</v>
      </c>
      <c r="C10" s="19">
        <v>102.55379886526661</v>
      </c>
      <c r="D10" s="20">
        <v>90.1622759473305</v>
      </c>
      <c r="E10" s="19">
        <v>94.564083693705811</v>
      </c>
      <c r="F10" s="20">
        <v>98.504693982393647</v>
      </c>
      <c r="G10" s="21" t="s">
        <v>0</v>
      </c>
    </row>
    <row r="11" spans="1:7" x14ac:dyDescent="0.2">
      <c r="A11" s="145"/>
      <c r="B11" s="12">
        <v>2021</v>
      </c>
      <c r="C11" s="9">
        <v>99.944652282168718</v>
      </c>
      <c r="D11" s="10">
        <v>115.41736196955452</v>
      </c>
      <c r="E11" s="9">
        <v>106.90316477112923</v>
      </c>
      <c r="F11" s="10">
        <v>102.35814588433203</v>
      </c>
      <c r="G11" s="22" t="s">
        <v>0</v>
      </c>
    </row>
    <row r="12" spans="1:7" ht="13.5" thickBot="1" x14ac:dyDescent="0.25">
      <c r="A12" s="146"/>
      <c r="B12" s="23">
        <v>2022</v>
      </c>
      <c r="C12" s="24">
        <v>106.5</v>
      </c>
      <c r="D12" s="25" t="s">
        <v>0</v>
      </c>
      <c r="E12" s="24" t="s">
        <v>0</v>
      </c>
      <c r="F12" s="25" t="s">
        <v>0</v>
      </c>
      <c r="G12" s="26" t="s">
        <v>0</v>
      </c>
    </row>
    <row r="13" spans="1:7" x14ac:dyDescent="0.2">
      <c r="A13" s="150" t="s">
        <v>10</v>
      </c>
      <c r="B13" s="151"/>
      <c r="C13" s="151"/>
      <c r="D13" s="151"/>
      <c r="E13" s="151"/>
      <c r="F13" s="151"/>
      <c r="G13" s="152"/>
    </row>
    <row r="14" spans="1:7" x14ac:dyDescent="0.2">
      <c r="A14" s="144" t="s">
        <v>9</v>
      </c>
      <c r="B14" s="8">
        <v>2020</v>
      </c>
      <c r="C14" s="27">
        <v>99.596625766319605</v>
      </c>
      <c r="D14" s="28">
        <v>89.415755237037047</v>
      </c>
      <c r="E14" s="27">
        <v>104.84092978290155</v>
      </c>
      <c r="F14" s="28">
        <v>105.50362650159943</v>
      </c>
      <c r="G14" s="29" t="s">
        <v>0</v>
      </c>
    </row>
    <row r="15" spans="1:7" x14ac:dyDescent="0.2">
      <c r="A15" s="145"/>
      <c r="B15" s="12">
        <v>2021</v>
      </c>
      <c r="C15" s="9">
        <v>101.05254610984595</v>
      </c>
      <c r="D15" s="10">
        <v>103.25845707920311</v>
      </c>
      <c r="E15" s="9">
        <v>97.106943011714137</v>
      </c>
      <c r="F15" s="10">
        <v>101.01810938803251</v>
      </c>
      <c r="G15" s="22" t="s">
        <v>0</v>
      </c>
    </row>
    <row r="16" spans="1:7" ht="13.5" thickBot="1" x14ac:dyDescent="0.25">
      <c r="A16" s="146"/>
      <c r="B16" s="23">
        <v>2022</v>
      </c>
      <c r="C16" s="24">
        <v>105.2</v>
      </c>
      <c r="D16" s="25" t="s">
        <v>0</v>
      </c>
      <c r="E16" s="24" t="s">
        <v>0</v>
      </c>
      <c r="F16" s="25" t="s">
        <v>0</v>
      </c>
      <c r="G16" s="26" t="s">
        <v>0</v>
      </c>
    </row>
    <row r="22" spans="3:4" x14ac:dyDescent="0.2">
      <c r="C22" s="30"/>
      <c r="D22" s="30"/>
    </row>
    <row r="23" spans="3:4" x14ac:dyDescent="0.2">
      <c r="C23" s="30"/>
      <c r="D23" s="30"/>
    </row>
    <row r="24" spans="3:4" x14ac:dyDescent="0.2">
      <c r="C24" s="30"/>
      <c r="D24" s="30"/>
    </row>
    <row r="25" spans="3:4" x14ac:dyDescent="0.2">
      <c r="C25" s="30"/>
      <c r="D25" s="30"/>
    </row>
    <row r="26" spans="3:4" x14ac:dyDescent="0.2">
      <c r="D26" s="30"/>
    </row>
    <row r="27" spans="3:4" x14ac:dyDescent="0.2">
      <c r="D27" s="30"/>
    </row>
    <row r="28" spans="3:4" x14ac:dyDescent="0.2">
      <c r="D28" s="30"/>
    </row>
    <row r="29" spans="3:4" x14ac:dyDescent="0.2">
      <c r="D29" s="30"/>
    </row>
  </sheetData>
  <mergeCells count="5">
    <mergeCell ref="A14:A16"/>
    <mergeCell ref="A6:G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94"/>
  <sheetViews>
    <sheetView showGridLines="0" workbookViewId="0">
      <selection activeCell="L8" sqref="L8"/>
    </sheetView>
  </sheetViews>
  <sheetFormatPr defaultRowHeight="12.75" x14ac:dyDescent="0.2"/>
  <cols>
    <col min="1" max="1" width="21" style="1" customWidth="1"/>
    <col min="2" max="6" width="13.7109375" style="1" customWidth="1"/>
    <col min="7" max="7" width="14.42578125" style="1" customWidth="1"/>
    <col min="8" max="16384" width="9.140625" style="1"/>
  </cols>
  <sheetData>
    <row r="2" spans="1:8" ht="32.25" customHeight="1" x14ac:dyDescent="0.25">
      <c r="A2" s="159" t="s">
        <v>173</v>
      </c>
      <c r="B2" s="160"/>
      <c r="C2" s="161"/>
      <c r="D2" s="161"/>
      <c r="E2" s="161"/>
      <c r="F2" s="161"/>
      <c r="G2" s="161"/>
    </row>
    <row r="3" spans="1:8" ht="9" customHeight="1" thickBot="1" x14ac:dyDescent="0.25"/>
    <row r="4" spans="1:8" ht="13.5" thickBot="1" x14ac:dyDescent="0.25">
      <c r="A4" s="154" t="s">
        <v>11</v>
      </c>
      <c r="B4" s="156" t="s">
        <v>12</v>
      </c>
      <c r="C4" s="157"/>
      <c r="D4" s="157"/>
      <c r="E4" s="157"/>
      <c r="F4" s="157"/>
      <c r="G4" s="158"/>
    </row>
    <row r="5" spans="1:8" ht="26.25" customHeight="1" thickBot="1" x14ac:dyDescent="0.25">
      <c r="A5" s="155"/>
      <c r="B5" s="32" t="s">
        <v>13</v>
      </c>
      <c r="C5" s="32" t="s">
        <v>14</v>
      </c>
      <c r="D5" s="32" t="s">
        <v>15</v>
      </c>
      <c r="E5" s="32" t="s">
        <v>16</v>
      </c>
      <c r="F5" s="32" t="s">
        <v>17</v>
      </c>
      <c r="G5" s="33" t="s">
        <v>18</v>
      </c>
    </row>
    <row r="6" spans="1:8" x14ac:dyDescent="0.2">
      <c r="A6" s="34" t="s">
        <v>71</v>
      </c>
      <c r="B6" s="136">
        <v>112.08233922132945</v>
      </c>
      <c r="C6" s="136">
        <v>96.817943673945493</v>
      </c>
      <c r="D6" s="136">
        <v>95.903799166387188</v>
      </c>
      <c r="E6" s="136">
        <v>95.584399799452029</v>
      </c>
      <c r="F6" s="136">
        <v>109.16625604871825</v>
      </c>
      <c r="G6" s="136">
        <v>99.6111404083765</v>
      </c>
      <c r="H6" s="35"/>
    </row>
    <row r="7" spans="1:8" x14ac:dyDescent="0.2">
      <c r="A7" s="36" t="s">
        <v>72</v>
      </c>
      <c r="B7" s="137">
        <v>108.82129521649352</v>
      </c>
      <c r="C7" s="137">
        <v>99.069799626338209</v>
      </c>
      <c r="D7" s="137">
        <v>97.321899104105782</v>
      </c>
      <c r="E7" s="137">
        <v>99.463686132310997</v>
      </c>
      <c r="F7" s="137">
        <v>108.46883725631405</v>
      </c>
      <c r="G7" s="137">
        <v>100.99802366671429</v>
      </c>
      <c r="H7" s="35"/>
    </row>
    <row r="8" spans="1:8" x14ac:dyDescent="0.2">
      <c r="A8" s="36" t="s">
        <v>73</v>
      </c>
      <c r="B8" s="137">
        <v>91.604523521670743</v>
      </c>
      <c r="C8" s="137">
        <v>101.87325154951019</v>
      </c>
      <c r="D8" s="137">
        <v>102.63977387055047</v>
      </c>
      <c r="E8" s="137">
        <v>101.9310337842286</v>
      </c>
      <c r="F8" s="137">
        <v>96.410567410832741</v>
      </c>
      <c r="G8" s="137">
        <v>99.362743406883141</v>
      </c>
      <c r="H8" s="35"/>
    </row>
    <row r="9" spans="1:8" x14ac:dyDescent="0.2">
      <c r="A9" s="36" t="s">
        <v>74</v>
      </c>
      <c r="B9" s="137">
        <v>87.49184204050627</v>
      </c>
      <c r="C9" s="137">
        <v>102.2390051502061</v>
      </c>
      <c r="D9" s="137">
        <v>104.13452785895655</v>
      </c>
      <c r="E9" s="137">
        <v>103.02088028400833</v>
      </c>
      <c r="F9" s="137">
        <v>85.954339284134988</v>
      </c>
      <c r="G9" s="137">
        <v>100.02809251802603</v>
      </c>
      <c r="H9" s="35"/>
    </row>
    <row r="10" spans="1:8" x14ac:dyDescent="0.2">
      <c r="A10" s="36" t="s">
        <v>75</v>
      </c>
      <c r="B10" s="137">
        <v>108.73998309563804</v>
      </c>
      <c r="C10" s="137">
        <v>107.84590899655004</v>
      </c>
      <c r="D10" s="137">
        <v>109.39491208738561</v>
      </c>
      <c r="E10" s="137">
        <v>98.699983287669852</v>
      </c>
      <c r="F10" s="137">
        <v>101.62604707576848</v>
      </c>
      <c r="G10" s="137">
        <v>102.7244813973317</v>
      </c>
      <c r="H10" s="35"/>
    </row>
    <row r="11" spans="1:8" x14ac:dyDescent="0.2">
      <c r="A11" s="36" t="s">
        <v>76</v>
      </c>
      <c r="B11" s="137">
        <v>116.83267891341329</v>
      </c>
      <c r="C11" s="137">
        <v>109.62525083777344</v>
      </c>
      <c r="D11" s="137">
        <v>110.81301202510419</v>
      </c>
      <c r="E11" s="137">
        <v>99.556870033779148</v>
      </c>
      <c r="F11" s="137">
        <v>99.917876410314705</v>
      </c>
      <c r="G11" s="137">
        <v>103.66287006963985</v>
      </c>
      <c r="H11" s="35"/>
    </row>
    <row r="12" spans="1:8" x14ac:dyDescent="0.2">
      <c r="A12" s="36" t="s">
        <v>77</v>
      </c>
      <c r="B12" s="137">
        <v>121.80983662683084</v>
      </c>
      <c r="C12" s="137">
        <v>108.86211089253763</v>
      </c>
      <c r="D12" s="137">
        <v>110.47765055334642</v>
      </c>
      <c r="E12" s="137">
        <v>99.766533812082486</v>
      </c>
      <c r="F12" s="137">
        <v>98.214759504226208</v>
      </c>
      <c r="G12" s="137">
        <v>105.66088880784224</v>
      </c>
      <c r="H12" s="35"/>
    </row>
    <row r="13" spans="1:8" x14ac:dyDescent="0.2">
      <c r="A13" s="36" t="s">
        <v>78</v>
      </c>
      <c r="B13" s="137">
        <v>120.10228208886558</v>
      </c>
      <c r="C13" s="137">
        <v>108.37378040944634</v>
      </c>
      <c r="D13" s="137">
        <v>113.66837541321321</v>
      </c>
      <c r="E13" s="137">
        <v>100.57176426498664</v>
      </c>
      <c r="F13" s="137">
        <v>96.354976057814994</v>
      </c>
      <c r="G13" s="137">
        <v>106.51844988442637</v>
      </c>
      <c r="H13" s="35"/>
    </row>
    <row r="14" spans="1:8" x14ac:dyDescent="0.2">
      <c r="A14" s="36" t="s">
        <v>79</v>
      </c>
      <c r="B14" s="137">
        <v>111.93255373554302</v>
      </c>
      <c r="C14" s="137">
        <v>111.89687725506865</v>
      </c>
      <c r="D14" s="137">
        <v>117.62564077995495</v>
      </c>
      <c r="E14" s="137">
        <v>104.86632668047544</v>
      </c>
      <c r="F14" s="137">
        <v>109.33303010777142</v>
      </c>
      <c r="G14" s="137">
        <v>108.93982779779301</v>
      </c>
      <c r="H14" s="35"/>
    </row>
    <row r="15" spans="1:8" x14ac:dyDescent="0.2">
      <c r="A15" s="36" t="s">
        <v>80</v>
      </c>
      <c r="B15" s="137">
        <v>121.71996533535898</v>
      </c>
      <c r="C15" s="137">
        <v>114.87035517640196</v>
      </c>
      <c r="D15" s="137">
        <v>121.01758252287644</v>
      </c>
      <c r="E15" s="137">
        <v>105.34642634673529</v>
      </c>
      <c r="F15" s="137">
        <v>111.47582407863648</v>
      </c>
      <c r="G15" s="137">
        <v>110.07782120344405</v>
      </c>
      <c r="H15" s="35"/>
    </row>
    <row r="16" spans="1:8" x14ac:dyDescent="0.2">
      <c r="A16" s="36" t="s">
        <v>81</v>
      </c>
      <c r="B16" s="137">
        <v>111.73997239667474</v>
      </c>
      <c r="C16" s="137">
        <v>116.04274374511915</v>
      </c>
      <c r="D16" s="137">
        <v>122.37819192257939</v>
      </c>
      <c r="E16" s="137">
        <v>107.25568345833818</v>
      </c>
      <c r="F16" s="137">
        <v>110.10625529065435</v>
      </c>
      <c r="G16" s="137">
        <v>110.527794343054</v>
      </c>
      <c r="H16" s="35"/>
    </row>
    <row r="17" spans="1:8" x14ac:dyDescent="0.2">
      <c r="A17" s="36" t="s">
        <v>82</v>
      </c>
      <c r="B17" s="137">
        <v>114.01243219532027</v>
      </c>
      <c r="C17" s="137">
        <v>116.97195559553582</v>
      </c>
      <c r="D17" s="137">
        <v>124.20830738274324</v>
      </c>
      <c r="E17" s="137">
        <v>107.93227961247651</v>
      </c>
      <c r="F17" s="137">
        <v>112.68367256693071</v>
      </c>
      <c r="G17" s="137">
        <v>112.4720923011715</v>
      </c>
      <c r="H17" s="35"/>
    </row>
    <row r="18" spans="1:8" x14ac:dyDescent="0.2">
      <c r="A18" s="36" t="s">
        <v>83</v>
      </c>
      <c r="B18" s="137">
        <v>119.6058501931163</v>
      </c>
      <c r="C18" s="137">
        <v>116.89287373592589</v>
      </c>
      <c r="D18" s="137">
        <v>124.46701480381353</v>
      </c>
      <c r="E18" s="137">
        <v>102.02117908021413</v>
      </c>
      <c r="F18" s="137">
        <v>118.04571125345866</v>
      </c>
      <c r="G18" s="137">
        <v>110.60221487326329</v>
      </c>
      <c r="H18" s="35"/>
    </row>
    <row r="19" spans="1:8" x14ac:dyDescent="0.2">
      <c r="A19" s="36" t="s">
        <v>84</v>
      </c>
      <c r="B19" s="137">
        <v>123.51739116479612</v>
      </c>
      <c r="C19" s="137">
        <v>119.62910607842943</v>
      </c>
      <c r="D19" s="137">
        <v>128.09850045513343</v>
      </c>
      <c r="E19" s="137">
        <v>106.02606110635624</v>
      </c>
      <c r="F19" s="137">
        <v>111.90033986531729</v>
      </c>
      <c r="G19" s="137">
        <v>112.09752539415774</v>
      </c>
      <c r="H19" s="35"/>
    </row>
    <row r="20" spans="1:8" x14ac:dyDescent="0.2">
      <c r="A20" s="36" t="s">
        <v>85</v>
      </c>
      <c r="B20" s="137">
        <v>117.67147763381726</v>
      </c>
      <c r="C20" s="137">
        <v>122.07273554037623</v>
      </c>
      <c r="D20" s="137">
        <v>129.40161931682076</v>
      </c>
      <c r="E20" s="137">
        <v>108.6777508242217</v>
      </c>
      <c r="F20" s="137">
        <v>116.94904547119988</v>
      </c>
      <c r="G20" s="137">
        <v>114.56572417090108</v>
      </c>
      <c r="H20" s="35"/>
    </row>
    <row r="21" spans="1:8" x14ac:dyDescent="0.2">
      <c r="A21" s="36" t="s">
        <v>86</v>
      </c>
      <c r="B21" s="137">
        <v>120.44464891352027</v>
      </c>
      <c r="C21" s="137">
        <v>123.05335059953934</v>
      </c>
      <c r="D21" s="137">
        <v>131.50002395439085</v>
      </c>
      <c r="E21" s="137">
        <v>108.8296810983546</v>
      </c>
      <c r="F21" s="137">
        <v>105.93690381432488</v>
      </c>
      <c r="G21" s="137">
        <v>114.81412117239442</v>
      </c>
      <c r="H21" s="35"/>
    </row>
    <row r="22" spans="1:8" x14ac:dyDescent="0.2">
      <c r="A22" s="36" t="s">
        <v>87</v>
      </c>
      <c r="B22" s="137">
        <v>126.8212310227139</v>
      </c>
      <c r="C22" s="137">
        <v>125.71445517541345</v>
      </c>
      <c r="D22" s="137">
        <v>135.22732716907007</v>
      </c>
      <c r="E22" s="137">
        <v>111.19574190085031</v>
      </c>
      <c r="F22" s="137">
        <v>118.93517290174228</v>
      </c>
      <c r="G22" s="137">
        <v>120.11424290663919</v>
      </c>
      <c r="H22" s="35"/>
    </row>
    <row r="23" spans="1:8" x14ac:dyDescent="0.2">
      <c r="A23" s="36" t="s">
        <v>88</v>
      </c>
      <c r="B23" s="137">
        <v>130.18926466025439</v>
      </c>
      <c r="C23" s="137">
        <v>127.55113136485406</v>
      </c>
      <c r="D23" s="137">
        <v>140.43022085948351</v>
      </c>
      <c r="E23" s="137">
        <v>117.93739459837234</v>
      </c>
      <c r="F23" s="137">
        <v>119.8145270312954</v>
      </c>
      <c r="G23" s="137">
        <v>122.28722381851247</v>
      </c>
      <c r="H23" s="35"/>
    </row>
    <row r="24" spans="1:8" x14ac:dyDescent="0.2">
      <c r="A24" s="36" t="s">
        <v>89</v>
      </c>
      <c r="B24" s="137">
        <v>146.4302909048113</v>
      </c>
      <c r="C24" s="137">
        <v>131.06632002451536</v>
      </c>
      <c r="D24" s="137">
        <v>142.46155320270205</v>
      </c>
      <c r="E24" s="137">
        <v>117.23142525790165</v>
      </c>
      <c r="F24" s="137">
        <v>124.42860933176665</v>
      </c>
      <c r="G24" s="137">
        <v>126.53362970118431</v>
      </c>
      <c r="H24" s="35"/>
    </row>
    <row r="25" spans="1:8" x14ac:dyDescent="0.2">
      <c r="A25" s="36" t="s">
        <v>90</v>
      </c>
      <c r="B25" s="137">
        <v>145.19777033605442</v>
      </c>
      <c r="C25" s="137">
        <v>132.75076363420686</v>
      </c>
      <c r="D25" s="137">
        <v>142.48071671537392</v>
      </c>
      <c r="E25" s="137">
        <v>120.48678459832168</v>
      </c>
      <c r="F25" s="137">
        <v>131.82731304248946</v>
      </c>
      <c r="G25" s="137">
        <v>128.45574935559705</v>
      </c>
      <c r="H25" s="35"/>
    </row>
    <row r="26" spans="1:8" x14ac:dyDescent="0.2">
      <c r="A26" s="36" t="s">
        <v>91</v>
      </c>
      <c r="B26" s="137">
        <v>127.50168508671509</v>
      </c>
      <c r="C26" s="137">
        <v>131.97971550301006</v>
      </c>
      <c r="D26" s="137">
        <v>136.87538925885116</v>
      </c>
      <c r="E26" s="137">
        <v>124.2992216105622</v>
      </c>
      <c r="F26" s="137">
        <v>137.26010436013087</v>
      </c>
      <c r="G26" s="137">
        <v>128.9811287278032</v>
      </c>
      <c r="H26" s="35"/>
    </row>
    <row r="27" spans="1:8" x14ac:dyDescent="0.2">
      <c r="A27" s="36" t="s">
        <v>92</v>
      </c>
      <c r="B27" s="137">
        <v>123.31197107000331</v>
      </c>
      <c r="C27" s="137">
        <v>131.49929320587975</v>
      </c>
      <c r="D27" s="137">
        <v>151.37258659512287</v>
      </c>
      <c r="E27" s="137">
        <v>126.68047544047116</v>
      </c>
      <c r="F27" s="137">
        <v>129.41666982526627</v>
      </c>
      <c r="G27" s="137">
        <v>128.3557005633289</v>
      </c>
      <c r="H27" s="35"/>
    </row>
    <row r="28" spans="1:8" x14ac:dyDescent="0.2">
      <c r="A28" s="36" t="s">
        <v>93</v>
      </c>
      <c r="B28" s="137">
        <v>118.9724715675051</v>
      </c>
      <c r="C28" s="137">
        <v>132.86543233064126</v>
      </c>
      <c r="D28" s="137">
        <v>158.73137546112198</v>
      </c>
      <c r="E28" s="137">
        <v>130.11106103039108</v>
      </c>
      <c r="F28" s="137">
        <v>138.99354382241086</v>
      </c>
      <c r="G28" s="137">
        <v>130.9052197869897</v>
      </c>
      <c r="H28" s="35"/>
    </row>
    <row r="29" spans="1:8" x14ac:dyDescent="0.2">
      <c r="A29" s="36" t="s">
        <v>94</v>
      </c>
      <c r="B29" s="137">
        <v>113.44752693464002</v>
      </c>
      <c r="C29" s="137">
        <v>136.09592629570685</v>
      </c>
      <c r="D29" s="137">
        <v>164.56666506970726</v>
      </c>
      <c r="E29" s="137">
        <v>134.69226522974392</v>
      </c>
      <c r="F29" s="137">
        <v>147.33730053443506</v>
      </c>
      <c r="G29" s="137">
        <v>134.13585935998341</v>
      </c>
      <c r="H29" s="35"/>
    </row>
    <row r="30" spans="1:8" x14ac:dyDescent="0.2">
      <c r="A30" s="36" t="s">
        <v>95</v>
      </c>
      <c r="B30" s="137">
        <v>118.64294349877498</v>
      </c>
      <c r="C30" s="137">
        <v>139.58145925801446</v>
      </c>
      <c r="D30" s="137">
        <v>168.51434868011305</v>
      </c>
      <c r="E30" s="137">
        <v>136.94994910335814</v>
      </c>
      <c r="F30" s="137">
        <v>139.24623179067325</v>
      </c>
      <c r="G30" s="137">
        <v>136.29750469440759</v>
      </c>
      <c r="H30" s="35"/>
    </row>
    <row r="31" spans="1:8" x14ac:dyDescent="0.2">
      <c r="A31" s="36" t="s">
        <v>96</v>
      </c>
      <c r="B31" s="137">
        <v>123.9410701103063</v>
      </c>
      <c r="C31" s="137">
        <v>142.24454088037882</v>
      </c>
      <c r="D31" s="137">
        <v>178.72850093422122</v>
      </c>
      <c r="E31" s="137">
        <v>140.90013623081242</v>
      </c>
      <c r="F31" s="137">
        <v>170.68061504251475</v>
      </c>
      <c r="G31" s="137">
        <v>141.04612594319397</v>
      </c>
      <c r="H31" s="35"/>
    </row>
    <row r="32" spans="1:8" x14ac:dyDescent="0.2">
      <c r="A32" s="36" t="s">
        <v>97</v>
      </c>
      <c r="B32" s="137">
        <v>122.42181732590112</v>
      </c>
      <c r="C32" s="137">
        <v>143.5770702148061</v>
      </c>
      <c r="D32" s="137">
        <v>190.75360513582137</v>
      </c>
      <c r="E32" s="137">
        <v>143.60753371586</v>
      </c>
      <c r="F32" s="137">
        <v>144.87106596419412</v>
      </c>
      <c r="G32" s="137">
        <v>142.14814121172392</v>
      </c>
      <c r="H32" s="35"/>
    </row>
    <row r="33" spans="1:8" x14ac:dyDescent="0.2">
      <c r="A33" s="36" t="s">
        <v>98</v>
      </c>
      <c r="B33" s="137">
        <v>118.29629708881208</v>
      </c>
      <c r="C33" s="137">
        <v>146.84710510967665</v>
      </c>
      <c r="D33" s="137">
        <v>208.32654625592869</v>
      </c>
      <c r="E33" s="137">
        <v>145.65757954815936</v>
      </c>
      <c r="F33" s="137">
        <v>138.2253723988932</v>
      </c>
      <c r="G33" s="137">
        <v>144.01259727650429</v>
      </c>
      <c r="H33" s="35"/>
    </row>
    <row r="34" spans="1:8" x14ac:dyDescent="0.2">
      <c r="A34" s="36" t="s">
        <v>99</v>
      </c>
      <c r="B34" s="137">
        <v>113.28918227823723</v>
      </c>
      <c r="C34" s="137">
        <v>142.37304890224493</v>
      </c>
      <c r="D34" s="137">
        <v>211.13400086235808</v>
      </c>
      <c r="E34" s="137">
        <v>158.06623147083695</v>
      </c>
      <c r="F34" s="137">
        <v>150.76374938407309</v>
      </c>
      <c r="G34" s="137">
        <v>146.61780868502373</v>
      </c>
      <c r="H34" s="35"/>
    </row>
    <row r="35" spans="1:8" x14ac:dyDescent="0.2">
      <c r="A35" s="36" t="s">
        <v>100</v>
      </c>
      <c r="B35" s="137">
        <v>98.9097756427402</v>
      </c>
      <c r="C35" s="137">
        <v>140.13503227528398</v>
      </c>
      <c r="D35" s="137">
        <v>229.78968044842617</v>
      </c>
      <c r="E35" s="137">
        <v>161.7358540253926</v>
      </c>
      <c r="F35" s="137">
        <v>170.9636255669686</v>
      </c>
      <c r="G35" s="137">
        <v>149.75332797768368</v>
      </c>
      <c r="H35" s="35"/>
    </row>
    <row r="36" spans="1:8" x14ac:dyDescent="0.2">
      <c r="A36" s="36" t="s">
        <v>101</v>
      </c>
      <c r="B36" s="137">
        <v>82.570318936095092</v>
      </c>
      <c r="C36" s="137">
        <v>141.88867251213412</v>
      </c>
      <c r="D36" s="137">
        <v>249.48977147511138</v>
      </c>
      <c r="E36" s="137">
        <v>169.71219341736767</v>
      </c>
      <c r="F36" s="137">
        <v>170.22577669964244</v>
      </c>
      <c r="G36" s="137">
        <v>151.16583949808035</v>
      </c>
      <c r="H36" s="35"/>
    </row>
    <row r="37" spans="1:8" x14ac:dyDescent="0.2">
      <c r="A37" s="36" t="s">
        <v>102</v>
      </c>
      <c r="B37" s="137">
        <v>89.148041554773329</v>
      </c>
      <c r="C37" s="137">
        <v>146.51693834580519</v>
      </c>
      <c r="D37" s="137">
        <v>268.94073683706222</v>
      </c>
      <c r="E37" s="137">
        <v>167.61352989734576</v>
      </c>
      <c r="F37" s="137">
        <v>171.21125977586576</v>
      </c>
      <c r="G37" s="137">
        <v>156.13920089107495</v>
      </c>
      <c r="H37" s="35"/>
    </row>
    <row r="38" spans="1:8" x14ac:dyDescent="0.2">
      <c r="A38" s="36" t="s">
        <v>103</v>
      </c>
      <c r="B38" s="137">
        <v>112.93397669765798</v>
      </c>
      <c r="C38" s="137">
        <v>170.18613892705687</v>
      </c>
      <c r="D38" s="137">
        <v>318.61256168255636</v>
      </c>
      <c r="E38" s="137">
        <v>160.61460860229212</v>
      </c>
      <c r="F38" s="137">
        <v>169.72040076311765</v>
      </c>
      <c r="G38" s="137">
        <v>163.42502008368612</v>
      </c>
      <c r="H38" s="35"/>
    </row>
    <row r="39" spans="1:8" x14ac:dyDescent="0.2">
      <c r="A39" s="36" t="s">
        <v>104</v>
      </c>
      <c r="B39" s="137">
        <v>110.54168851038332</v>
      </c>
      <c r="C39" s="137">
        <v>168.11221715878651</v>
      </c>
      <c r="D39" s="137">
        <v>342.87356872514732</v>
      </c>
      <c r="E39" s="137">
        <v>166.4720271043609</v>
      </c>
      <c r="F39" s="137">
        <v>182.5670570695776</v>
      </c>
      <c r="G39" s="137">
        <v>166.1539371417588</v>
      </c>
      <c r="H39" s="35"/>
    </row>
    <row r="40" spans="1:8" x14ac:dyDescent="0.2">
      <c r="A40" s="36" t="s">
        <v>105</v>
      </c>
      <c r="B40" s="137">
        <v>110.79418404356618</v>
      </c>
      <c r="C40" s="137">
        <v>164.96475914631134</v>
      </c>
      <c r="D40" s="137">
        <v>344.48330378958462</v>
      </c>
      <c r="E40" s="137">
        <v>165.63944920211281</v>
      </c>
      <c r="F40" s="137">
        <v>187.2973758354496</v>
      </c>
      <c r="G40" s="137">
        <v>166.45654777453041</v>
      </c>
      <c r="H40" s="35"/>
    </row>
    <row r="41" spans="1:8" x14ac:dyDescent="0.2">
      <c r="A41" s="36" t="s">
        <v>106</v>
      </c>
      <c r="B41" s="137">
        <v>108.33342249136058</v>
      </c>
      <c r="C41" s="137">
        <v>152.87116576546299</v>
      </c>
      <c r="D41" s="137">
        <v>314.05164566665064</v>
      </c>
      <c r="E41" s="137">
        <v>166.03142930937562</v>
      </c>
      <c r="F41" s="137">
        <v>174.90555787186193</v>
      </c>
      <c r="G41" s="137">
        <v>163.58174676319979</v>
      </c>
      <c r="H41" s="35"/>
    </row>
    <row r="42" spans="1:8" x14ac:dyDescent="0.2">
      <c r="A42" s="36" t="s">
        <v>107</v>
      </c>
      <c r="B42" s="137">
        <v>100.70292188686916</v>
      </c>
      <c r="C42" s="137">
        <v>159.19178339478651</v>
      </c>
      <c r="D42" s="137">
        <v>330.32146792507064</v>
      </c>
      <c r="E42" s="137">
        <v>158.76004638937701</v>
      </c>
      <c r="F42" s="137">
        <v>162.42277223969978</v>
      </c>
      <c r="G42" s="137">
        <v>156.91642722312849</v>
      </c>
      <c r="H42" s="35"/>
    </row>
    <row r="43" spans="1:8" x14ac:dyDescent="0.2">
      <c r="A43" s="36" t="s">
        <v>108</v>
      </c>
      <c r="B43" s="137">
        <v>106.35625407897973</v>
      </c>
      <c r="C43" s="137">
        <v>159.07118355888136</v>
      </c>
      <c r="D43" s="137">
        <v>310.53514109136199</v>
      </c>
      <c r="E43" s="137">
        <v>154.04311781179891</v>
      </c>
      <c r="F43" s="137">
        <v>170.05394888122402</v>
      </c>
      <c r="G43" s="137">
        <v>155.8129334010182</v>
      </c>
      <c r="H43" s="35"/>
    </row>
    <row r="44" spans="1:8" x14ac:dyDescent="0.2">
      <c r="A44" s="36" t="s">
        <v>109</v>
      </c>
      <c r="B44" s="137">
        <v>110.08377288240769</v>
      </c>
      <c r="C44" s="137">
        <v>161.28745267444964</v>
      </c>
      <c r="D44" s="137">
        <v>300.16768073587883</v>
      </c>
      <c r="E44" s="137">
        <v>158.50075205485695</v>
      </c>
      <c r="F44" s="137">
        <v>135.16784798291829</v>
      </c>
      <c r="G44" s="137">
        <v>156.06527321205905</v>
      </c>
      <c r="H44" s="35"/>
    </row>
    <row r="45" spans="1:8" x14ac:dyDescent="0.2">
      <c r="A45" s="36" t="s">
        <v>110</v>
      </c>
      <c r="B45" s="137">
        <v>106.49748039414979</v>
      </c>
      <c r="C45" s="137">
        <v>162.41239212740086</v>
      </c>
      <c r="D45" s="137">
        <v>275.46591290183488</v>
      </c>
      <c r="E45" s="137">
        <v>157.14046966712075</v>
      </c>
      <c r="F45" s="137">
        <v>144.53751784608775</v>
      </c>
      <c r="G45" s="137">
        <v>155.94945318160086</v>
      </c>
      <c r="H45" s="35"/>
    </row>
    <row r="46" spans="1:8" x14ac:dyDescent="0.2">
      <c r="A46" s="37" t="s">
        <v>111</v>
      </c>
      <c r="B46" s="138">
        <v>78.170905239282305</v>
      </c>
      <c r="C46" s="138">
        <v>161.67297674004803</v>
      </c>
      <c r="D46" s="138">
        <v>253.35121927849374</v>
      </c>
      <c r="E46" s="138">
        <v>151.25469084721382</v>
      </c>
      <c r="F46" s="138">
        <v>157.14159370301581</v>
      </c>
      <c r="G46" s="138">
        <v>151.52759227406466</v>
      </c>
      <c r="H46" s="35"/>
    </row>
    <row r="47" spans="1:8" x14ac:dyDescent="0.2">
      <c r="A47" s="37" t="s">
        <v>112</v>
      </c>
      <c r="B47" s="138">
        <v>90.269292905517446</v>
      </c>
      <c r="C47" s="138">
        <v>163.59862002154978</v>
      </c>
      <c r="D47" s="138">
        <v>255.6316772864466</v>
      </c>
      <c r="E47" s="138">
        <v>146.45875852708662</v>
      </c>
      <c r="F47" s="138">
        <v>165.43986658075275</v>
      </c>
      <c r="G47" s="138">
        <v>151.09437607503165</v>
      </c>
      <c r="H47" s="35"/>
    </row>
    <row r="48" spans="1:8" x14ac:dyDescent="0.2">
      <c r="A48" s="37" t="s">
        <v>113</v>
      </c>
      <c r="B48" s="138">
        <v>95.785678367766153</v>
      </c>
      <c r="C48" s="138">
        <v>162.23248089678827</v>
      </c>
      <c r="D48" s="138">
        <v>234.20687011929283</v>
      </c>
      <c r="E48" s="138">
        <v>142.36373120495901</v>
      </c>
      <c r="F48" s="138">
        <v>176.12351387888665</v>
      </c>
      <c r="G48" s="138">
        <v>148.92928078225341</v>
      </c>
      <c r="H48" s="35"/>
    </row>
    <row r="49" spans="1:8" x14ac:dyDescent="0.2">
      <c r="A49" s="37" t="s">
        <v>114</v>
      </c>
      <c r="B49" s="138">
        <v>93.166572159157766</v>
      </c>
      <c r="C49" s="138">
        <v>166.65315684898329</v>
      </c>
      <c r="D49" s="138">
        <v>229.11895750491061</v>
      </c>
      <c r="E49" s="138">
        <v>142.44172207901386</v>
      </c>
      <c r="F49" s="138">
        <v>183.02694917181518</v>
      </c>
      <c r="G49" s="138">
        <v>150.65524566167733</v>
      </c>
      <c r="H49" s="35"/>
    </row>
    <row r="50" spans="1:8" x14ac:dyDescent="0.2">
      <c r="A50" s="37" t="s">
        <v>115</v>
      </c>
      <c r="B50" s="138">
        <v>90.667294339178525</v>
      </c>
      <c r="C50" s="138">
        <v>174.6522869485276</v>
      </c>
      <c r="D50" s="138">
        <v>196.50265893738322</v>
      </c>
      <c r="E50" s="138">
        <v>144.00052669161698</v>
      </c>
      <c r="F50" s="138">
        <v>173.81394584896839</v>
      </c>
      <c r="G50" s="138">
        <v>152.52118028003804</v>
      </c>
      <c r="H50" s="35"/>
    </row>
    <row r="51" spans="1:8" x14ac:dyDescent="0.2">
      <c r="A51" s="37" t="s">
        <v>116</v>
      </c>
      <c r="B51" s="138">
        <v>114.75280045363603</v>
      </c>
      <c r="C51" s="138">
        <v>173.57677365783258</v>
      </c>
      <c r="D51" s="138">
        <v>168.62932975614427</v>
      </c>
      <c r="E51" s="138">
        <v>145.28990828475784</v>
      </c>
      <c r="F51" s="138">
        <v>177.81652326624467</v>
      </c>
      <c r="G51" s="138">
        <v>152.11260664067697</v>
      </c>
      <c r="H51" s="35"/>
    </row>
    <row r="52" spans="1:8" x14ac:dyDescent="0.2">
      <c r="A52" s="37" t="s">
        <v>117</v>
      </c>
      <c r="B52" s="138">
        <v>118.30485625942846</v>
      </c>
      <c r="C52" s="138">
        <v>175.1821354079141</v>
      </c>
      <c r="D52" s="138">
        <v>167.94902505629278</v>
      </c>
      <c r="E52" s="138">
        <v>144.20107465347235</v>
      </c>
      <c r="F52" s="138">
        <v>186.09458110652059</v>
      </c>
      <c r="G52" s="138">
        <v>154.89278022286729</v>
      </c>
      <c r="H52" s="35"/>
    </row>
    <row r="53" spans="1:8" x14ac:dyDescent="0.2">
      <c r="A53" s="37" t="s">
        <v>118</v>
      </c>
      <c r="B53" s="138">
        <v>114.90686552473063</v>
      </c>
      <c r="C53" s="138">
        <v>177.1591818981623</v>
      </c>
      <c r="D53" s="138">
        <v>163.12940161931681</v>
      </c>
      <c r="E53" s="138">
        <v>143.63893263918078</v>
      </c>
      <c r="F53" s="138">
        <v>185.9480220849284</v>
      </c>
      <c r="G53" s="138">
        <v>153.25109289752143</v>
      </c>
      <c r="H53" s="35"/>
    </row>
    <row r="54" spans="1:8" x14ac:dyDescent="0.2">
      <c r="A54" s="37" t="s">
        <v>119</v>
      </c>
      <c r="B54" s="138">
        <v>78.885595985748964</v>
      </c>
      <c r="C54" s="138">
        <v>145.91393916627948</v>
      </c>
      <c r="D54" s="138">
        <v>162.37244286877782</v>
      </c>
      <c r="E54" s="138">
        <v>192.4510911125854</v>
      </c>
      <c r="F54" s="138">
        <v>183.69909916739314</v>
      </c>
      <c r="G54" s="138">
        <v>155.1155489623018</v>
      </c>
      <c r="H54" s="35"/>
    </row>
    <row r="55" spans="1:8" x14ac:dyDescent="0.2">
      <c r="A55" s="37" t="s">
        <v>120</v>
      </c>
      <c r="B55" s="138">
        <v>87.384852407801688</v>
      </c>
      <c r="C55" s="138">
        <v>146.65137750714209</v>
      </c>
      <c r="D55" s="138">
        <v>172.9794471326594</v>
      </c>
      <c r="E55" s="138">
        <v>196.55320851417252</v>
      </c>
      <c r="F55" s="138">
        <v>187.06490290464819</v>
      </c>
      <c r="G55" s="138">
        <v>155.95438169353525</v>
      </c>
      <c r="H55" s="35"/>
    </row>
    <row r="56" spans="1:8" x14ac:dyDescent="0.2">
      <c r="A56" s="37" t="s">
        <v>121</v>
      </c>
      <c r="B56" s="138">
        <v>85.591706163672725</v>
      </c>
      <c r="C56" s="138">
        <v>148.40304069750201</v>
      </c>
      <c r="D56" s="138">
        <v>182.92531020936136</v>
      </c>
      <c r="E56" s="138">
        <v>196.50864230042691</v>
      </c>
      <c r="F56" s="138">
        <v>196.83887351703748</v>
      </c>
      <c r="G56" s="138">
        <v>156.20425724860891</v>
      </c>
      <c r="H56" s="35"/>
    </row>
    <row r="57" spans="1:8" x14ac:dyDescent="0.2">
      <c r="A57" s="37" t="s">
        <v>122</v>
      </c>
      <c r="B57" s="138">
        <v>88.822793071351384</v>
      </c>
      <c r="C57" s="138">
        <v>152.27212067891776</v>
      </c>
      <c r="D57" s="138">
        <v>168.02567910698031</v>
      </c>
      <c r="E57" s="138">
        <v>188.65182139076973</v>
      </c>
      <c r="F57" s="138">
        <v>174.10706389215275</v>
      </c>
      <c r="G57" s="138">
        <v>157.1490529864318</v>
      </c>
      <c r="H57" s="35"/>
    </row>
    <row r="58" spans="1:8" x14ac:dyDescent="0.2">
      <c r="A58" s="37" t="s">
        <v>123</v>
      </c>
      <c r="B58" s="138">
        <v>102.57310066654541</v>
      </c>
      <c r="C58" s="138">
        <v>147.16936368758709</v>
      </c>
      <c r="D58" s="138">
        <v>175.06827001389351</v>
      </c>
      <c r="E58" s="138">
        <v>193.52777032194027</v>
      </c>
      <c r="F58" s="138">
        <v>188.18683748373323</v>
      </c>
      <c r="G58" s="138">
        <v>158.61528528691332</v>
      </c>
      <c r="H58" s="35"/>
    </row>
    <row r="59" spans="1:8" x14ac:dyDescent="0.2">
      <c r="A59" s="37" t="s">
        <v>124</v>
      </c>
      <c r="B59" s="138">
        <v>119.46462387794621</v>
      </c>
      <c r="C59" s="138">
        <v>153.98424293947272</v>
      </c>
      <c r="D59" s="138">
        <v>186.80592152541558</v>
      </c>
      <c r="E59" s="138">
        <v>193.81947644827537</v>
      </c>
      <c r="F59" s="138">
        <v>187.88361192181836</v>
      </c>
      <c r="G59" s="138">
        <v>162.05440091473179</v>
      </c>
      <c r="H59" s="35"/>
    </row>
    <row r="60" spans="1:8" x14ac:dyDescent="0.2">
      <c r="A60" s="37" t="s">
        <v>125</v>
      </c>
      <c r="B60" s="138">
        <v>115.20215691099531</v>
      </c>
      <c r="C60" s="138">
        <v>153.47614199147893</v>
      </c>
      <c r="D60" s="138">
        <v>179.22675226368992</v>
      </c>
      <c r="E60" s="138">
        <v>192.94840954324695</v>
      </c>
      <c r="F60" s="138">
        <v>186.80210741765529</v>
      </c>
      <c r="G60" s="138">
        <v>161.88190299702811</v>
      </c>
      <c r="H60" s="35"/>
    </row>
    <row r="61" spans="1:8" x14ac:dyDescent="0.2">
      <c r="A61" s="37" t="s">
        <v>126</v>
      </c>
      <c r="B61" s="138">
        <v>110.23783795350231</v>
      </c>
      <c r="C61" s="138">
        <v>157.64771008590265</v>
      </c>
      <c r="D61" s="138">
        <v>174.89579839984668</v>
      </c>
      <c r="E61" s="138">
        <v>198.86761302346306</v>
      </c>
      <c r="F61" s="138">
        <v>168.30029438148301</v>
      </c>
      <c r="G61" s="138">
        <v>165.17020615965419</v>
      </c>
      <c r="H61" s="35"/>
    </row>
    <row r="62" spans="1:8" x14ac:dyDescent="0.2">
      <c r="A62" s="37" t="s">
        <v>127</v>
      </c>
      <c r="B62" s="138">
        <v>108.35482041790149</v>
      </c>
      <c r="C62" s="138">
        <v>158.38712547325551</v>
      </c>
      <c r="D62" s="138">
        <v>189.66128491352464</v>
      </c>
      <c r="E62" s="138">
        <v>199.49964296385579</v>
      </c>
      <c r="F62" s="138">
        <v>196.34360509924318</v>
      </c>
      <c r="G62" s="138">
        <v>166.0691667364872</v>
      </c>
      <c r="H62" s="35"/>
    </row>
    <row r="63" spans="1:8" x14ac:dyDescent="0.2">
      <c r="A63" s="37" t="s">
        <v>128</v>
      </c>
      <c r="B63" s="138">
        <v>107.94825981362406</v>
      </c>
      <c r="C63" s="138">
        <v>161.05811528158083</v>
      </c>
      <c r="D63" s="138">
        <v>197.80577779907057</v>
      </c>
      <c r="E63" s="138">
        <v>198.98004142632141</v>
      </c>
      <c r="F63" s="138">
        <v>193.71565022931432</v>
      </c>
      <c r="G63" s="138">
        <v>165.96517513467157</v>
      </c>
      <c r="H63" s="35"/>
    </row>
    <row r="64" spans="1:8" x14ac:dyDescent="0.2">
      <c r="A64" s="37" t="s">
        <v>129</v>
      </c>
      <c r="B64" s="138">
        <v>121.83979372398814</v>
      </c>
      <c r="C64" s="138">
        <v>161.04229890965885</v>
      </c>
      <c r="D64" s="138">
        <v>176.61093278397931</v>
      </c>
      <c r="E64" s="138">
        <v>201.82721476357113</v>
      </c>
      <c r="F64" s="138">
        <v>193.97844571630722</v>
      </c>
      <c r="G64" s="138">
        <v>168.4092242029364</v>
      </c>
      <c r="H64" s="35"/>
    </row>
    <row r="65" spans="1:8" x14ac:dyDescent="0.2">
      <c r="A65" s="37" t="s">
        <v>130</v>
      </c>
      <c r="B65" s="138">
        <v>121.94678335669273</v>
      </c>
      <c r="C65" s="138">
        <v>160.58164707743103</v>
      </c>
      <c r="D65" s="138">
        <v>184.42006419776743</v>
      </c>
      <c r="E65" s="138">
        <v>207.37874698038578</v>
      </c>
      <c r="F65" s="138">
        <v>176.17910523190437</v>
      </c>
      <c r="G65" s="138">
        <v>170.87545157490598</v>
      </c>
      <c r="H65" s="35"/>
    </row>
    <row r="66" spans="1:8" x14ac:dyDescent="0.2">
      <c r="A66" s="37" t="s">
        <v>131</v>
      </c>
      <c r="B66" s="138">
        <v>113.87548546545838</v>
      </c>
      <c r="C66" s="138">
        <v>163.67967892764997</v>
      </c>
      <c r="D66" s="138">
        <v>188.11862214343887</v>
      </c>
      <c r="E66" s="138">
        <v>209.86128765971674</v>
      </c>
      <c r="F66" s="138">
        <v>202.15542836927821</v>
      </c>
      <c r="G66" s="138">
        <v>171.87741805116778</v>
      </c>
      <c r="H66" s="35"/>
    </row>
    <row r="67" spans="1:8" x14ac:dyDescent="0.2">
      <c r="A67" s="37" t="s">
        <v>132</v>
      </c>
      <c r="B67" s="138">
        <v>102.18365840350067</v>
      </c>
      <c r="C67" s="138">
        <v>164.33408131592216</v>
      </c>
      <c r="D67" s="138">
        <v>170.74689790638621</v>
      </c>
      <c r="E67" s="138">
        <v>212.60008406808501</v>
      </c>
      <c r="F67" s="138">
        <v>204.1870396341078</v>
      </c>
      <c r="G67" s="138">
        <v>170.05189723066911</v>
      </c>
      <c r="H67" s="35"/>
    </row>
    <row r="68" spans="1:8" x14ac:dyDescent="0.2">
      <c r="A68" s="37" t="s">
        <v>133</v>
      </c>
      <c r="B68" s="138">
        <v>100.06098409064161</v>
      </c>
      <c r="C68" s="138">
        <v>168.33364636569428</v>
      </c>
      <c r="D68" s="138">
        <v>200.38327025343747</v>
      </c>
      <c r="E68" s="138">
        <v>216.25147498974471</v>
      </c>
      <c r="F68" s="138">
        <v>199.58811861173228</v>
      </c>
      <c r="G68" s="138">
        <v>173.34512890522964</v>
      </c>
      <c r="H68" s="35"/>
    </row>
    <row r="69" spans="1:8" x14ac:dyDescent="0.2">
      <c r="A69" s="37" t="s">
        <v>134</v>
      </c>
      <c r="B69" s="138">
        <v>116.19502070249392</v>
      </c>
      <c r="C69" s="138">
        <v>164.61679896402762</v>
      </c>
      <c r="D69" s="138">
        <v>197.66205145403151</v>
      </c>
      <c r="E69" s="138">
        <v>218.60436850181551</v>
      </c>
      <c r="F69" s="138">
        <v>188.93984762915511</v>
      </c>
      <c r="G69" s="138">
        <v>176.01687522486333</v>
      </c>
      <c r="H69" s="35"/>
    </row>
    <row r="70" spans="1:8" x14ac:dyDescent="0.2">
      <c r="A70" s="37" t="s">
        <v>135</v>
      </c>
      <c r="B70" s="138">
        <v>121.48458814340887</v>
      </c>
      <c r="C70" s="138">
        <v>174.03742549006037</v>
      </c>
      <c r="D70" s="138">
        <v>200.88152158290612</v>
      </c>
      <c r="E70" s="138">
        <v>224.90542340435229</v>
      </c>
      <c r="F70" s="138">
        <v>205.16241519160059</v>
      </c>
      <c r="G70" s="138">
        <v>179.03312452871103</v>
      </c>
      <c r="H70" s="35"/>
    </row>
    <row r="71" spans="1:8" x14ac:dyDescent="0.2">
      <c r="A71" s="37" t="s">
        <v>150</v>
      </c>
      <c r="B71" s="138">
        <v>125.7213775985107</v>
      </c>
      <c r="C71" s="138">
        <v>173.05483338440703</v>
      </c>
      <c r="D71" s="138">
        <v>212.87788051549845</v>
      </c>
      <c r="E71" s="138">
        <v>229.21720458424284</v>
      </c>
      <c r="F71" s="138">
        <v>206.56230653577427</v>
      </c>
      <c r="G71" s="138">
        <v>180.07846190999547</v>
      </c>
      <c r="H71" s="35"/>
    </row>
    <row r="72" spans="1:8" x14ac:dyDescent="0.2">
      <c r="A72" s="37" t="s">
        <v>151</v>
      </c>
      <c r="B72" s="138">
        <v>102.54742315469629</v>
      </c>
      <c r="C72" s="138">
        <v>174.44074297407101</v>
      </c>
      <c r="D72" s="138">
        <v>224.66344080870019</v>
      </c>
      <c r="E72" s="138">
        <v>231.5731367017963</v>
      </c>
      <c r="F72" s="138">
        <v>211.34316289529878</v>
      </c>
      <c r="G72" s="138">
        <v>180.51414236499573</v>
      </c>
      <c r="H72" s="35"/>
    </row>
    <row r="73" spans="1:8" x14ac:dyDescent="0.2">
      <c r="A73" s="37" t="s">
        <v>152</v>
      </c>
      <c r="B73" s="138">
        <v>106.97679394866636</v>
      </c>
      <c r="C73" s="138">
        <v>174.01370093217741</v>
      </c>
      <c r="D73" s="138">
        <v>215.34039189383412</v>
      </c>
      <c r="E73" s="138">
        <v>232.75211562906725</v>
      </c>
      <c r="F73" s="138">
        <v>202.52435280294128</v>
      </c>
      <c r="G73" s="138">
        <v>184.23763313142859</v>
      </c>
      <c r="H73" s="35"/>
    </row>
    <row r="74" spans="1:8" x14ac:dyDescent="0.2">
      <c r="A74" s="37" t="s">
        <v>153</v>
      </c>
      <c r="B74" s="138">
        <v>117.91541399638375</v>
      </c>
      <c r="C74" s="138">
        <v>181.75779203447968</v>
      </c>
      <c r="D74" s="138">
        <v>197.67163321036745</v>
      </c>
      <c r="E74" s="138">
        <v>241.966180320978</v>
      </c>
      <c r="F74" s="138">
        <v>210.89337831179168</v>
      </c>
      <c r="G74" s="138">
        <v>189.98871370767023</v>
      </c>
      <c r="H74" s="35"/>
    </row>
    <row r="75" spans="1:8" x14ac:dyDescent="0.2">
      <c r="A75" s="37" t="s">
        <v>154</v>
      </c>
      <c r="B75" s="138">
        <v>122.2163972311083</v>
      </c>
      <c r="C75" s="138">
        <v>186.38012672868004</v>
      </c>
      <c r="D75" s="138">
        <v>181.6796818856896</v>
      </c>
      <c r="E75" s="138">
        <v>249.92530094855135</v>
      </c>
      <c r="F75" s="138">
        <v>223.21949740363115</v>
      </c>
      <c r="G75" s="138">
        <v>192.04193177953778</v>
      </c>
      <c r="H75" s="35"/>
    </row>
    <row r="76" spans="1:8" x14ac:dyDescent="0.2">
      <c r="A76" s="37" t="s">
        <v>155</v>
      </c>
      <c r="B76" s="138">
        <v>127.21067328575859</v>
      </c>
      <c r="C76" s="138">
        <v>188.31367819614277</v>
      </c>
      <c r="D76" s="138">
        <v>204.81962343697595</v>
      </c>
      <c r="E76" s="138">
        <v>254.24923655037244</v>
      </c>
      <c r="F76" s="138">
        <v>230.7344375797546</v>
      </c>
      <c r="G76" s="138">
        <v>196.98375069615227</v>
      </c>
      <c r="H76" s="35"/>
    </row>
    <row r="77" spans="1:8" x14ac:dyDescent="0.2">
      <c r="A77" s="37" t="s">
        <v>156</v>
      </c>
      <c r="B77" s="138">
        <v>110.3148704890496</v>
      </c>
      <c r="C77" s="138">
        <v>189.14403772204702</v>
      </c>
      <c r="D77" s="138">
        <v>201.01566617160924</v>
      </c>
      <c r="E77" s="138">
        <v>254.34444618882904</v>
      </c>
      <c r="F77" s="138">
        <v>233.28153229983951</v>
      </c>
      <c r="G77" s="138">
        <v>197.10154213138424</v>
      </c>
      <c r="H77" s="35"/>
    </row>
    <row r="78" spans="1:8" x14ac:dyDescent="0.2">
      <c r="A78" s="37" t="s">
        <v>157</v>
      </c>
      <c r="B78" s="138">
        <v>129.31622925738495</v>
      </c>
      <c r="C78" s="138">
        <v>189.33976532458158</v>
      </c>
      <c r="D78" s="138">
        <v>189.52714032482152</v>
      </c>
      <c r="E78" s="138">
        <v>252.87072252974033</v>
      </c>
      <c r="F78" s="138">
        <v>232.06863005218005</v>
      </c>
      <c r="G78" s="138">
        <v>197.9526961424537</v>
      </c>
      <c r="H78" s="35"/>
    </row>
    <row r="79" spans="1:8" x14ac:dyDescent="0.2">
      <c r="A79" s="37" t="s">
        <v>158</v>
      </c>
      <c r="B79" s="138">
        <v>132.32477772903806</v>
      </c>
      <c r="C79" s="138">
        <v>193.46190725674913</v>
      </c>
      <c r="D79" s="138">
        <v>178.71891917788528</v>
      </c>
      <c r="E79" s="138">
        <v>266.44012174679295</v>
      </c>
      <c r="F79" s="138">
        <v>245.56722131675701</v>
      </c>
      <c r="G79" s="138">
        <v>202.64020384325357</v>
      </c>
      <c r="H79" s="35"/>
    </row>
    <row r="80" spans="1:8" x14ac:dyDescent="0.2">
      <c r="A80" s="37" t="s">
        <v>159</v>
      </c>
      <c r="B80" s="138">
        <v>136.36898584527157</v>
      </c>
      <c r="C80" s="138">
        <v>199.78647897905319</v>
      </c>
      <c r="D80" s="138">
        <v>171.69549178364394</v>
      </c>
      <c r="E80" s="138">
        <v>266.72676353065697</v>
      </c>
      <c r="F80" s="138">
        <v>248.46807919240925</v>
      </c>
      <c r="G80" s="138">
        <v>205.3109644605004</v>
      </c>
      <c r="H80" s="35"/>
    </row>
    <row r="81" spans="1:8" x14ac:dyDescent="0.2">
      <c r="A81" s="37" t="s">
        <v>160</v>
      </c>
      <c r="B81" s="138">
        <v>122.75562497993944</v>
      </c>
      <c r="C81" s="138">
        <v>194.82804638151066</v>
      </c>
      <c r="D81" s="138">
        <v>178.89139079193214</v>
      </c>
      <c r="E81" s="138">
        <v>268.09818747182959</v>
      </c>
      <c r="F81" s="138">
        <v>258.88387724418499</v>
      </c>
      <c r="G81" s="138">
        <v>205.15325207859991</v>
      </c>
      <c r="H81" s="35"/>
    </row>
    <row r="82" spans="1:8" x14ac:dyDescent="0.2">
      <c r="A82" s="37" t="s">
        <v>161</v>
      </c>
      <c r="B82" s="138">
        <v>124.49741620037018</v>
      </c>
      <c r="C82" s="138">
        <v>188.52324512410911</v>
      </c>
      <c r="D82" s="138">
        <v>172.84530254395628</v>
      </c>
      <c r="E82" s="138">
        <v>273.37624519520506</v>
      </c>
      <c r="F82" s="138">
        <v>251.27291564012179</v>
      </c>
      <c r="G82" s="138">
        <v>208.10198076894642</v>
      </c>
      <c r="H82" s="35"/>
    </row>
    <row r="83" spans="1:8" x14ac:dyDescent="0.2">
      <c r="A83" s="37" t="s">
        <v>162</v>
      </c>
      <c r="B83" s="138">
        <v>130.30481346357539</v>
      </c>
      <c r="C83" s="138">
        <v>189.32394895265963</v>
      </c>
      <c r="D83" s="138">
        <v>190.51406122742296</v>
      </c>
      <c r="E83" s="138">
        <v>288.95314976779986</v>
      </c>
      <c r="F83" s="138">
        <v>252.25839871634511</v>
      </c>
      <c r="G83" s="138">
        <v>211.64952365932152</v>
      </c>
      <c r="H83" s="35"/>
    </row>
    <row r="84" spans="1:8" x14ac:dyDescent="0.2">
      <c r="A84" s="37" t="s">
        <v>163</v>
      </c>
      <c r="B84" s="138">
        <v>124.67715878331389</v>
      </c>
      <c r="C84" s="138">
        <v>196.73194215161968</v>
      </c>
      <c r="D84" s="138">
        <v>191.26143822162601</v>
      </c>
      <c r="E84" s="138">
        <v>280.03990701867224</v>
      </c>
      <c r="F84" s="138">
        <v>263.31602420750733</v>
      </c>
      <c r="G84" s="138">
        <v>211.56672465882372</v>
      </c>
      <c r="H84" s="35"/>
    </row>
    <row r="85" spans="1:8" x14ac:dyDescent="0.2">
      <c r="A85" s="37" t="s">
        <v>164</v>
      </c>
      <c r="B85" s="138">
        <v>123.85975798945081</v>
      </c>
      <c r="C85" s="138">
        <v>193.54889730232003</v>
      </c>
      <c r="D85" s="138">
        <v>192.74661045369615</v>
      </c>
      <c r="E85" s="138">
        <v>285.29872024065753</v>
      </c>
      <c r="F85" s="138">
        <v>259.19721032483039</v>
      </c>
      <c r="G85" s="138">
        <v>214.28085618109324</v>
      </c>
      <c r="H85" s="35"/>
    </row>
    <row r="86" spans="1:8" x14ac:dyDescent="0.2">
      <c r="A86" s="37" t="s">
        <v>165</v>
      </c>
      <c r="B86" s="138">
        <v>117.46605753902446</v>
      </c>
      <c r="C86" s="138">
        <v>180.86812111386797</v>
      </c>
      <c r="D86" s="138">
        <v>205.8448713649212</v>
      </c>
      <c r="E86" s="138">
        <v>281.88332767815092</v>
      </c>
      <c r="F86" s="138">
        <v>263.94774412816332</v>
      </c>
      <c r="G86" s="138">
        <v>213.41688803899436</v>
      </c>
      <c r="H86" s="35"/>
    </row>
    <row r="87" spans="1:8" x14ac:dyDescent="0.2">
      <c r="A87" s="37" t="s">
        <v>166</v>
      </c>
      <c r="B87" s="138">
        <v>113.20787015738173</v>
      </c>
      <c r="C87" s="138">
        <v>201.43928984490066</v>
      </c>
      <c r="D87" s="138">
        <v>198.38068317922674</v>
      </c>
      <c r="E87" s="138">
        <v>242.5992231298649</v>
      </c>
      <c r="F87" s="138">
        <v>222.67369139218434</v>
      </c>
      <c r="G87" s="138">
        <v>190.82803929009711</v>
      </c>
      <c r="H87" s="35"/>
    </row>
    <row r="88" spans="1:8" x14ac:dyDescent="0.2">
      <c r="A88" s="37" t="s">
        <v>167</v>
      </c>
      <c r="B88" s="138">
        <v>101.01961119967476</v>
      </c>
      <c r="C88" s="138">
        <v>179.27264459623768</v>
      </c>
      <c r="D88" s="138">
        <v>208.1732381545537</v>
      </c>
      <c r="E88" s="138">
        <v>271.90657301009315</v>
      </c>
      <c r="F88" s="138">
        <v>238.1028187342859</v>
      </c>
      <c r="G88" s="138">
        <v>200.06604205992082</v>
      </c>
      <c r="H88" s="35"/>
    </row>
    <row r="89" spans="1:8" x14ac:dyDescent="0.2">
      <c r="A89" s="37" t="s">
        <v>168</v>
      </c>
      <c r="B89" s="138">
        <v>115.13796313137257</v>
      </c>
      <c r="C89" s="138">
        <v>179.91913879854883</v>
      </c>
      <c r="D89" s="138">
        <v>209.51468404158479</v>
      </c>
      <c r="E89" s="138">
        <v>285.26225697486558</v>
      </c>
      <c r="F89" s="138">
        <v>244.82431869006555</v>
      </c>
      <c r="G89" s="138">
        <v>211.07683057254519</v>
      </c>
      <c r="H89" s="35"/>
    </row>
    <row r="90" spans="1:8" x14ac:dyDescent="0.2">
      <c r="A90" s="37" t="s">
        <v>169</v>
      </c>
      <c r="B90" s="138">
        <v>114.97533888966159</v>
      </c>
      <c r="C90" s="138">
        <v>176.79540534395665</v>
      </c>
      <c r="D90" s="138">
        <v>209.85962726967847</v>
      </c>
      <c r="E90" s="138">
        <v>282.40495495267373</v>
      </c>
      <c r="F90" s="138">
        <v>250.7574321848665</v>
      </c>
      <c r="G90" s="138">
        <v>213.29860375256894</v>
      </c>
      <c r="H90" s="35"/>
    </row>
    <row r="91" spans="1:8" x14ac:dyDescent="0.2">
      <c r="A91" s="37" t="s">
        <v>170</v>
      </c>
      <c r="B91" s="138">
        <v>113.03668674505441</v>
      </c>
      <c r="C91" s="138">
        <v>239.21076304109289</v>
      </c>
      <c r="D91" s="138">
        <v>211.9388683945767</v>
      </c>
      <c r="E91" s="138">
        <v>286.95273449171725</v>
      </c>
      <c r="F91" s="138">
        <v>261.83527271348976</v>
      </c>
      <c r="G91" s="138">
        <v>220.24879128244805</v>
      </c>
      <c r="H91" s="35"/>
    </row>
    <row r="92" spans="1:8" x14ac:dyDescent="0.2">
      <c r="A92" s="37" t="s">
        <v>171</v>
      </c>
      <c r="B92" s="138">
        <v>122.22495640172465</v>
      </c>
      <c r="C92" s="138">
        <v>186.55212977333159</v>
      </c>
      <c r="D92" s="138">
        <v>196.79011162746133</v>
      </c>
      <c r="E92" s="138">
        <v>297.06723927498871</v>
      </c>
      <c r="F92" s="138">
        <v>252.24323743824937</v>
      </c>
      <c r="G92" s="138">
        <v>213.87671820247314</v>
      </c>
      <c r="H92" s="35"/>
    </row>
    <row r="93" spans="1:8" x14ac:dyDescent="0.2">
      <c r="A93" s="37" t="s">
        <v>172</v>
      </c>
      <c r="B93" s="138">
        <v>107.16937528753463</v>
      </c>
      <c r="C93" s="138">
        <v>175.67639703047615</v>
      </c>
      <c r="D93" s="138">
        <v>204.00517414842136</v>
      </c>
      <c r="E93" s="138">
        <v>302.41012058199419</v>
      </c>
      <c r="F93" s="138">
        <v>264.55419525199301</v>
      </c>
      <c r="G93" s="138">
        <v>216.05462762628073</v>
      </c>
    </row>
    <row r="94" spans="1:8" ht="13.5" thickBot="1" x14ac:dyDescent="0.25">
      <c r="A94" s="38" t="s">
        <v>179</v>
      </c>
      <c r="B94" s="139">
        <v>114.79987589202605</v>
      </c>
      <c r="C94" s="139">
        <v>174.14220895404355</v>
      </c>
      <c r="D94" s="139">
        <v>216.72016480620897</v>
      </c>
      <c r="E94" s="139">
        <v>316.11625704576642</v>
      </c>
      <c r="F94" s="139">
        <v>258.50989905115665</v>
      </c>
      <c r="G94" s="139">
        <v>227.26255661628082</v>
      </c>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72"/>
  <sheetViews>
    <sheetView showGridLines="0" tabSelected="1" workbookViewId="0">
      <selection activeCell="J10" sqref="J10"/>
    </sheetView>
  </sheetViews>
  <sheetFormatPr defaultRowHeight="12.75" x14ac:dyDescent="0.2"/>
  <cols>
    <col min="1" max="1" width="52.7109375" style="2" customWidth="1"/>
    <col min="2" max="3" width="17.42578125" style="1" customWidth="1"/>
    <col min="4" max="16384" width="9.140625" style="1"/>
  </cols>
  <sheetData>
    <row r="2" spans="1:6" ht="15.75" customHeight="1" thickBot="1" x14ac:dyDescent="0.3">
      <c r="A2" s="162" t="s">
        <v>182</v>
      </c>
      <c r="B2" s="169"/>
      <c r="C2" s="169"/>
    </row>
    <row r="3" spans="1:6" ht="9" customHeight="1" x14ac:dyDescent="0.2">
      <c r="A3" s="170"/>
      <c r="B3" s="63"/>
      <c r="C3" s="171"/>
    </row>
    <row r="4" spans="1:6" ht="39" thickBot="1" x14ac:dyDescent="0.25">
      <c r="A4" s="172"/>
      <c r="B4" s="168" t="s">
        <v>46</v>
      </c>
      <c r="C4" s="178" t="s">
        <v>47</v>
      </c>
    </row>
    <row r="5" spans="1:6" ht="13.5" thickBot="1" x14ac:dyDescent="0.25">
      <c r="A5" s="173"/>
      <c r="B5" s="42" t="s">
        <v>48</v>
      </c>
      <c r="C5" s="43" t="s">
        <v>48</v>
      </c>
    </row>
    <row r="6" spans="1:6" ht="5.25" customHeight="1" x14ac:dyDescent="0.2">
      <c r="A6" s="167"/>
      <c r="B6" s="45"/>
      <c r="C6" s="46"/>
    </row>
    <row r="7" spans="1:6" x14ac:dyDescent="0.2">
      <c r="A7" s="47" t="s">
        <v>35</v>
      </c>
      <c r="B7" s="48">
        <v>1.6</v>
      </c>
      <c r="C7" s="49">
        <v>0</v>
      </c>
      <c r="E7" s="35"/>
      <c r="F7" s="35"/>
    </row>
    <row r="8" spans="1:6" ht="38.25" x14ac:dyDescent="0.2">
      <c r="A8" s="50" t="s">
        <v>36</v>
      </c>
      <c r="B8" s="48">
        <v>25.8</v>
      </c>
      <c r="C8" s="49">
        <v>-0.1</v>
      </c>
      <c r="E8" s="35"/>
      <c r="F8" s="35"/>
    </row>
    <row r="9" spans="1:6" x14ac:dyDescent="0.2">
      <c r="A9" s="47" t="s">
        <v>37</v>
      </c>
      <c r="B9" s="48">
        <v>3.6</v>
      </c>
      <c r="C9" s="49">
        <v>0.2</v>
      </c>
      <c r="E9" s="35"/>
      <c r="F9" s="35"/>
    </row>
    <row r="10" spans="1:6" ht="24" customHeight="1" x14ac:dyDescent="0.2">
      <c r="A10" s="50" t="s">
        <v>45</v>
      </c>
      <c r="B10" s="48">
        <v>20.5</v>
      </c>
      <c r="C10" s="49">
        <v>2.6</v>
      </c>
      <c r="E10" s="35"/>
      <c r="F10" s="35"/>
    </row>
    <row r="11" spans="1:6" x14ac:dyDescent="0.2">
      <c r="A11" s="47" t="s">
        <v>38</v>
      </c>
      <c r="B11" s="48">
        <v>7.4</v>
      </c>
      <c r="C11" s="49">
        <v>1.8</v>
      </c>
      <c r="E11" s="35"/>
      <c r="F11" s="35"/>
    </row>
    <row r="12" spans="1:6" x14ac:dyDescent="0.2">
      <c r="A12" s="47" t="s">
        <v>39</v>
      </c>
      <c r="B12" s="48">
        <v>1.6</v>
      </c>
      <c r="C12" s="49">
        <v>0</v>
      </c>
      <c r="E12" s="35"/>
      <c r="F12" s="35"/>
    </row>
    <row r="13" spans="1:6" x14ac:dyDescent="0.2">
      <c r="A13" s="47" t="s">
        <v>40</v>
      </c>
      <c r="B13" s="48">
        <v>6.8</v>
      </c>
      <c r="C13" s="49">
        <v>0.4</v>
      </c>
      <c r="E13" s="35"/>
      <c r="F13" s="35"/>
    </row>
    <row r="14" spans="1:6" ht="25.5" x14ac:dyDescent="0.2">
      <c r="A14" s="50" t="s">
        <v>41</v>
      </c>
      <c r="B14" s="48">
        <v>5.6</v>
      </c>
      <c r="C14" s="49">
        <v>0.7</v>
      </c>
      <c r="E14" s="35"/>
      <c r="F14" s="35"/>
    </row>
    <row r="15" spans="1:6" ht="24.75" customHeight="1" x14ac:dyDescent="0.2">
      <c r="A15" s="50" t="s">
        <v>42</v>
      </c>
      <c r="B15" s="48">
        <v>15.1</v>
      </c>
      <c r="C15" s="49">
        <v>0.2</v>
      </c>
      <c r="E15" s="35"/>
      <c r="F15" s="35"/>
    </row>
    <row r="16" spans="1:6" ht="24" customHeight="1" x14ac:dyDescent="0.2">
      <c r="A16" s="50" t="s">
        <v>43</v>
      </c>
      <c r="B16" s="48">
        <v>2.6</v>
      </c>
      <c r="C16" s="49">
        <v>0.2</v>
      </c>
      <c r="E16" s="35"/>
      <c r="F16" s="35"/>
    </row>
    <row r="17" spans="1:6" ht="4.5" customHeight="1" x14ac:dyDescent="0.2">
      <c r="A17" s="50"/>
      <c r="B17" s="48"/>
      <c r="C17" s="49"/>
      <c r="E17" s="35"/>
      <c r="F17" s="35"/>
    </row>
    <row r="18" spans="1:6" x14ac:dyDescent="0.2">
      <c r="A18" s="174" t="s">
        <v>44</v>
      </c>
      <c r="B18" s="52">
        <v>90.6</v>
      </c>
      <c r="C18" s="53">
        <v>6.1000000000000014</v>
      </c>
      <c r="E18" s="35"/>
      <c r="F18" s="35"/>
    </row>
    <row r="19" spans="1:6" ht="4.5" customHeight="1" x14ac:dyDescent="0.2">
      <c r="A19" s="167"/>
      <c r="B19" s="48"/>
      <c r="C19" s="49"/>
      <c r="E19" s="35"/>
      <c r="F19" s="35"/>
    </row>
    <row r="20" spans="1:6" x14ac:dyDescent="0.2">
      <c r="A20" s="174" t="s">
        <v>17</v>
      </c>
      <c r="B20" s="52">
        <v>9.4</v>
      </c>
      <c r="C20" s="53">
        <v>0.4</v>
      </c>
      <c r="E20" s="35"/>
      <c r="F20" s="35"/>
    </row>
    <row r="21" spans="1:6" ht="6" customHeight="1" thickBot="1" x14ac:dyDescent="0.25">
      <c r="A21" s="167"/>
      <c r="B21" s="48"/>
      <c r="C21" s="49"/>
      <c r="E21" s="35"/>
      <c r="F21" s="35"/>
    </row>
    <row r="22" spans="1:6" ht="3.75" customHeight="1" x14ac:dyDescent="0.2">
      <c r="A22" s="175"/>
      <c r="B22" s="55"/>
      <c r="C22" s="56"/>
      <c r="E22" s="35"/>
      <c r="F22" s="35"/>
    </row>
    <row r="23" spans="1:6" x14ac:dyDescent="0.2">
      <c r="A23" s="176" t="s">
        <v>18</v>
      </c>
      <c r="B23" s="58">
        <v>100</v>
      </c>
      <c r="C23" s="59">
        <v>6.5000000000000018</v>
      </c>
      <c r="E23" s="35"/>
      <c r="F23" s="35"/>
    </row>
    <row r="24" spans="1:6" ht="4.5" customHeight="1" thickBot="1" x14ac:dyDescent="0.25">
      <c r="A24" s="177"/>
      <c r="B24" s="61"/>
      <c r="C24" s="62"/>
    </row>
    <row r="51" spans="1:3" x14ac:dyDescent="0.2">
      <c r="A51" s="163" t="s">
        <v>21</v>
      </c>
      <c r="B51" s="164"/>
      <c r="C51" s="164"/>
    </row>
    <row r="52" spans="1:3" ht="13.5" thickBot="1" x14ac:dyDescent="0.25"/>
    <row r="53" spans="1:3" ht="13.5" thickBot="1" x14ac:dyDescent="0.25">
      <c r="A53" s="63"/>
      <c r="B53" s="64" t="s">
        <v>22</v>
      </c>
      <c r="C53" s="31" t="s">
        <v>23</v>
      </c>
    </row>
    <row r="54" spans="1:3" ht="13.5" thickBot="1" x14ac:dyDescent="0.25">
      <c r="A54" s="41"/>
      <c r="B54" s="65" t="s">
        <v>19</v>
      </c>
      <c r="C54" s="66" t="s">
        <v>19</v>
      </c>
    </row>
    <row r="55" spans="1:3" x14ac:dyDescent="0.2">
      <c r="A55" s="44"/>
      <c r="B55" s="67"/>
      <c r="C55" s="68"/>
    </row>
    <row r="56" spans="1:3" x14ac:dyDescent="0.2">
      <c r="A56" s="69" t="s">
        <v>24</v>
      </c>
      <c r="B56" s="70">
        <f>+B57+B61</f>
        <v>78.099999999999994</v>
      </c>
      <c r="C56" s="70">
        <f>+C57+C61</f>
        <v>0.8</v>
      </c>
    </row>
    <row r="57" spans="1:3" ht="25.5" x14ac:dyDescent="0.2">
      <c r="A57" s="51" t="s">
        <v>25</v>
      </c>
      <c r="B57" s="71">
        <f>+B58+B59+B60</f>
        <v>71.3</v>
      </c>
      <c r="C57" s="71">
        <f>+C58+C59+C60</f>
        <v>0.6</v>
      </c>
    </row>
    <row r="58" spans="1:3" ht="25.5" x14ac:dyDescent="0.2">
      <c r="A58" s="51" t="s">
        <v>26</v>
      </c>
      <c r="B58" s="71">
        <v>60.8</v>
      </c>
      <c r="C58" s="71">
        <v>0.4</v>
      </c>
    </row>
    <row r="59" spans="1:3" ht="38.25" x14ac:dyDescent="0.2">
      <c r="A59" s="51" t="s">
        <v>27</v>
      </c>
      <c r="B59" s="71">
        <v>1.4</v>
      </c>
      <c r="C59" s="71">
        <v>0.1</v>
      </c>
    </row>
    <row r="60" spans="1:3" ht="25.5" x14ac:dyDescent="0.2">
      <c r="A60" s="51" t="s">
        <v>28</v>
      </c>
      <c r="B60" s="71">
        <v>9.1</v>
      </c>
      <c r="C60" s="71">
        <v>0.1</v>
      </c>
    </row>
    <row r="61" spans="1:3" ht="25.5" x14ac:dyDescent="0.2">
      <c r="A61" s="51" t="s">
        <v>29</v>
      </c>
      <c r="B61" s="71">
        <v>6.8</v>
      </c>
      <c r="C61" s="71">
        <v>0.2</v>
      </c>
    </row>
    <row r="62" spans="1:3" x14ac:dyDescent="0.2">
      <c r="A62" s="51"/>
      <c r="B62" s="71"/>
      <c r="C62" s="71"/>
    </row>
    <row r="63" spans="1:3" x14ac:dyDescent="0.2">
      <c r="A63" s="69" t="s">
        <v>30</v>
      </c>
      <c r="B63" s="70">
        <v>26.6</v>
      </c>
      <c r="C63" s="70">
        <v>1</v>
      </c>
    </row>
    <row r="64" spans="1:3" x14ac:dyDescent="0.2">
      <c r="A64" s="69" t="s">
        <v>31</v>
      </c>
      <c r="B64" s="70">
        <v>0.4</v>
      </c>
      <c r="C64" s="70">
        <v>-0.8</v>
      </c>
    </row>
    <row r="65" spans="1:3" x14ac:dyDescent="0.2">
      <c r="A65" s="72"/>
      <c r="B65" s="71"/>
      <c r="C65" s="71"/>
    </row>
    <row r="66" spans="1:3" x14ac:dyDescent="0.2">
      <c r="A66" s="69" t="s">
        <v>32</v>
      </c>
      <c r="B66" s="70">
        <f>+B67-B68</f>
        <v>-5.1000000000000014</v>
      </c>
      <c r="C66" s="70">
        <f>+C67-C68</f>
        <v>-0.70000000000000007</v>
      </c>
    </row>
    <row r="67" spans="1:3" x14ac:dyDescent="0.2">
      <c r="A67" s="72" t="s">
        <v>33</v>
      </c>
      <c r="B67" s="71">
        <v>39.9</v>
      </c>
      <c r="C67" s="71">
        <v>-1.3</v>
      </c>
    </row>
    <row r="68" spans="1:3" x14ac:dyDescent="0.2">
      <c r="A68" s="72" t="s">
        <v>34</v>
      </c>
      <c r="B68" s="71">
        <v>45</v>
      </c>
      <c r="C68" s="71">
        <v>-0.6</v>
      </c>
    </row>
    <row r="69" spans="1:3" ht="13.5" thickBot="1" x14ac:dyDescent="0.25">
      <c r="A69" s="44"/>
      <c r="B69" s="71"/>
      <c r="C69" s="71"/>
    </row>
    <row r="70" spans="1:3" x14ac:dyDescent="0.2">
      <c r="A70" s="54"/>
      <c r="B70" s="73"/>
      <c r="C70" s="73"/>
    </row>
    <row r="71" spans="1:3" x14ac:dyDescent="0.2">
      <c r="A71" s="57" t="s">
        <v>20</v>
      </c>
      <c r="B71" s="74">
        <f>+B56+B63+B64+B66</f>
        <v>100</v>
      </c>
      <c r="C71" s="74">
        <f>+C56+C63+C64+C66</f>
        <v>0.29999999999999993</v>
      </c>
    </row>
    <row r="72" spans="1:3" ht="13.5" thickBot="1" x14ac:dyDescent="0.25">
      <c r="A72" s="60"/>
      <c r="B72" s="75"/>
      <c r="C72" s="76"/>
    </row>
  </sheetData>
  <mergeCells count="2">
    <mergeCell ref="A2:C2"/>
    <mergeCell ref="A51:C5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3"/>
  <sheetViews>
    <sheetView showGridLines="0" workbookViewId="0">
      <selection activeCell="A12" sqref="A12"/>
    </sheetView>
  </sheetViews>
  <sheetFormatPr defaultRowHeight="12.75" x14ac:dyDescent="0.2"/>
  <cols>
    <col min="1" max="1" width="43.42578125" style="2" customWidth="1"/>
    <col min="2" max="3" width="20.140625" style="1" customWidth="1"/>
    <col min="4" max="16384" width="9.140625" style="1"/>
  </cols>
  <sheetData>
    <row r="2" spans="1:5" ht="29.25" customHeight="1" x14ac:dyDescent="0.25">
      <c r="A2" s="162" t="s">
        <v>174</v>
      </c>
      <c r="B2" s="161"/>
      <c r="C2" s="161"/>
    </row>
    <row r="3" spans="1:5" ht="7.5" customHeight="1" thickBot="1" x14ac:dyDescent="0.25"/>
    <row r="4" spans="1:5" ht="39" thickBot="1" x14ac:dyDescent="0.25">
      <c r="A4" s="63"/>
      <c r="B4" s="39" t="s">
        <v>46</v>
      </c>
      <c r="C4" s="40" t="s">
        <v>47</v>
      </c>
    </row>
    <row r="5" spans="1:5" ht="13.5" thickBot="1" x14ac:dyDescent="0.25">
      <c r="A5" s="41"/>
      <c r="B5" s="42" t="s">
        <v>48</v>
      </c>
      <c r="C5" s="43" t="s">
        <v>48</v>
      </c>
    </row>
    <row r="6" spans="1:5" ht="4.5" customHeight="1" x14ac:dyDescent="0.2">
      <c r="A6" s="44"/>
      <c r="B6" s="79"/>
      <c r="C6" s="79"/>
    </row>
    <row r="7" spans="1:5" x14ac:dyDescent="0.2">
      <c r="A7" s="80" t="s">
        <v>49</v>
      </c>
      <c r="B7" s="81">
        <v>81.400000000000006</v>
      </c>
      <c r="C7" s="81">
        <v>6</v>
      </c>
      <c r="D7" s="35"/>
      <c r="E7" s="35"/>
    </row>
    <row r="8" spans="1:5" x14ac:dyDescent="0.2">
      <c r="A8" s="82" t="s">
        <v>50</v>
      </c>
      <c r="B8" s="83">
        <v>70.5</v>
      </c>
      <c r="C8" s="83">
        <v>5.0999999999999996</v>
      </c>
      <c r="D8" s="35"/>
      <c r="E8" s="35"/>
    </row>
    <row r="9" spans="1:5" x14ac:dyDescent="0.2">
      <c r="A9" s="82" t="s">
        <v>51</v>
      </c>
      <c r="B9" s="83">
        <v>62.7</v>
      </c>
      <c r="C9" s="83">
        <v>4.4000000000000004</v>
      </c>
      <c r="D9" s="35"/>
      <c r="E9" s="35"/>
    </row>
    <row r="10" spans="1:5" ht="25.5" x14ac:dyDescent="0.2">
      <c r="A10" s="82" t="s">
        <v>59</v>
      </c>
      <c r="B10" s="83">
        <v>0.5</v>
      </c>
      <c r="C10" s="83">
        <v>0.1</v>
      </c>
      <c r="D10" s="35"/>
      <c r="E10" s="35"/>
    </row>
    <row r="11" spans="1:5" ht="25.5" x14ac:dyDescent="0.2">
      <c r="A11" s="82" t="s">
        <v>52</v>
      </c>
      <c r="B11" s="83">
        <v>7.3</v>
      </c>
      <c r="C11" s="83">
        <v>0.6</v>
      </c>
      <c r="D11" s="35"/>
      <c r="E11" s="35"/>
    </row>
    <row r="12" spans="1:5" ht="25.5" x14ac:dyDescent="0.2">
      <c r="A12" s="82" t="s">
        <v>53</v>
      </c>
      <c r="B12" s="83">
        <v>10.9</v>
      </c>
      <c r="C12" s="83">
        <v>0.9</v>
      </c>
      <c r="D12" s="35"/>
      <c r="E12" s="35"/>
    </row>
    <row r="13" spans="1:5" ht="4.5" customHeight="1" x14ac:dyDescent="0.2">
      <c r="A13" s="82"/>
      <c r="B13" s="83"/>
      <c r="C13" s="83"/>
      <c r="D13" s="35"/>
      <c r="E13" s="35"/>
    </row>
    <row r="14" spans="1:5" x14ac:dyDescent="0.2">
      <c r="A14" s="80" t="s">
        <v>54</v>
      </c>
      <c r="B14" s="81">
        <v>18.600000000000001</v>
      </c>
      <c r="C14" s="81">
        <v>0.3</v>
      </c>
      <c r="D14" s="35"/>
      <c r="E14" s="35"/>
    </row>
    <row r="15" spans="1:5" x14ac:dyDescent="0.2">
      <c r="A15" s="80" t="s">
        <v>55</v>
      </c>
      <c r="B15" s="81">
        <v>8.1</v>
      </c>
      <c r="C15" s="81">
        <v>0.2</v>
      </c>
      <c r="D15" s="35"/>
      <c r="E15" s="35"/>
    </row>
    <row r="16" spans="1:5" ht="5.25" customHeight="1" x14ac:dyDescent="0.2">
      <c r="A16" s="84"/>
      <c r="B16" s="83"/>
      <c r="C16" s="83"/>
      <c r="D16" s="35"/>
      <c r="E16" s="35"/>
    </row>
    <row r="17" spans="1:5" x14ac:dyDescent="0.2">
      <c r="A17" s="80" t="s">
        <v>56</v>
      </c>
      <c r="B17" s="81">
        <v>-8.1000000000000014</v>
      </c>
      <c r="C17" s="81">
        <v>0</v>
      </c>
      <c r="D17" s="35"/>
      <c r="E17" s="35"/>
    </row>
    <row r="18" spans="1:5" x14ac:dyDescent="0.2">
      <c r="A18" s="84" t="s">
        <v>57</v>
      </c>
      <c r="B18" s="83">
        <v>51</v>
      </c>
      <c r="C18" s="83">
        <v>4.7</v>
      </c>
      <c r="D18" s="35"/>
      <c r="E18" s="35"/>
    </row>
    <row r="19" spans="1:5" x14ac:dyDescent="0.2">
      <c r="A19" s="84" t="s">
        <v>58</v>
      </c>
      <c r="B19" s="83">
        <v>59.1</v>
      </c>
      <c r="C19" s="83">
        <v>4.7</v>
      </c>
      <c r="D19" s="35"/>
      <c r="E19" s="35"/>
    </row>
    <row r="20" spans="1:5" ht="6.75" customHeight="1" thickBot="1" x14ac:dyDescent="0.25">
      <c r="A20" s="85"/>
      <c r="B20" s="86"/>
      <c r="C20" s="86"/>
      <c r="D20" s="35"/>
      <c r="E20" s="35"/>
    </row>
    <row r="21" spans="1:5" ht="3.75" customHeight="1" x14ac:dyDescent="0.2">
      <c r="A21" s="87"/>
      <c r="B21" s="88"/>
      <c r="C21" s="88"/>
      <c r="D21" s="35"/>
      <c r="E21" s="35"/>
    </row>
    <row r="22" spans="1:5" x14ac:dyDescent="0.2">
      <c r="A22" s="89" t="s">
        <v>18</v>
      </c>
      <c r="B22" s="90">
        <v>100</v>
      </c>
      <c r="C22" s="90">
        <v>6.5</v>
      </c>
      <c r="D22" s="35"/>
      <c r="E22" s="35"/>
    </row>
    <row r="23" spans="1:5" ht="6" customHeight="1" thickBot="1" x14ac:dyDescent="0.25">
      <c r="A23" s="60"/>
      <c r="B23" s="91"/>
      <c r="C23" s="91"/>
      <c r="D23" s="35"/>
      <c r="E23" s="35"/>
    </row>
  </sheetData>
  <mergeCells count="1">
    <mergeCell ref="A2:C2"/>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42"/>
  <sheetViews>
    <sheetView showGridLines="0" workbookViewId="0">
      <selection activeCell="A2" sqref="A2:D41"/>
    </sheetView>
  </sheetViews>
  <sheetFormatPr defaultRowHeight="12" x14ac:dyDescent="0.2"/>
  <cols>
    <col min="1" max="1" width="42.7109375" style="77" customWidth="1"/>
    <col min="2" max="2" width="12.7109375" style="77" customWidth="1"/>
    <col min="3" max="3" width="13.5703125" style="77" customWidth="1"/>
    <col min="4" max="4" width="13.7109375" style="77" customWidth="1"/>
    <col min="5" max="16384" width="9.140625" style="78"/>
  </cols>
  <sheetData>
    <row r="2" spans="1:7" ht="12.75" x14ac:dyDescent="0.2">
      <c r="A2" s="92" t="s">
        <v>180</v>
      </c>
    </row>
    <row r="3" spans="1:7" ht="6.75" customHeight="1" x14ac:dyDescent="0.2"/>
    <row r="4" spans="1:7" x14ac:dyDescent="0.2">
      <c r="A4" s="93"/>
      <c r="B4" s="93"/>
      <c r="C4" s="93"/>
      <c r="D4" s="94" t="s">
        <v>60</v>
      </c>
    </row>
    <row r="5" spans="1:7" ht="39" customHeight="1" x14ac:dyDescent="0.2">
      <c r="A5" s="95"/>
      <c r="B5" s="96" t="s">
        <v>61</v>
      </c>
      <c r="C5" s="96" t="s">
        <v>175</v>
      </c>
      <c r="D5" s="96" t="s">
        <v>176</v>
      </c>
    </row>
    <row r="6" spans="1:7" ht="7.5" customHeight="1" x14ac:dyDescent="0.2">
      <c r="A6" s="97"/>
      <c r="B6" s="98"/>
      <c r="C6" s="98"/>
      <c r="D6" s="98"/>
    </row>
    <row r="7" spans="1:7" x14ac:dyDescent="0.2">
      <c r="A7" s="99" t="s">
        <v>35</v>
      </c>
      <c r="B7" s="129">
        <v>4373.3000000000011</v>
      </c>
      <c r="C7" s="140">
        <v>100.9</v>
      </c>
      <c r="D7" s="140">
        <v>111.4</v>
      </c>
      <c r="E7" s="135"/>
      <c r="F7" s="135"/>
      <c r="G7" s="135"/>
    </row>
    <row r="8" spans="1:7" ht="48" x14ac:dyDescent="0.2">
      <c r="A8" s="100" t="s">
        <v>136</v>
      </c>
      <c r="B8" s="129">
        <v>70212.400000000009</v>
      </c>
      <c r="C8" s="140">
        <v>99.7</v>
      </c>
      <c r="D8" s="140">
        <v>166.6</v>
      </c>
      <c r="E8" s="135"/>
      <c r="F8" s="135"/>
      <c r="G8" s="135"/>
    </row>
    <row r="9" spans="1:7" x14ac:dyDescent="0.2">
      <c r="A9" s="99" t="s">
        <v>37</v>
      </c>
      <c r="B9" s="129">
        <v>9926.7999999999993</v>
      </c>
      <c r="C9" s="140">
        <v>104.7</v>
      </c>
      <c r="D9" s="140">
        <v>114.9</v>
      </c>
      <c r="E9" s="135"/>
      <c r="F9" s="135"/>
      <c r="G9" s="135"/>
    </row>
    <row r="10" spans="1:7" ht="36" x14ac:dyDescent="0.2">
      <c r="A10" s="100" t="s">
        <v>137</v>
      </c>
      <c r="B10" s="129">
        <v>55791.399999999994</v>
      </c>
      <c r="C10" s="140">
        <v>112.2</v>
      </c>
      <c r="D10" s="140">
        <v>103.2</v>
      </c>
      <c r="E10" s="135"/>
      <c r="F10" s="135"/>
      <c r="G10" s="135"/>
    </row>
    <row r="11" spans="1:7" x14ac:dyDescent="0.2">
      <c r="A11" s="99" t="s">
        <v>38</v>
      </c>
      <c r="B11" s="129">
        <v>20066.700000000004</v>
      </c>
      <c r="C11" s="140">
        <v>123.3</v>
      </c>
      <c r="D11" s="140">
        <v>90.4</v>
      </c>
      <c r="E11" s="135"/>
      <c r="F11" s="135"/>
      <c r="G11" s="135"/>
    </row>
    <row r="12" spans="1:7" x14ac:dyDescent="0.2">
      <c r="A12" s="99" t="s">
        <v>39</v>
      </c>
      <c r="B12" s="129">
        <v>4460</v>
      </c>
      <c r="C12" s="140">
        <v>100.1</v>
      </c>
      <c r="D12" s="140">
        <v>110.5</v>
      </c>
      <c r="E12" s="135"/>
      <c r="F12" s="135"/>
      <c r="G12" s="135"/>
    </row>
    <row r="13" spans="1:7" x14ac:dyDescent="0.2">
      <c r="A13" s="99" t="s">
        <v>40</v>
      </c>
      <c r="B13" s="129">
        <v>18554.5</v>
      </c>
      <c r="C13" s="140">
        <v>105.6</v>
      </c>
      <c r="D13" s="140">
        <v>97.2</v>
      </c>
      <c r="E13" s="135"/>
      <c r="F13" s="135"/>
      <c r="G13" s="135"/>
    </row>
    <row r="14" spans="1:7" ht="36" x14ac:dyDescent="0.2">
      <c r="A14" s="100" t="s">
        <v>138</v>
      </c>
      <c r="B14" s="129">
        <v>15297.900000000001</v>
      </c>
      <c r="C14" s="140">
        <v>109.5</v>
      </c>
      <c r="D14" s="140">
        <v>87.5</v>
      </c>
      <c r="E14" s="135"/>
      <c r="F14" s="135"/>
      <c r="G14" s="135"/>
    </row>
    <row r="15" spans="1:7" ht="36" x14ac:dyDescent="0.2">
      <c r="A15" s="100" t="s">
        <v>139</v>
      </c>
      <c r="B15" s="129">
        <v>41077.300000000003</v>
      </c>
      <c r="C15" s="140">
        <v>101.4</v>
      </c>
      <c r="D15" s="140">
        <v>101.9</v>
      </c>
      <c r="E15" s="135"/>
      <c r="F15" s="135"/>
      <c r="G15" s="135"/>
    </row>
    <row r="16" spans="1:7" ht="24" x14ac:dyDescent="0.2">
      <c r="A16" s="100" t="s">
        <v>140</v>
      </c>
      <c r="B16" s="129">
        <v>7178.2000000000007</v>
      </c>
      <c r="C16" s="140">
        <v>109.2</v>
      </c>
      <c r="D16" s="140">
        <v>106.7</v>
      </c>
      <c r="E16" s="135"/>
      <c r="F16" s="135"/>
      <c r="G16" s="135"/>
    </row>
    <row r="17" spans="1:7" ht="8.25" customHeight="1" x14ac:dyDescent="0.2">
      <c r="A17" s="101"/>
      <c r="B17" s="129"/>
      <c r="C17" s="140"/>
      <c r="D17" s="140"/>
      <c r="E17" s="135"/>
      <c r="F17" s="135"/>
      <c r="G17" s="135"/>
    </row>
    <row r="18" spans="1:7" x14ac:dyDescent="0.2">
      <c r="A18" s="102" t="s">
        <v>44</v>
      </c>
      <c r="B18" s="129">
        <v>246938.50000000006</v>
      </c>
      <c r="C18" s="140">
        <v>106.8</v>
      </c>
      <c r="D18" s="140">
        <v>113</v>
      </c>
      <c r="E18" s="135"/>
      <c r="F18" s="135"/>
      <c r="G18" s="135"/>
    </row>
    <row r="19" spans="1:7" ht="6.75" customHeight="1" x14ac:dyDescent="0.2">
      <c r="A19" s="103"/>
      <c r="B19" s="129"/>
      <c r="C19" s="140"/>
      <c r="D19" s="140"/>
      <c r="E19" s="135"/>
      <c r="F19" s="135"/>
      <c r="G19" s="135"/>
    </row>
    <row r="20" spans="1:7" ht="14.25" x14ac:dyDescent="0.2">
      <c r="A20" s="102" t="s">
        <v>141</v>
      </c>
      <c r="B20" s="129">
        <v>25398</v>
      </c>
      <c r="C20" s="140">
        <v>104</v>
      </c>
      <c r="D20" s="140">
        <v>104.1</v>
      </c>
      <c r="E20" s="135"/>
      <c r="F20" s="135"/>
      <c r="G20" s="135"/>
    </row>
    <row r="21" spans="1:7" ht="5.25" customHeight="1" x14ac:dyDescent="0.2">
      <c r="A21" s="104"/>
      <c r="B21" s="130"/>
      <c r="C21" s="141"/>
      <c r="D21" s="141"/>
      <c r="E21" s="135"/>
      <c r="F21" s="135"/>
      <c r="G21" s="135"/>
    </row>
    <row r="22" spans="1:7" ht="18" customHeight="1" x14ac:dyDescent="0.2">
      <c r="A22" s="105" t="s">
        <v>18</v>
      </c>
      <c r="B22" s="131">
        <v>272336.50000000006</v>
      </c>
      <c r="C22" s="142">
        <v>106.5</v>
      </c>
      <c r="D22" s="142">
        <v>112.1</v>
      </c>
      <c r="E22" s="135"/>
      <c r="F22" s="135"/>
      <c r="G22" s="135"/>
    </row>
    <row r="23" spans="1:7" ht="8.25" customHeight="1" x14ac:dyDescent="0.2">
      <c r="A23" s="106"/>
      <c r="B23" s="130"/>
      <c r="C23" s="141"/>
      <c r="D23" s="141"/>
      <c r="E23" s="135"/>
      <c r="F23" s="135"/>
      <c r="G23" s="135"/>
    </row>
    <row r="24" spans="1:7" x14ac:dyDescent="0.2">
      <c r="A24" s="107" t="s">
        <v>62</v>
      </c>
      <c r="B24" s="129">
        <v>221526.2</v>
      </c>
      <c r="C24" s="140">
        <v>107.16977425485706</v>
      </c>
      <c r="D24" s="140">
        <v>107.42648702620944</v>
      </c>
      <c r="E24" s="135"/>
      <c r="F24" s="135"/>
      <c r="G24" s="135"/>
    </row>
    <row r="25" spans="1:7" ht="14.25" x14ac:dyDescent="0.2">
      <c r="A25" s="107" t="s">
        <v>142</v>
      </c>
      <c r="B25" s="129">
        <v>191876.9</v>
      </c>
      <c r="C25" s="140">
        <v>107.05453563552179</v>
      </c>
      <c r="D25" s="140">
        <v>108.02906269705433</v>
      </c>
      <c r="E25" s="135"/>
      <c r="F25" s="135"/>
      <c r="G25" s="135"/>
    </row>
    <row r="26" spans="1:7" x14ac:dyDescent="0.2">
      <c r="A26" s="107" t="s">
        <v>51</v>
      </c>
      <c r="B26" s="129">
        <v>170682.6</v>
      </c>
      <c r="C26" s="140">
        <v>106.97077176814649</v>
      </c>
      <c r="D26" s="140">
        <v>108.52024836948712</v>
      </c>
      <c r="E26" s="135"/>
      <c r="F26" s="135"/>
      <c r="G26" s="135"/>
    </row>
    <row r="27" spans="1:7" ht="24" x14ac:dyDescent="0.2">
      <c r="A27" s="100" t="s">
        <v>143</v>
      </c>
      <c r="B27" s="129">
        <v>1283.5</v>
      </c>
      <c r="C27" s="140">
        <v>110.72750833024804</v>
      </c>
      <c r="D27" s="140">
        <v>107.2891415196857</v>
      </c>
      <c r="E27" s="135"/>
      <c r="F27" s="135"/>
      <c r="G27" s="135"/>
    </row>
    <row r="28" spans="1:7" ht="22.5" customHeight="1" x14ac:dyDescent="0.2">
      <c r="A28" s="108" t="s">
        <v>144</v>
      </c>
      <c r="B28" s="129">
        <v>19910.8</v>
      </c>
      <c r="C28" s="140">
        <v>107.52354091287056</v>
      </c>
      <c r="D28" s="140">
        <v>104.03858312563028</v>
      </c>
      <c r="E28" s="135"/>
      <c r="F28" s="135"/>
      <c r="G28" s="135"/>
    </row>
    <row r="29" spans="1:7" ht="28.5" customHeight="1" x14ac:dyDescent="0.2">
      <c r="A29" s="108" t="s">
        <v>145</v>
      </c>
      <c r="B29" s="129">
        <v>29649.3</v>
      </c>
      <c r="C29" s="140">
        <v>107.89114260273766</v>
      </c>
      <c r="D29" s="140">
        <v>103.68374487251668</v>
      </c>
      <c r="E29" s="135"/>
      <c r="F29" s="135"/>
      <c r="G29" s="135"/>
    </row>
    <row r="30" spans="1:7" ht="6.75" customHeight="1" x14ac:dyDescent="0.2">
      <c r="A30" s="109"/>
      <c r="B30" s="129"/>
      <c r="C30" s="140"/>
      <c r="D30" s="140"/>
      <c r="E30" s="135"/>
      <c r="F30" s="135"/>
      <c r="G30" s="135"/>
    </row>
    <row r="31" spans="1:7" x14ac:dyDescent="0.2">
      <c r="A31" s="110" t="s">
        <v>63</v>
      </c>
      <c r="B31" s="129">
        <v>72669.799999999988</v>
      </c>
      <c r="C31" s="140">
        <v>102.26732221359194</v>
      </c>
      <c r="D31" s="140">
        <v>142.2504883940351</v>
      </c>
      <c r="E31" s="135"/>
      <c r="F31" s="135"/>
      <c r="G31" s="135"/>
    </row>
    <row r="32" spans="1:7" x14ac:dyDescent="0.2">
      <c r="A32" s="106" t="s">
        <v>64</v>
      </c>
      <c r="B32" s="129"/>
      <c r="C32" s="140"/>
      <c r="D32" s="140"/>
      <c r="E32" s="135"/>
      <c r="F32" s="135"/>
      <c r="G32" s="135"/>
    </row>
    <row r="33" spans="1:7" x14ac:dyDescent="0.2">
      <c r="A33" s="111" t="s">
        <v>54</v>
      </c>
      <c r="B33" s="129">
        <v>50643.7</v>
      </c>
      <c r="C33" s="140">
        <v>101.72488141440277</v>
      </c>
      <c r="D33" s="140">
        <v>119.26828693891008</v>
      </c>
      <c r="E33" s="135"/>
      <c r="F33" s="135"/>
      <c r="G33" s="135"/>
    </row>
    <row r="34" spans="1:7" ht="6.75" customHeight="1" x14ac:dyDescent="0.2">
      <c r="A34" s="112"/>
      <c r="B34" s="129"/>
      <c r="C34" s="140"/>
      <c r="D34" s="140"/>
      <c r="E34" s="135"/>
      <c r="F34" s="135"/>
      <c r="G34" s="135"/>
    </row>
    <row r="35" spans="1:7" x14ac:dyDescent="0.2">
      <c r="A35" s="106" t="s">
        <v>56</v>
      </c>
      <c r="B35" s="129">
        <v>-21859.5</v>
      </c>
      <c r="C35" s="140" t="s">
        <v>0</v>
      </c>
      <c r="D35" s="140" t="s">
        <v>0</v>
      </c>
      <c r="E35" s="135"/>
      <c r="F35" s="135"/>
      <c r="G35" s="135"/>
    </row>
    <row r="36" spans="1:7" x14ac:dyDescent="0.2">
      <c r="A36" s="106" t="s">
        <v>65</v>
      </c>
      <c r="B36" s="129">
        <v>138833</v>
      </c>
      <c r="C36" s="140">
        <v>109.82455375352134</v>
      </c>
      <c r="D36" s="140">
        <v>114.83852396436218</v>
      </c>
      <c r="E36" s="135"/>
      <c r="F36" s="135"/>
      <c r="G36" s="135"/>
    </row>
    <row r="37" spans="1:7" x14ac:dyDescent="0.2">
      <c r="A37" s="106" t="s">
        <v>66</v>
      </c>
      <c r="B37" s="129">
        <v>160692.5</v>
      </c>
      <c r="C37" s="140">
        <v>108.68956358444699</v>
      </c>
      <c r="D37" s="140">
        <v>118.85135564914211</v>
      </c>
      <c r="E37" s="135"/>
      <c r="F37" s="135"/>
      <c r="G37" s="135"/>
    </row>
    <row r="38" spans="1:7" ht="8.25" customHeight="1" x14ac:dyDescent="0.2">
      <c r="A38" s="113"/>
      <c r="B38" s="114"/>
      <c r="C38" s="143"/>
      <c r="D38" s="143"/>
      <c r="E38" s="135"/>
      <c r="F38" s="135"/>
      <c r="G38" s="135"/>
    </row>
    <row r="39" spans="1:7" ht="24.75" customHeight="1" x14ac:dyDescent="0.2">
      <c r="A39" s="165" t="s">
        <v>67</v>
      </c>
      <c r="B39" s="166"/>
      <c r="C39" s="166"/>
      <c r="D39" s="166"/>
    </row>
    <row r="40" spans="1:7" ht="57.75" customHeight="1" x14ac:dyDescent="0.2">
      <c r="A40" s="165" t="s">
        <v>68</v>
      </c>
      <c r="B40" s="166"/>
      <c r="C40" s="166"/>
      <c r="D40" s="166"/>
    </row>
    <row r="41" spans="1:7" ht="36.75" customHeight="1" x14ac:dyDescent="0.2">
      <c r="A41" s="165" t="s">
        <v>69</v>
      </c>
      <c r="B41" s="166"/>
      <c r="C41" s="166"/>
      <c r="D41" s="166"/>
    </row>
    <row r="42" spans="1:7" x14ac:dyDescent="0.2">
      <c r="B42" s="115"/>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showGridLines="0" workbookViewId="0">
      <selection activeCell="A2" sqref="A2:D45"/>
    </sheetView>
  </sheetViews>
  <sheetFormatPr defaultRowHeight="12" x14ac:dyDescent="0.2"/>
  <cols>
    <col min="1" max="1" width="42.140625" style="116" customWidth="1"/>
    <col min="2" max="2" width="12.7109375" style="116" customWidth="1"/>
    <col min="3" max="4" width="13.85546875" style="116" customWidth="1"/>
    <col min="5" max="16384" width="9.140625" style="78"/>
  </cols>
  <sheetData>
    <row r="1" spans="1:7" ht="6" customHeight="1" x14ac:dyDescent="0.2"/>
    <row r="2" spans="1:7" ht="12.75" x14ac:dyDescent="0.2">
      <c r="A2" s="92" t="s">
        <v>181</v>
      </c>
    </row>
    <row r="3" spans="1:7" ht="3.75" customHeight="1" x14ac:dyDescent="0.2"/>
    <row r="4" spans="1:7" x14ac:dyDescent="0.2">
      <c r="A4" s="117"/>
      <c r="B4" s="117"/>
      <c r="C4" s="117"/>
      <c r="D4" s="118" t="s">
        <v>149</v>
      </c>
    </row>
    <row r="5" spans="1:7" ht="39.75" customHeight="1" x14ac:dyDescent="0.2">
      <c r="A5" s="119"/>
      <c r="B5" s="96" t="s">
        <v>61</v>
      </c>
      <c r="C5" s="96" t="s">
        <v>177</v>
      </c>
      <c r="D5" s="96" t="s">
        <v>178</v>
      </c>
    </row>
    <row r="6" spans="1:7" ht="4.5" customHeight="1" x14ac:dyDescent="0.2">
      <c r="A6" s="120"/>
      <c r="B6" s="121"/>
      <c r="C6" s="121"/>
      <c r="D6" s="121"/>
    </row>
    <row r="7" spans="1:7" x14ac:dyDescent="0.2">
      <c r="A7" s="99" t="s">
        <v>35</v>
      </c>
      <c r="B7" s="129">
        <v>12731</v>
      </c>
      <c r="C7" s="140">
        <v>107.12003833559621</v>
      </c>
      <c r="D7" s="140">
        <v>105.4214965746331</v>
      </c>
      <c r="E7" s="135"/>
      <c r="F7" s="135"/>
      <c r="G7" s="135"/>
    </row>
    <row r="8" spans="1:7" ht="48" x14ac:dyDescent="0.2">
      <c r="A8" s="100" t="s">
        <v>146</v>
      </c>
      <c r="B8" s="129">
        <v>96249</v>
      </c>
      <c r="C8" s="140">
        <v>99.126696527043165</v>
      </c>
      <c r="D8" s="140">
        <v>147.25134978922614</v>
      </c>
      <c r="E8" s="135"/>
      <c r="F8" s="135"/>
      <c r="G8" s="135"/>
    </row>
    <row r="9" spans="1:7" x14ac:dyDescent="0.2">
      <c r="A9" s="99" t="s">
        <v>37</v>
      </c>
      <c r="B9" s="129">
        <v>21631.4</v>
      </c>
      <c r="C9" s="140">
        <v>106.23268047531822</v>
      </c>
      <c r="D9" s="140">
        <v>100.57981964160376</v>
      </c>
      <c r="E9" s="135"/>
      <c r="F9" s="135"/>
      <c r="G9" s="135"/>
    </row>
    <row r="10" spans="1:7" ht="36" x14ac:dyDescent="0.2">
      <c r="A10" s="100" t="s">
        <v>137</v>
      </c>
      <c r="B10" s="129">
        <v>61601.8</v>
      </c>
      <c r="C10" s="140">
        <v>106.19506682664137</v>
      </c>
      <c r="D10" s="140">
        <v>98.692770023045554</v>
      </c>
      <c r="E10" s="135"/>
      <c r="F10" s="135"/>
      <c r="G10" s="135"/>
    </row>
    <row r="11" spans="1:7" x14ac:dyDescent="0.2">
      <c r="A11" s="99" t="s">
        <v>38</v>
      </c>
      <c r="B11" s="129">
        <v>19266</v>
      </c>
      <c r="C11" s="140">
        <v>107.49193243596827</v>
      </c>
      <c r="D11" s="140">
        <v>90.758219947265516</v>
      </c>
      <c r="E11" s="135"/>
      <c r="F11" s="135"/>
      <c r="G11" s="135"/>
    </row>
    <row r="12" spans="1:7" x14ac:dyDescent="0.2">
      <c r="A12" s="99" t="s">
        <v>39</v>
      </c>
      <c r="B12" s="129">
        <v>4898</v>
      </c>
      <c r="C12" s="140">
        <v>103.77994462501505</v>
      </c>
      <c r="D12" s="140">
        <v>104.95467155176721</v>
      </c>
      <c r="E12" s="135"/>
      <c r="F12" s="135"/>
      <c r="G12" s="135"/>
    </row>
    <row r="13" spans="1:7" x14ac:dyDescent="0.2">
      <c r="A13" s="99" t="s">
        <v>40</v>
      </c>
      <c r="B13" s="129">
        <v>21689.200000000001</v>
      </c>
      <c r="C13" s="140">
        <v>96.936486573094911</v>
      </c>
      <c r="D13" s="140">
        <v>98.900039427297784</v>
      </c>
      <c r="E13" s="135"/>
      <c r="F13" s="135"/>
      <c r="G13" s="135"/>
    </row>
    <row r="14" spans="1:7" ht="36" x14ac:dyDescent="0.2">
      <c r="A14" s="100" t="s">
        <v>138</v>
      </c>
      <c r="B14" s="129">
        <v>19443.400000000001</v>
      </c>
      <c r="C14" s="140">
        <v>101.04453232462171</v>
      </c>
      <c r="D14" s="140">
        <v>96.079444569072677</v>
      </c>
      <c r="E14" s="135"/>
      <c r="F14" s="135"/>
      <c r="G14" s="135"/>
    </row>
    <row r="15" spans="1:7" ht="36" x14ac:dyDescent="0.2">
      <c r="A15" s="100" t="s">
        <v>147</v>
      </c>
      <c r="B15" s="129">
        <v>41756</v>
      </c>
      <c r="C15" s="140">
        <v>100.50896215976985</v>
      </c>
      <c r="D15" s="140">
        <v>101.80966556714598</v>
      </c>
      <c r="E15" s="135"/>
      <c r="F15" s="135"/>
      <c r="G15" s="135"/>
    </row>
    <row r="16" spans="1:7" ht="24" x14ac:dyDescent="0.2">
      <c r="A16" s="100" t="s">
        <v>140</v>
      </c>
      <c r="B16" s="129">
        <v>7998.8</v>
      </c>
      <c r="C16" s="140">
        <v>96.477987421383645</v>
      </c>
      <c r="D16" s="140">
        <v>102.17772925000081</v>
      </c>
      <c r="E16" s="135"/>
      <c r="F16" s="135"/>
      <c r="G16" s="135"/>
    </row>
    <row r="17" spans="1:7" ht="3" customHeight="1" x14ac:dyDescent="0.2">
      <c r="A17" s="101"/>
      <c r="B17" s="129"/>
      <c r="C17" s="140"/>
      <c r="D17" s="140"/>
      <c r="E17" s="135"/>
      <c r="F17" s="135"/>
      <c r="G17" s="135"/>
    </row>
    <row r="18" spans="1:7" x14ac:dyDescent="0.2">
      <c r="A18" s="102" t="s">
        <v>44</v>
      </c>
      <c r="B18" s="129">
        <v>307264.60000000003</v>
      </c>
      <c r="C18" s="140">
        <v>103.65779153861938</v>
      </c>
      <c r="D18" s="140">
        <v>108.95828267330461</v>
      </c>
      <c r="E18" s="135"/>
      <c r="F18" s="135"/>
      <c r="G18" s="135"/>
    </row>
    <row r="19" spans="1:7" ht="2.25" customHeight="1" x14ac:dyDescent="0.2">
      <c r="A19" s="103"/>
      <c r="B19" s="129"/>
      <c r="C19" s="140"/>
      <c r="D19" s="140"/>
      <c r="E19" s="135"/>
      <c r="F19" s="135"/>
      <c r="G19" s="135"/>
    </row>
    <row r="20" spans="1:7" ht="14.25" x14ac:dyDescent="0.2">
      <c r="A20" s="102" t="s">
        <v>141</v>
      </c>
      <c r="B20" s="129">
        <v>29151</v>
      </c>
      <c r="C20" s="140">
        <v>97.715289982425318</v>
      </c>
      <c r="D20" s="140">
        <v>107.92602527882293</v>
      </c>
      <c r="E20" s="135"/>
      <c r="F20" s="135"/>
      <c r="G20" s="135"/>
    </row>
    <row r="21" spans="1:7" ht="3" customHeight="1" x14ac:dyDescent="0.2">
      <c r="A21" s="122"/>
      <c r="B21" s="129"/>
      <c r="C21" s="140"/>
      <c r="D21" s="140"/>
      <c r="E21" s="135"/>
      <c r="F21" s="135"/>
      <c r="G21" s="135"/>
    </row>
    <row r="22" spans="1:7" x14ac:dyDescent="0.2">
      <c r="A22" s="123" t="s">
        <v>70</v>
      </c>
      <c r="B22" s="129">
        <v>5389.3999999999651</v>
      </c>
      <c r="C22" s="140" t="s">
        <v>0</v>
      </c>
      <c r="D22" s="140" t="s">
        <v>0</v>
      </c>
      <c r="E22" s="135"/>
      <c r="F22" s="135"/>
      <c r="G22" s="135"/>
    </row>
    <row r="23" spans="1:7" ht="3.75" customHeight="1" x14ac:dyDescent="0.2">
      <c r="A23" s="124"/>
      <c r="B23" s="129"/>
      <c r="C23" s="140"/>
      <c r="D23" s="140"/>
      <c r="E23" s="135"/>
      <c r="F23" s="135"/>
      <c r="G23" s="135"/>
    </row>
    <row r="24" spans="1:7" ht="18" customHeight="1" x14ac:dyDescent="0.2">
      <c r="A24" s="105" t="s">
        <v>18</v>
      </c>
      <c r="B24" s="131">
        <v>341805</v>
      </c>
      <c r="C24" s="142">
        <v>105.18754405454666</v>
      </c>
      <c r="D24" s="142">
        <v>106.39976165953333</v>
      </c>
      <c r="E24" s="135"/>
      <c r="F24" s="135"/>
      <c r="G24" s="135"/>
    </row>
    <row r="25" spans="1:7" ht="4.5" customHeight="1" x14ac:dyDescent="0.2">
      <c r="A25" s="110"/>
      <c r="B25" s="129"/>
      <c r="C25" s="140"/>
      <c r="D25" s="140"/>
      <c r="E25" s="135"/>
      <c r="F25" s="135"/>
      <c r="G25" s="135"/>
    </row>
    <row r="26" spans="1:7" x14ac:dyDescent="0.2">
      <c r="A26" s="107" t="s">
        <v>62</v>
      </c>
      <c r="B26" s="129">
        <v>255822</v>
      </c>
      <c r="C26" s="140">
        <v>101.86295697505609</v>
      </c>
      <c r="D26" s="140">
        <v>100.3874536211157</v>
      </c>
      <c r="E26" s="135"/>
      <c r="F26" s="135"/>
      <c r="G26" s="135"/>
    </row>
    <row r="27" spans="1:7" ht="14.25" x14ac:dyDescent="0.2">
      <c r="A27" s="107" t="s">
        <v>142</v>
      </c>
      <c r="B27" s="129">
        <v>224022.39999999999</v>
      </c>
      <c r="C27" s="140">
        <v>103.49382710564778</v>
      </c>
      <c r="D27" s="140">
        <v>103.06641535492376</v>
      </c>
      <c r="E27" s="135"/>
      <c r="F27" s="135"/>
      <c r="G27" s="135"/>
    </row>
    <row r="28" spans="1:7" x14ac:dyDescent="0.2">
      <c r="A28" s="107" t="s">
        <v>51</v>
      </c>
      <c r="B28" s="129">
        <v>197578.9</v>
      </c>
      <c r="C28" s="140">
        <v>101.58106271056209</v>
      </c>
      <c r="D28" s="140">
        <v>101.22839240124124</v>
      </c>
      <c r="E28" s="135"/>
      <c r="F28" s="135"/>
      <c r="G28" s="135"/>
    </row>
    <row r="29" spans="1:7" ht="24" x14ac:dyDescent="0.2">
      <c r="A29" s="100" t="s">
        <v>59</v>
      </c>
      <c r="B29" s="129">
        <v>2876.9</v>
      </c>
      <c r="C29" s="140">
        <v>104.54822954822953</v>
      </c>
      <c r="D29" s="140">
        <v>103.70635224108553</v>
      </c>
      <c r="E29" s="135"/>
      <c r="F29" s="135"/>
      <c r="G29" s="135"/>
    </row>
    <row r="30" spans="1:7" ht="25.5" customHeight="1" x14ac:dyDescent="0.2">
      <c r="A30" s="108" t="s">
        <v>148</v>
      </c>
      <c r="B30" s="129">
        <v>23566.6</v>
      </c>
      <c r="C30" s="140">
        <v>222.79328018223237</v>
      </c>
      <c r="D30" s="140">
        <v>69.486478281407472</v>
      </c>
      <c r="E30" s="135"/>
      <c r="F30" s="135"/>
      <c r="G30" s="135"/>
    </row>
    <row r="31" spans="1:7" ht="26.25" customHeight="1" x14ac:dyDescent="0.2">
      <c r="A31" s="108" t="s">
        <v>145</v>
      </c>
      <c r="B31" s="129">
        <v>31799.599999999999</v>
      </c>
      <c r="C31" s="140">
        <v>80.724938100996141</v>
      </c>
      <c r="D31" s="140">
        <v>98.102662785096868</v>
      </c>
      <c r="E31" s="135"/>
      <c r="F31" s="135"/>
      <c r="G31" s="135"/>
    </row>
    <row r="32" spans="1:7" ht="3.75" customHeight="1" x14ac:dyDescent="0.2">
      <c r="A32" s="109"/>
      <c r="B32" s="129"/>
      <c r="C32" s="140"/>
      <c r="D32" s="140"/>
      <c r="E32" s="135"/>
      <c r="F32" s="135"/>
      <c r="G32" s="135"/>
    </row>
    <row r="33" spans="1:7" x14ac:dyDescent="0.2">
      <c r="A33" s="110" t="s">
        <v>63</v>
      </c>
      <c r="B33" s="129">
        <v>103475.6</v>
      </c>
      <c r="C33" s="140">
        <v>112.45562215572895</v>
      </c>
      <c r="D33" s="140">
        <v>128.84439061157809</v>
      </c>
      <c r="E33" s="135"/>
      <c r="F33" s="135"/>
      <c r="G33" s="135"/>
    </row>
    <row r="34" spans="1:7" x14ac:dyDescent="0.2">
      <c r="A34" s="106" t="s">
        <v>64</v>
      </c>
      <c r="B34" s="129"/>
      <c r="C34" s="140"/>
      <c r="D34" s="140"/>
      <c r="E34" s="135"/>
      <c r="F34" s="135"/>
      <c r="G34" s="135"/>
    </row>
    <row r="35" spans="1:7" x14ac:dyDescent="0.2">
      <c r="A35" s="111" t="s">
        <v>54</v>
      </c>
      <c r="B35" s="129">
        <v>81678.7</v>
      </c>
      <c r="C35" s="140">
        <v>105.48060778004782</v>
      </c>
      <c r="D35" s="140">
        <v>109.57067628187758</v>
      </c>
      <c r="E35" s="135"/>
      <c r="F35" s="135"/>
      <c r="G35" s="135"/>
    </row>
    <row r="36" spans="1:7" ht="3.75" customHeight="1" x14ac:dyDescent="0.2">
      <c r="A36" s="112"/>
      <c r="B36" s="129"/>
      <c r="C36" s="140"/>
      <c r="D36" s="140"/>
      <c r="E36" s="135"/>
      <c r="F36" s="135"/>
      <c r="G36" s="135"/>
    </row>
    <row r="37" spans="1:7" x14ac:dyDescent="0.2">
      <c r="A37" s="106" t="s">
        <v>56</v>
      </c>
      <c r="B37" s="129">
        <v>-23027.899999999994</v>
      </c>
      <c r="C37" s="140" t="s">
        <v>0</v>
      </c>
      <c r="D37" s="140" t="s">
        <v>0</v>
      </c>
      <c r="E37" s="135"/>
      <c r="F37" s="135"/>
      <c r="G37" s="135"/>
    </row>
    <row r="38" spans="1:7" x14ac:dyDescent="0.2">
      <c r="A38" s="106" t="s">
        <v>65</v>
      </c>
      <c r="B38" s="129">
        <v>139751.6</v>
      </c>
      <c r="C38" s="140">
        <v>100.99392381242669</v>
      </c>
      <c r="D38" s="140">
        <v>105.21516205824351</v>
      </c>
      <c r="E38" s="135"/>
      <c r="F38" s="135"/>
      <c r="G38" s="135"/>
    </row>
    <row r="39" spans="1:7" x14ac:dyDescent="0.2">
      <c r="A39" s="106" t="s">
        <v>66</v>
      </c>
      <c r="B39" s="129">
        <v>162779.5</v>
      </c>
      <c r="C39" s="140">
        <v>103.50506245235024</v>
      </c>
      <c r="D39" s="140">
        <v>105.07462448375864</v>
      </c>
      <c r="E39" s="135"/>
      <c r="F39" s="135"/>
      <c r="G39" s="135"/>
    </row>
    <row r="40" spans="1:7" ht="3.75" customHeight="1" x14ac:dyDescent="0.2">
      <c r="A40" s="110"/>
      <c r="B40" s="129"/>
      <c r="C40" s="140"/>
      <c r="D40" s="140"/>
      <c r="E40" s="135"/>
      <c r="F40" s="135"/>
      <c r="G40" s="135"/>
    </row>
    <row r="41" spans="1:7" x14ac:dyDescent="0.2">
      <c r="A41" s="125" t="s">
        <v>70</v>
      </c>
      <c r="B41" s="129">
        <v>5535.2999999999884</v>
      </c>
      <c r="C41" s="140" t="s">
        <v>0</v>
      </c>
      <c r="D41" s="140" t="s">
        <v>0</v>
      </c>
      <c r="E41" s="135"/>
      <c r="F41" s="135"/>
      <c r="G41" s="135"/>
    </row>
    <row r="42" spans="1:7" ht="4.5" customHeight="1" x14ac:dyDescent="0.2">
      <c r="A42" s="126"/>
      <c r="B42" s="127"/>
      <c r="C42" s="127"/>
      <c r="D42" s="127"/>
      <c r="E42" s="135"/>
      <c r="F42" s="135"/>
      <c r="G42" s="135"/>
    </row>
    <row r="43" spans="1:7" ht="24" customHeight="1" x14ac:dyDescent="0.2">
      <c r="A43" s="165" t="s">
        <v>67</v>
      </c>
      <c r="B43" s="166"/>
      <c r="C43" s="166"/>
      <c r="D43" s="166"/>
    </row>
    <row r="44" spans="1:7" ht="59.25" customHeight="1" x14ac:dyDescent="0.2">
      <c r="A44" s="165" t="s">
        <v>68</v>
      </c>
      <c r="B44" s="166"/>
      <c r="C44" s="166"/>
      <c r="D44" s="166"/>
    </row>
    <row r="45" spans="1:7" ht="35.25" customHeight="1" x14ac:dyDescent="0.2">
      <c r="A45" s="165" t="s">
        <v>69</v>
      </c>
      <c r="B45" s="166"/>
      <c r="C45" s="166"/>
      <c r="D45" s="166"/>
    </row>
    <row r="46" spans="1:7" x14ac:dyDescent="0.2">
      <c r="B46" s="128"/>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Graph 1</vt:lpstr>
      <vt:lpstr>Table 2</vt:lpstr>
      <vt:lpstr>Table 3</vt:lpstr>
      <vt:lpstr>Table 4</vt:lpstr>
      <vt:lpstr>Table 5</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2022-06-06T12:30:52Z</cp:lastPrinted>
  <dcterms:created xsi:type="dcterms:W3CDTF">2015-05-11T12:08:00Z</dcterms:created>
  <dcterms:modified xsi:type="dcterms:W3CDTF">2022-06-06T12:46:43Z</dcterms:modified>
</cp:coreProperties>
</file>