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2"/>
  </bookViews>
  <sheets>
    <sheet name="Tabele " sheetId="1" r:id="rId1"/>
    <sheet name="tabele regiuni" sheetId="2" r:id="rId2"/>
    <sheet name="date_grafic" sheetId="3" r:id="rId3"/>
  </sheets>
  <definedNames>
    <definedName name="_Hlk255240838" localSheetId="1">'tabele regiuni'!$A$9</definedName>
    <definedName name="_Hlk262724576" localSheetId="0">'Tabele '!$C$10</definedName>
  </definedNames>
  <calcPr fullCalcOnLoad="1"/>
</workbook>
</file>

<file path=xl/sharedStrings.xml><?xml version="1.0" encoding="utf-8"?>
<sst xmlns="http://schemas.openxmlformats.org/spreadsheetml/2006/main" count="167" uniqueCount="120">
  <si>
    <t>Vest</t>
  </si>
  <si>
    <t>Centru</t>
  </si>
  <si>
    <t>Nord-Est</t>
  </si>
  <si>
    <t>Sud-Est</t>
  </si>
  <si>
    <t>Sud-Muntenia</t>
  </si>
  <si>
    <t>Sud-Vest Oltenia</t>
  </si>
  <si>
    <t>Nord-Vest</t>
  </si>
  <si>
    <t>Bucuresti-Ilfov</t>
  </si>
  <si>
    <t>trimestrul I 2014</t>
  </si>
  <si>
    <t>trimestrul II 2014</t>
  </si>
  <si>
    <t>trimestrul II 2015</t>
  </si>
  <si>
    <t>semestrul I 2014</t>
  </si>
  <si>
    <t>semestrul I 2015</t>
  </si>
  <si>
    <t>trimestrul I 2015</t>
  </si>
  <si>
    <t xml:space="preserve"> </t>
  </si>
  <si>
    <t>Locuinţe terminate</t>
  </si>
  <si>
    <t>faţă de</t>
  </si>
  <si>
    <t>TOTAL</t>
  </si>
  <si>
    <t>Mediul urban</t>
  </si>
  <si>
    <t>Mediul rural</t>
  </si>
  <si>
    <t>Fonduri private</t>
  </si>
  <si>
    <t>Fonduri publice</t>
  </si>
  <si>
    <t>Locuinţe terminate pe medii de rezidenţă şi surse de finanţare</t>
  </si>
  <si>
    <t>trimestrul III 2014</t>
  </si>
  <si>
    <t>trimestrul III 2015</t>
  </si>
  <si>
    <t>per.1.I-30.IX.2014</t>
  </si>
  <si>
    <t>per.1.I-30.IX.2015</t>
  </si>
  <si>
    <t>Anul 2015</t>
  </si>
  <si>
    <t>trimestrul IV 2014</t>
  </si>
  <si>
    <t>trimestrul IV 2015</t>
  </si>
  <si>
    <t>Anul 2016</t>
  </si>
  <si>
    <t>trimestrul I 2016</t>
  </si>
  <si>
    <t>trimestrul II 2016</t>
  </si>
  <si>
    <t>semestrul I 2016</t>
  </si>
  <si>
    <t>trimestrul III 2016</t>
  </si>
  <si>
    <t>per.1.I-30.IX.2016</t>
  </si>
  <si>
    <t>trimestrul IV 2016</t>
  </si>
  <si>
    <t>Anul 2014</t>
  </si>
  <si>
    <t>Anul 2017</t>
  </si>
  <si>
    <t>trimestrul I 2017</t>
  </si>
  <si>
    <t>trimestrul II 2017</t>
  </si>
  <si>
    <t>semestrul I 2017</t>
  </si>
  <si>
    <t>trimestrul III 2017</t>
  </si>
  <si>
    <t>per.1.I-30.IX.2017</t>
  </si>
  <si>
    <t>trimestrul IV 2017</t>
  </si>
  <si>
    <t>trimestrul I 2018</t>
  </si>
  <si>
    <t xml:space="preserve">Mediul urban </t>
  </si>
  <si>
    <t>semestrul I 2018</t>
  </si>
  <si>
    <t>trimestrul II 2018</t>
  </si>
  <si>
    <t>trimestrul I 2019</t>
  </si>
  <si>
    <t>trimestrul III 2018</t>
  </si>
  <si>
    <t>per.1.I-30.IX.2018</t>
  </si>
  <si>
    <t>trimestrul IV 2018</t>
  </si>
  <si>
    <t>Anul 2018</t>
  </si>
  <si>
    <t>trimestrul II 2019</t>
  </si>
  <si>
    <t>semestrul I 2019</t>
  </si>
  <si>
    <t xml:space="preserve">Locuinţe terminate pe regiuni de dezvoltare </t>
  </si>
  <si>
    <t>(+/-)</t>
  </si>
  <si>
    <r>
      <t>Nord</t>
    </r>
    <r>
      <rPr>
        <sz val="11"/>
        <rFont val="Calibri"/>
        <family val="2"/>
      </rPr>
      <t>–</t>
    </r>
    <r>
      <rPr>
        <sz val="10"/>
        <rFont val="Calibri"/>
        <family val="2"/>
      </rPr>
      <t>Est</t>
    </r>
  </si>
  <si>
    <r>
      <t>Sud</t>
    </r>
    <r>
      <rPr>
        <sz val="11"/>
        <rFont val="Calibri"/>
        <family val="2"/>
      </rPr>
      <t>–</t>
    </r>
    <r>
      <rPr>
        <sz val="10"/>
        <rFont val="Calibri"/>
        <family val="2"/>
      </rPr>
      <t>Est</t>
    </r>
  </si>
  <si>
    <r>
      <t>Sud</t>
    </r>
    <r>
      <rPr>
        <sz val="11"/>
        <rFont val="Calibri"/>
        <family val="2"/>
      </rPr>
      <t>–</t>
    </r>
    <r>
      <rPr>
        <sz val="10"/>
        <rFont val="Calibri"/>
        <family val="2"/>
      </rPr>
      <t>Muntenia</t>
    </r>
  </si>
  <si>
    <r>
      <t>Sud</t>
    </r>
    <r>
      <rPr>
        <sz val="11"/>
        <rFont val="Calibri"/>
        <family val="2"/>
      </rPr>
      <t>–</t>
    </r>
    <r>
      <rPr>
        <sz val="10"/>
        <rFont val="Calibri"/>
        <family val="2"/>
      </rPr>
      <t>Vest Oltenia</t>
    </r>
  </si>
  <si>
    <r>
      <t>Nord</t>
    </r>
    <r>
      <rPr>
        <sz val="11"/>
        <rFont val="Calibri"/>
        <family val="2"/>
      </rPr>
      <t>–</t>
    </r>
    <r>
      <rPr>
        <sz val="10"/>
        <rFont val="Calibri"/>
        <family val="2"/>
      </rPr>
      <t>Vest</t>
    </r>
  </si>
  <si>
    <r>
      <t>Bucureşti</t>
    </r>
    <r>
      <rPr>
        <sz val="11"/>
        <rFont val="Calibri"/>
        <family val="2"/>
      </rPr>
      <t>–</t>
    </r>
    <r>
      <rPr>
        <sz val="10"/>
        <rFont val="Calibri"/>
        <family val="2"/>
      </rPr>
      <t>Ilfov</t>
    </r>
  </si>
  <si>
    <t>trimestrul III 2019</t>
  </si>
  <si>
    <t>per.1.I-30.IX.2019</t>
  </si>
  <si>
    <t>-număr-</t>
  </si>
  <si>
    <t xml:space="preserve">Structură </t>
  </si>
  <si>
    <t>( % )</t>
  </si>
  <si>
    <t>trim. IV</t>
  </si>
  <si>
    <t xml:space="preserve">   Locuinţe terminate</t>
  </si>
  <si>
    <t>(%)</t>
  </si>
  <si>
    <t>–număr-</t>
  </si>
  <si>
    <t>trim.IV</t>
  </si>
  <si>
    <t xml:space="preserve">trim.IV </t>
  </si>
  <si>
    <t xml:space="preserve">    din total:</t>
  </si>
  <si>
    <t xml:space="preserve">         Locuinţe terminate pe regiuni de dezvoltare </t>
  </si>
  <si>
    <t>Locuinţe terminate pe regiuni de dezvoltare</t>
  </si>
  <si>
    <t xml:space="preserve">    din total surse de      </t>
  </si>
  <si>
    <t xml:space="preserve">    finanţare:</t>
  </si>
  <si>
    <t>Structură</t>
  </si>
  <si>
    <t>trimestrul I 2020</t>
  </si>
  <si>
    <t>trimestrul III 2020</t>
  </si>
  <si>
    <t>trimestrul II 2020</t>
  </si>
  <si>
    <t>semestrul I 2020</t>
  </si>
  <si>
    <t>per.1.I-30.IX.2020</t>
  </si>
  <si>
    <t>trimestrul IV 2020</t>
  </si>
  <si>
    <t>Anul 2020</t>
  </si>
  <si>
    <t>trimestrul I 2021</t>
  </si>
  <si>
    <t>trimestrul II 2021</t>
  </si>
  <si>
    <t>semestrul I 2021</t>
  </si>
  <si>
    <t>trimestrul III 2021</t>
  </si>
  <si>
    <t>per.1.I-30.IX.2021</t>
  </si>
  <si>
    <t xml:space="preserve">trimestrul IV 2019 </t>
  </si>
  <si>
    <t xml:space="preserve">Anul 2019  </t>
  </si>
  <si>
    <t>trim.IV 2022</t>
  </si>
  <si>
    <t>anul 2022</t>
  </si>
  <si>
    <t>trimestrul I 2022</t>
  </si>
  <si>
    <t>trimestrul II 2022</t>
  </si>
  <si>
    <t>semestrul I 2022</t>
  </si>
  <si>
    <t>trimestrul III 2022</t>
  </si>
  <si>
    <t>per.1.I-30.IX.2022</t>
  </si>
  <si>
    <t>trimestrul IV 2022</t>
  </si>
  <si>
    <t>Anul 2022</t>
  </si>
  <si>
    <t>în trimestrul IV 2023 comparativ cu trimestrul IV 2022</t>
  </si>
  <si>
    <t>trim.IV 2023</t>
  </si>
  <si>
    <t>în anul 2023 comparativ cu anul 2022</t>
  </si>
  <si>
    <t>anul 2023</t>
  </si>
  <si>
    <t>anul 2022(+/-)</t>
  </si>
  <si>
    <t>trim. IV 2023</t>
  </si>
  <si>
    <t xml:space="preserve">trim. IV 2022 </t>
  </si>
  <si>
    <t>trimestrul I 2023</t>
  </si>
  <si>
    <t>trimestrul II 2023</t>
  </si>
  <si>
    <t>semestrul I 2023</t>
  </si>
  <si>
    <t>trimestrul III 2023</t>
  </si>
  <si>
    <t>per.1.I-30.IX.2023</t>
  </si>
  <si>
    <t>trimestrul IV 2021</t>
  </si>
  <si>
    <t>trimestrul IV 2023</t>
  </si>
  <si>
    <t xml:space="preserve">Anul 2021 </t>
  </si>
  <si>
    <t>Anul 2023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</si>
</sst>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00000"/>
    <numFmt numFmtId="186" formatCode="[$-409]dddd\,\ mmmm\ dd\,\ yyyy"/>
    <numFmt numFmtId="187" formatCode="[$-409]h:mm:ss\ AM/PM"/>
    <numFmt numFmtId="188" formatCode="0.0"/>
    <numFmt numFmtId="189" formatCode="_(* #,##0.0_);_(* \(#,##0.0\);_(* &quot;-&quot;??_);_(@_)"/>
    <numFmt numFmtId="190" formatCode="0.0000"/>
    <numFmt numFmtId="191" formatCode="0.000"/>
  </numFmts>
  <fonts count="27">
    <font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/>
      <right/>
      <top/>
      <bottom style="double">
        <color indexed="40"/>
      </bottom>
    </border>
    <border>
      <left/>
      <right/>
      <top style="double">
        <color indexed="40"/>
      </top>
      <bottom style="double">
        <color indexed="4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indent="7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4" borderId="0" xfId="0" applyFill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wrapText="1"/>
    </xf>
    <xf numFmtId="0" fontId="4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justify" wrapText="1"/>
    </xf>
    <xf numFmtId="0" fontId="5" fillId="0" borderId="0" xfId="0" applyFont="1" applyBorder="1" applyAlignment="1">
      <alignment horizontal="right" wrapText="1"/>
    </xf>
    <xf numFmtId="0" fontId="5" fillId="4" borderId="0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justify" wrapText="1"/>
    </xf>
    <xf numFmtId="0" fontId="5" fillId="4" borderId="15" xfId="0" applyFont="1" applyFill="1" applyBorder="1" applyAlignment="1">
      <alignment horizontal="right" wrapText="1"/>
    </xf>
    <xf numFmtId="0" fontId="5" fillId="4" borderId="16" xfId="0" applyFont="1" applyFill="1" applyBorder="1" applyAlignment="1">
      <alignment horizontal="right" wrapText="1"/>
    </xf>
    <xf numFmtId="188" fontId="4" fillId="0" borderId="11" xfId="0" applyNumberFormat="1" applyFont="1" applyBorder="1" applyAlignment="1">
      <alignment horizontal="right" wrapText="1"/>
    </xf>
    <xf numFmtId="188" fontId="4" fillId="4" borderId="11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right" wrapText="1"/>
    </xf>
    <xf numFmtId="188" fontId="5" fillId="4" borderId="15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wrapText="1"/>
    </xf>
    <xf numFmtId="188" fontId="4" fillId="4" borderId="11" xfId="0" applyNumberFormat="1" applyFont="1" applyFill="1" applyBorder="1" applyAlignment="1">
      <alignment horizontal="right" vertical="center" wrapText="1"/>
    </xf>
    <xf numFmtId="188" fontId="4" fillId="4" borderId="15" xfId="0" applyNumberFormat="1" applyFont="1" applyFill="1" applyBorder="1" applyAlignment="1">
      <alignment horizontal="right" vertical="center" wrapText="1"/>
    </xf>
    <xf numFmtId="188" fontId="0" fillId="0" borderId="0" xfId="0" applyNumberFormat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57" applyFont="1">
      <alignment/>
      <protection/>
    </xf>
    <xf numFmtId="0" fontId="2" fillId="0" borderId="0" xfId="57" applyFont="1">
      <alignment/>
      <protection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22" xfId="0" applyFont="1" applyBorder="1" applyAlignment="1">
      <alignment horizontal="right" wrapText="1"/>
    </xf>
    <xf numFmtId="0" fontId="4" fillId="0" borderId="22" xfId="0" applyFont="1" applyBorder="1" applyAlignment="1">
      <alignment horizontal="right" vertical="top" wrapText="1"/>
    </xf>
    <xf numFmtId="0" fontId="4" fillId="4" borderId="16" xfId="0" applyFont="1" applyFill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5" fillId="0" borderId="17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0" fontId="5" fillId="4" borderId="16" xfId="0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justify" vertical="top" wrapText="1"/>
    </xf>
    <xf numFmtId="0" fontId="5" fillId="4" borderId="15" xfId="0" applyFont="1" applyFill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188" fontId="5" fillId="4" borderId="15" xfId="0" applyNumberFormat="1" applyFont="1" applyFill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26" fillId="0" borderId="22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wrapText="1"/>
    </xf>
    <xf numFmtId="0" fontId="4" fillId="0" borderId="24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188" fontId="5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4" borderId="28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4" borderId="27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right" wrapText="1"/>
    </xf>
    <xf numFmtId="0" fontId="5" fillId="0" borderId="30" xfId="0" applyFont="1" applyBorder="1" applyAlignment="1">
      <alignment horizontal="right" wrapText="1"/>
    </xf>
    <xf numFmtId="0" fontId="5" fillId="0" borderId="31" xfId="0" applyFont="1" applyBorder="1" applyAlignment="1">
      <alignment horizontal="right" wrapText="1"/>
    </xf>
    <xf numFmtId="0" fontId="4" fillId="0" borderId="18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4" borderId="28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right" wrapText="1"/>
    </xf>
    <xf numFmtId="0" fontId="5" fillId="0" borderId="32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2" fillId="0" borderId="18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52"/>
  <sheetViews>
    <sheetView zoomScalePageLayoutView="0" workbookViewId="0" topLeftCell="B46">
      <selection activeCell="J33" sqref="J33"/>
    </sheetView>
  </sheetViews>
  <sheetFormatPr defaultColWidth="9.140625" defaultRowHeight="12.75"/>
  <cols>
    <col min="1" max="1" width="5.8515625" style="0" hidden="1" customWidth="1"/>
    <col min="2" max="2" width="5.8515625" style="0" customWidth="1"/>
    <col min="3" max="3" width="16.421875" style="0" customWidth="1"/>
    <col min="4" max="4" width="14.28125" style="0" customWidth="1"/>
    <col min="5" max="5" width="18.57421875" style="0" customWidth="1"/>
    <col min="6" max="6" width="13.140625" style="0" customWidth="1"/>
    <col min="7" max="7" width="13.28125" style="0" customWidth="1"/>
    <col min="8" max="8" width="14.57421875" style="0" customWidth="1"/>
  </cols>
  <sheetData>
    <row r="1" spans="4:8" ht="15">
      <c r="D1" s="71" t="s">
        <v>22</v>
      </c>
      <c r="E1" s="71"/>
      <c r="F1" s="71"/>
      <c r="G1" s="71"/>
      <c r="H1" s="71"/>
    </row>
    <row r="2" spans="4:8" ht="15" customHeight="1">
      <c r="D2" s="67" t="s">
        <v>104</v>
      </c>
      <c r="E2" s="67"/>
      <c r="F2" s="67"/>
      <c r="G2" s="67"/>
      <c r="H2" s="67"/>
    </row>
    <row r="3" ht="13.5" thickBot="1"/>
    <row r="4" spans="3:8" ht="12.75" customHeight="1">
      <c r="C4" s="84" t="s">
        <v>14</v>
      </c>
      <c r="D4" s="72" t="s">
        <v>15</v>
      </c>
      <c r="E4" s="73"/>
      <c r="F4" s="74"/>
      <c r="G4" s="77" t="s">
        <v>67</v>
      </c>
      <c r="H4" s="78"/>
    </row>
    <row r="5" spans="3:8" ht="13.5" customHeight="1" thickBot="1">
      <c r="C5" s="85"/>
      <c r="D5" s="86" t="s">
        <v>72</v>
      </c>
      <c r="E5" s="87"/>
      <c r="F5" s="88"/>
      <c r="G5" s="75" t="s">
        <v>68</v>
      </c>
      <c r="H5" s="76"/>
    </row>
    <row r="6" spans="3:8" ht="12.75">
      <c r="C6" s="85"/>
      <c r="D6" s="9" t="s">
        <v>73</v>
      </c>
      <c r="E6" s="9" t="s">
        <v>73</v>
      </c>
      <c r="F6" s="9" t="s">
        <v>105</v>
      </c>
      <c r="G6" s="9" t="s">
        <v>74</v>
      </c>
      <c r="H6" s="9" t="s">
        <v>74</v>
      </c>
    </row>
    <row r="7" spans="3:8" ht="12.75">
      <c r="C7" s="85"/>
      <c r="D7" s="9">
        <v>2022</v>
      </c>
      <c r="E7" s="9">
        <v>2023</v>
      </c>
      <c r="F7" s="9" t="s">
        <v>16</v>
      </c>
      <c r="G7" s="9">
        <v>2022</v>
      </c>
      <c r="H7" s="9">
        <v>2023</v>
      </c>
    </row>
    <row r="8" spans="3:8" ht="12.75">
      <c r="C8" s="85"/>
      <c r="D8" s="12"/>
      <c r="E8" s="12"/>
      <c r="F8" s="9" t="s">
        <v>95</v>
      </c>
      <c r="G8" s="12"/>
      <c r="H8" s="12"/>
    </row>
    <row r="9" spans="3:8" ht="13.5" thickBot="1">
      <c r="C9" s="53"/>
      <c r="D9" s="10"/>
      <c r="E9" s="10"/>
      <c r="F9" s="19" t="s">
        <v>57</v>
      </c>
      <c r="G9" s="10"/>
      <c r="H9" s="10"/>
    </row>
    <row r="10" spans="3:8" ht="13.5" thickBot="1">
      <c r="C10" s="14" t="s">
        <v>17</v>
      </c>
      <c r="D10" s="46">
        <v>20538</v>
      </c>
      <c r="E10" s="46">
        <v>21461</v>
      </c>
      <c r="F10" s="47">
        <v>923</v>
      </c>
      <c r="G10" s="46">
        <v>100</v>
      </c>
      <c r="H10" s="48">
        <v>100</v>
      </c>
    </row>
    <row r="11" spans="3:8" ht="13.5" thickBot="1">
      <c r="C11" s="20" t="s">
        <v>18</v>
      </c>
      <c r="D11" s="49">
        <v>10372</v>
      </c>
      <c r="E11" s="49">
        <v>12724</v>
      </c>
      <c r="F11" s="50">
        <v>2352</v>
      </c>
      <c r="G11" s="49">
        <v>50.5</v>
      </c>
      <c r="H11" s="24">
        <v>59.3</v>
      </c>
    </row>
    <row r="12" spans="3:8" ht="13.5" thickBot="1">
      <c r="C12" s="20" t="s">
        <v>19</v>
      </c>
      <c r="D12" s="49">
        <v>10166</v>
      </c>
      <c r="E12" s="49">
        <v>8737</v>
      </c>
      <c r="F12" s="50">
        <v>-1429</v>
      </c>
      <c r="G12" s="49">
        <v>49.5</v>
      </c>
      <c r="H12" s="24">
        <v>40.7</v>
      </c>
    </row>
    <row r="13" spans="3:8" ht="15" customHeight="1">
      <c r="C13" s="22" t="s">
        <v>78</v>
      </c>
      <c r="D13" s="91"/>
      <c r="E13" s="92"/>
      <c r="F13" s="92"/>
      <c r="G13" s="92"/>
      <c r="H13" s="93"/>
    </row>
    <row r="14" spans="3:8" ht="13.5" thickBot="1">
      <c r="C14" s="20" t="s">
        <v>79</v>
      </c>
      <c r="D14" s="94"/>
      <c r="E14" s="95"/>
      <c r="F14" s="95"/>
      <c r="G14" s="95"/>
      <c r="H14" s="96"/>
    </row>
    <row r="15" spans="3:8" ht="13.5" thickBot="1">
      <c r="C15" s="20" t="s">
        <v>20</v>
      </c>
      <c r="D15" s="51">
        <v>20102</v>
      </c>
      <c r="E15" s="51">
        <v>20726</v>
      </c>
      <c r="F15" s="51">
        <v>624</v>
      </c>
      <c r="G15" s="51">
        <v>98.4</v>
      </c>
      <c r="H15" s="52">
        <v>96.6</v>
      </c>
    </row>
    <row r="16" spans="3:8" ht="13.5" thickBot="1">
      <c r="C16" s="23" t="s">
        <v>21</v>
      </c>
      <c r="D16" s="50">
        <v>436</v>
      </c>
      <c r="E16" s="50">
        <v>735</v>
      </c>
      <c r="F16" s="50">
        <v>299</v>
      </c>
      <c r="G16" s="50">
        <v>1.6</v>
      </c>
      <c r="H16" s="54">
        <v>3.4</v>
      </c>
    </row>
    <row r="17" ht="12.75">
      <c r="C17" s="44"/>
    </row>
    <row r="18" ht="12.75">
      <c r="C18" s="44"/>
    </row>
    <row r="19" ht="12.75">
      <c r="C19" s="44"/>
    </row>
    <row r="20" spans="4:8" ht="15">
      <c r="D20" s="71" t="s">
        <v>22</v>
      </c>
      <c r="E20" s="71"/>
      <c r="F20" s="71"/>
      <c r="G20" s="71"/>
      <c r="H20" s="71"/>
    </row>
    <row r="21" spans="4:8" ht="15" customHeight="1">
      <c r="D21" s="67" t="s">
        <v>106</v>
      </c>
      <c r="E21" s="67"/>
      <c r="F21" s="67"/>
      <c r="G21" s="67"/>
      <c r="H21" s="67"/>
    </row>
    <row r="22" spans="4:5" ht="15.75" thickBot="1">
      <c r="D22" s="4"/>
      <c r="E22" s="5"/>
    </row>
    <row r="23" spans="3:8" ht="12.75" customHeight="1">
      <c r="C23" s="84"/>
      <c r="D23" s="72" t="s">
        <v>15</v>
      </c>
      <c r="E23" s="73"/>
      <c r="F23" s="74"/>
      <c r="G23" s="79" t="s">
        <v>80</v>
      </c>
      <c r="H23" s="80"/>
    </row>
    <row r="24" spans="3:8" ht="13.5" thickBot="1">
      <c r="C24" s="85"/>
      <c r="D24" s="86" t="s">
        <v>66</v>
      </c>
      <c r="E24" s="87"/>
      <c r="F24" s="88"/>
      <c r="G24" s="89" t="s">
        <v>71</v>
      </c>
      <c r="H24" s="90"/>
    </row>
    <row r="25" spans="3:8" ht="12.75">
      <c r="C25" s="85"/>
      <c r="D25" s="68" t="s">
        <v>96</v>
      </c>
      <c r="E25" s="68" t="s">
        <v>107</v>
      </c>
      <c r="F25" s="11" t="s">
        <v>107</v>
      </c>
      <c r="G25" s="68" t="s">
        <v>96</v>
      </c>
      <c r="H25" s="68" t="s">
        <v>107</v>
      </c>
    </row>
    <row r="26" spans="3:8" ht="12.75">
      <c r="C26" s="85"/>
      <c r="D26" s="69"/>
      <c r="E26" s="69"/>
      <c r="F26" s="11" t="s">
        <v>16</v>
      </c>
      <c r="G26" s="69"/>
      <c r="H26" s="69"/>
    </row>
    <row r="27" spans="3:8" ht="13.5" thickBot="1">
      <c r="C27" s="53"/>
      <c r="D27" s="70"/>
      <c r="E27" s="70"/>
      <c r="F27" s="13" t="s">
        <v>108</v>
      </c>
      <c r="G27" s="70"/>
      <c r="H27" s="70"/>
    </row>
    <row r="28" spans="3:8" ht="13.5" thickBot="1">
      <c r="C28" s="14" t="s">
        <v>17</v>
      </c>
      <c r="D28" s="46">
        <v>73332</v>
      </c>
      <c r="E28" s="46">
        <v>71454</v>
      </c>
      <c r="F28" s="47">
        <v>-1878</v>
      </c>
      <c r="G28" s="46">
        <v>100</v>
      </c>
      <c r="H28" s="48">
        <v>100</v>
      </c>
    </row>
    <row r="29" spans="3:8" ht="13.5" thickBot="1">
      <c r="C29" s="20" t="s">
        <v>46</v>
      </c>
      <c r="D29" s="49">
        <v>40077</v>
      </c>
      <c r="E29" s="49">
        <v>43587</v>
      </c>
      <c r="F29" s="55">
        <v>3510</v>
      </c>
      <c r="G29" s="49">
        <v>54.7</v>
      </c>
      <c r="H29" s="56">
        <v>61</v>
      </c>
    </row>
    <row r="30" spans="3:8" ht="13.5" thickBot="1">
      <c r="C30" s="20" t="s">
        <v>19</v>
      </c>
      <c r="D30" s="49">
        <v>33255</v>
      </c>
      <c r="E30" s="49">
        <v>27867</v>
      </c>
      <c r="F30" s="50">
        <v>-5388</v>
      </c>
      <c r="G30" s="49">
        <v>45.3</v>
      </c>
      <c r="H30" s="56">
        <v>39</v>
      </c>
    </row>
    <row r="31" spans="3:8" ht="13.5" thickBot="1">
      <c r="C31" s="20" t="s">
        <v>75</v>
      </c>
      <c r="D31" s="81"/>
      <c r="E31" s="82"/>
      <c r="F31" s="82"/>
      <c r="G31" s="82"/>
      <c r="H31" s="83"/>
    </row>
    <row r="32" spans="3:8" ht="13.5" thickBot="1">
      <c r="C32" s="20" t="s">
        <v>20</v>
      </c>
      <c r="D32" s="51">
        <v>71937</v>
      </c>
      <c r="E32" s="51">
        <v>69471</v>
      </c>
      <c r="F32" s="51">
        <v>-2466</v>
      </c>
      <c r="G32" s="57">
        <v>98.1</v>
      </c>
      <c r="H32" s="25">
        <v>97.2</v>
      </c>
    </row>
    <row r="33" spans="3:8" ht="13.5" thickBot="1">
      <c r="C33" s="16" t="s">
        <v>21</v>
      </c>
      <c r="D33" s="50">
        <v>1395</v>
      </c>
      <c r="E33" s="50">
        <v>1983</v>
      </c>
      <c r="F33" s="50">
        <v>588</v>
      </c>
      <c r="G33" s="49">
        <v>1.9</v>
      </c>
      <c r="H33" s="24">
        <v>2.8</v>
      </c>
    </row>
    <row r="34" ht="12.75">
      <c r="C34" s="44"/>
    </row>
    <row r="35" spans="4:5" ht="15">
      <c r="D35" s="4"/>
      <c r="E35" s="5"/>
    </row>
    <row r="36" spans="4:5" ht="15">
      <c r="D36" s="4"/>
      <c r="E36" s="5"/>
    </row>
    <row r="37" spans="4:5" ht="15">
      <c r="D37" s="4"/>
      <c r="E37" s="5"/>
    </row>
    <row r="38" spans="4:5" ht="15">
      <c r="D38" s="4"/>
      <c r="E38" s="5"/>
    </row>
    <row r="39" spans="4:5" ht="15">
      <c r="D39" s="4"/>
      <c r="E39" s="5"/>
    </row>
    <row r="40" spans="4:5" ht="15">
      <c r="D40" s="4"/>
      <c r="E40" s="5"/>
    </row>
    <row r="41" spans="4:5" ht="15">
      <c r="D41" s="4"/>
      <c r="E41" s="5"/>
    </row>
    <row r="42" spans="4:5" ht="15">
      <c r="D42" s="4"/>
      <c r="E42" s="5"/>
    </row>
    <row r="43" spans="4:5" ht="15">
      <c r="D43" s="4"/>
      <c r="E43" s="5"/>
    </row>
    <row r="44" spans="4:5" ht="15">
      <c r="D44" s="4"/>
      <c r="E44" s="5"/>
    </row>
    <row r="45" spans="4:5" ht="15">
      <c r="D45" s="4"/>
      <c r="E45" s="5"/>
    </row>
    <row r="46" spans="4:5" ht="15">
      <c r="D46" s="4"/>
      <c r="E46" s="5"/>
    </row>
    <row r="47" spans="4:5" ht="15">
      <c r="D47" s="4"/>
      <c r="E47" s="5"/>
    </row>
    <row r="48" spans="4:5" ht="15">
      <c r="D48" s="4"/>
      <c r="E48" s="5"/>
    </row>
    <row r="50" ht="12.75" customHeight="1">
      <c r="I50" s="1"/>
    </row>
    <row r="51" ht="12.75">
      <c r="I51" s="1"/>
    </row>
    <row r="52" ht="12.75">
      <c r="I52" s="1"/>
    </row>
    <row r="53" ht="12.75" customHeight="1"/>
    <row r="54" ht="12.75" customHeight="1"/>
    <row r="62" ht="13.5" customHeight="1"/>
    <row r="63" ht="12" customHeight="1"/>
  </sheetData>
  <sheetProtection/>
  <mergeCells count="20">
    <mergeCell ref="D20:H20"/>
    <mergeCell ref="D31:H31"/>
    <mergeCell ref="C4:C9"/>
    <mergeCell ref="C23:C27"/>
    <mergeCell ref="D5:F5"/>
    <mergeCell ref="D24:F24"/>
    <mergeCell ref="G24:H24"/>
    <mergeCell ref="D13:H14"/>
    <mergeCell ref="D25:D27"/>
    <mergeCell ref="E25:E27"/>
    <mergeCell ref="D21:H21"/>
    <mergeCell ref="G25:G27"/>
    <mergeCell ref="D1:H1"/>
    <mergeCell ref="D4:F4"/>
    <mergeCell ref="G5:H5"/>
    <mergeCell ref="D2:H2"/>
    <mergeCell ref="H25:H27"/>
    <mergeCell ref="G4:H4"/>
    <mergeCell ref="D23:F23"/>
    <mergeCell ref="G23:H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1"/>
  <sheetViews>
    <sheetView zoomScalePageLayoutView="0" workbookViewId="0" topLeftCell="A1">
      <selection activeCell="J41" sqref="J41"/>
    </sheetView>
  </sheetViews>
  <sheetFormatPr defaultColWidth="9.140625" defaultRowHeight="12.75"/>
  <cols>
    <col min="2" max="2" width="18.7109375" style="0" customWidth="1"/>
    <col min="3" max="3" width="12.8515625" style="0" customWidth="1"/>
    <col min="4" max="4" width="10.28125" style="0" customWidth="1"/>
    <col min="5" max="5" width="12.8515625" style="0" customWidth="1"/>
    <col min="6" max="6" width="12.28125" style="0" customWidth="1"/>
    <col min="7" max="7" width="10.00390625" style="0" customWidth="1"/>
  </cols>
  <sheetData>
    <row r="2" spans="2:7" ht="12.75" customHeight="1">
      <c r="B2" s="71" t="s">
        <v>76</v>
      </c>
      <c r="C2" s="71"/>
      <c r="D2" s="71"/>
      <c r="E2" s="71"/>
      <c r="F2" s="71"/>
      <c r="G2" s="71"/>
    </row>
    <row r="3" spans="2:7" ht="12.75">
      <c r="B3" s="67" t="s">
        <v>104</v>
      </c>
      <c r="C3" s="67"/>
      <c r="D3" s="67"/>
      <c r="E3" s="67"/>
      <c r="F3" s="67"/>
      <c r="G3" s="67"/>
    </row>
    <row r="4" spans="2:4" ht="15.75" thickBot="1">
      <c r="B4" s="4"/>
      <c r="C4" s="5"/>
      <c r="D4" s="5"/>
    </row>
    <row r="5" spans="2:7" ht="12.75" customHeight="1">
      <c r="B5" s="97"/>
      <c r="C5" s="100" t="s">
        <v>15</v>
      </c>
      <c r="D5" s="101"/>
      <c r="E5" s="102"/>
      <c r="F5" s="77" t="s">
        <v>67</v>
      </c>
      <c r="G5" s="78"/>
    </row>
    <row r="6" spans="2:7" ht="13.5" customHeight="1" thickBot="1">
      <c r="B6" s="98"/>
      <c r="C6" s="103" t="s">
        <v>66</v>
      </c>
      <c r="D6" s="104"/>
      <c r="E6" s="105"/>
      <c r="F6" s="75" t="s">
        <v>68</v>
      </c>
      <c r="G6" s="76"/>
    </row>
    <row r="7" spans="2:7" ht="12.75" customHeight="1">
      <c r="B7" s="98"/>
      <c r="C7" s="9" t="s">
        <v>69</v>
      </c>
      <c r="D7" s="9" t="s">
        <v>69</v>
      </c>
      <c r="E7" s="11" t="s">
        <v>109</v>
      </c>
      <c r="F7" s="9" t="s">
        <v>69</v>
      </c>
      <c r="G7" s="9" t="s">
        <v>69</v>
      </c>
    </row>
    <row r="8" spans="2:7" ht="12.75" customHeight="1">
      <c r="B8" s="98"/>
      <c r="C8" s="9">
        <v>2022</v>
      </c>
      <c r="D8" s="9">
        <v>2023</v>
      </c>
      <c r="E8" s="11" t="s">
        <v>16</v>
      </c>
      <c r="F8" s="9">
        <v>2022</v>
      </c>
      <c r="G8" s="9">
        <v>2023</v>
      </c>
    </row>
    <row r="9" spans="2:7" ht="12.75" customHeight="1">
      <c r="B9" s="98"/>
      <c r="C9" s="12"/>
      <c r="D9" s="12"/>
      <c r="E9" s="11" t="s">
        <v>110</v>
      </c>
      <c r="F9" s="12"/>
      <c r="G9" s="12"/>
    </row>
    <row r="10" spans="2:7" ht="13.5" customHeight="1" thickBot="1">
      <c r="B10" s="99"/>
      <c r="C10" s="10"/>
      <c r="D10" s="10"/>
      <c r="E10" s="13" t="s">
        <v>57</v>
      </c>
      <c r="F10" s="10"/>
      <c r="G10" s="10"/>
    </row>
    <row r="11" spans="2:7" ht="13.5" customHeight="1" thickBot="1">
      <c r="B11" s="14" t="s">
        <v>17</v>
      </c>
      <c r="C11" s="58">
        <v>20538</v>
      </c>
      <c r="D11" s="58">
        <v>21461</v>
      </c>
      <c r="E11" s="60">
        <v>923</v>
      </c>
      <c r="F11" s="34">
        <v>100</v>
      </c>
      <c r="G11" s="35">
        <v>100</v>
      </c>
    </row>
    <row r="12" spans="2:12" ht="15.75" thickBot="1">
      <c r="B12" s="16" t="s">
        <v>58</v>
      </c>
      <c r="C12" s="50">
        <v>2280</v>
      </c>
      <c r="D12" s="50">
        <v>2478</v>
      </c>
      <c r="E12" s="61">
        <v>198</v>
      </c>
      <c r="F12" s="59">
        <v>11.1</v>
      </c>
      <c r="G12" s="25">
        <v>11.5</v>
      </c>
      <c r="J12" s="45"/>
      <c r="K12" s="36"/>
      <c r="L12" s="36"/>
    </row>
    <row r="13" spans="2:12" ht="15" customHeight="1" thickBot="1">
      <c r="B13" s="16" t="s">
        <v>59</v>
      </c>
      <c r="C13" s="50">
        <v>2300</v>
      </c>
      <c r="D13" s="50">
        <v>2475</v>
      </c>
      <c r="E13" s="49">
        <v>175</v>
      </c>
      <c r="F13" s="49">
        <v>11.2</v>
      </c>
      <c r="G13" s="24">
        <v>11.5</v>
      </c>
      <c r="J13" s="45"/>
      <c r="K13" s="36"/>
      <c r="L13" s="36"/>
    </row>
    <row r="14" spans="2:12" ht="15.75" customHeight="1" thickBot="1">
      <c r="B14" s="16" t="s">
        <v>60</v>
      </c>
      <c r="C14" s="50">
        <v>1595</v>
      </c>
      <c r="D14" s="50">
        <v>1711</v>
      </c>
      <c r="E14" s="49">
        <v>116</v>
      </c>
      <c r="F14" s="49">
        <v>7.8</v>
      </c>
      <c r="G14" s="56">
        <v>8</v>
      </c>
      <c r="J14" s="45"/>
      <c r="K14" s="36"/>
      <c r="L14" s="36"/>
    </row>
    <row r="15" spans="2:12" ht="15.75" thickBot="1">
      <c r="B15" s="16" t="s">
        <v>61</v>
      </c>
      <c r="C15" s="50">
        <v>1173</v>
      </c>
      <c r="D15" s="50">
        <v>1170</v>
      </c>
      <c r="E15" s="49">
        <v>-3</v>
      </c>
      <c r="F15" s="49">
        <v>5.7</v>
      </c>
      <c r="G15" s="24">
        <v>5.4</v>
      </c>
      <c r="J15" s="45"/>
      <c r="K15" s="36"/>
      <c r="L15" s="36"/>
    </row>
    <row r="16" spans="2:12" ht="13.5" thickBot="1">
      <c r="B16" s="16" t="s">
        <v>0</v>
      </c>
      <c r="C16" s="50">
        <v>2202</v>
      </c>
      <c r="D16" s="50">
        <v>2161</v>
      </c>
      <c r="E16" s="49">
        <v>-41</v>
      </c>
      <c r="F16" s="49">
        <v>10.7</v>
      </c>
      <c r="G16" s="24">
        <v>10.1</v>
      </c>
      <c r="J16" s="45"/>
      <c r="K16" s="36"/>
      <c r="L16" s="36"/>
    </row>
    <row r="17" spans="2:12" ht="15" customHeight="1" thickBot="1">
      <c r="B17" s="29" t="s">
        <v>62</v>
      </c>
      <c r="C17" s="50">
        <v>3443</v>
      </c>
      <c r="D17" s="50">
        <v>3134</v>
      </c>
      <c r="E17" s="49">
        <v>-309</v>
      </c>
      <c r="F17" s="49">
        <v>16.8</v>
      </c>
      <c r="G17" s="24">
        <v>14.6</v>
      </c>
      <c r="J17" s="45"/>
      <c r="K17" s="36"/>
      <c r="L17" s="36"/>
    </row>
    <row r="18" spans="2:12" ht="13.5" thickBot="1">
      <c r="B18" s="23" t="s">
        <v>1</v>
      </c>
      <c r="C18" s="50">
        <v>2380</v>
      </c>
      <c r="D18" s="50">
        <v>2505</v>
      </c>
      <c r="E18" s="49">
        <v>125</v>
      </c>
      <c r="F18" s="49">
        <v>11.6</v>
      </c>
      <c r="G18" s="24">
        <v>11.7</v>
      </c>
      <c r="J18" s="45"/>
      <c r="K18" s="36"/>
      <c r="L18" s="36"/>
    </row>
    <row r="19" spans="2:12" ht="15.75" thickBot="1">
      <c r="B19" s="23" t="s">
        <v>63</v>
      </c>
      <c r="C19" s="50">
        <v>5165</v>
      </c>
      <c r="D19" s="50">
        <v>5827</v>
      </c>
      <c r="E19" s="49">
        <v>662</v>
      </c>
      <c r="F19" s="49">
        <v>25.1</v>
      </c>
      <c r="G19" s="24">
        <v>27.2</v>
      </c>
      <c r="J19" s="45"/>
      <c r="K19" s="36"/>
      <c r="L19" s="36"/>
    </row>
    <row r="20" spans="2:7" ht="16.5" customHeight="1">
      <c r="B20" s="44"/>
      <c r="F20" s="17"/>
      <c r="G20" s="18"/>
    </row>
    <row r="21" spans="6:7" ht="16.5" customHeight="1">
      <c r="F21" s="17"/>
      <c r="G21" s="18"/>
    </row>
    <row r="22" spans="6:7" ht="16.5" customHeight="1">
      <c r="F22" s="17"/>
      <c r="G22" s="18"/>
    </row>
    <row r="23" spans="2:7" ht="15">
      <c r="B23" s="71" t="s">
        <v>77</v>
      </c>
      <c r="C23" s="71"/>
      <c r="D23" s="71"/>
      <c r="E23" s="71"/>
      <c r="F23" s="71"/>
      <c r="G23" s="71"/>
    </row>
    <row r="24" spans="2:7" ht="12.75">
      <c r="B24" s="106" t="s">
        <v>106</v>
      </c>
      <c r="C24" s="106"/>
      <c r="D24" s="106"/>
      <c r="E24" s="106"/>
      <c r="F24" s="106"/>
      <c r="G24" s="106"/>
    </row>
    <row r="25" ht="13.5" thickBot="1"/>
    <row r="26" spans="2:7" ht="12.75">
      <c r="B26" s="107"/>
      <c r="C26" s="72" t="s">
        <v>70</v>
      </c>
      <c r="D26" s="73"/>
      <c r="E26" s="74"/>
      <c r="F26" s="79" t="s">
        <v>67</v>
      </c>
      <c r="G26" s="80"/>
    </row>
    <row r="27" spans="2:7" ht="13.5" thickBot="1">
      <c r="B27" s="108"/>
      <c r="C27" s="86" t="s">
        <v>66</v>
      </c>
      <c r="D27" s="87"/>
      <c r="E27" s="88"/>
      <c r="F27" s="89" t="s">
        <v>71</v>
      </c>
      <c r="G27" s="90"/>
    </row>
    <row r="28" spans="2:7" ht="13.5" customHeight="1">
      <c r="B28" s="108"/>
      <c r="C28" s="68" t="s">
        <v>96</v>
      </c>
      <c r="D28" s="68" t="s">
        <v>107</v>
      </c>
      <c r="E28" s="11" t="s">
        <v>107</v>
      </c>
      <c r="F28" s="68" t="s">
        <v>96</v>
      </c>
      <c r="G28" s="68" t="s">
        <v>107</v>
      </c>
    </row>
    <row r="29" spans="2:9" ht="13.5" customHeight="1">
      <c r="B29" s="108"/>
      <c r="C29" s="69"/>
      <c r="D29" s="69"/>
      <c r="E29" s="11" t="s">
        <v>16</v>
      </c>
      <c r="F29" s="69"/>
      <c r="G29" s="69"/>
      <c r="I29" s="8"/>
    </row>
    <row r="30" spans="2:7" ht="12.75" customHeight="1">
      <c r="B30" s="108"/>
      <c r="C30" s="69"/>
      <c r="D30" s="69"/>
      <c r="E30" s="11" t="s">
        <v>96</v>
      </c>
      <c r="F30" s="69"/>
      <c r="G30" s="69"/>
    </row>
    <row r="31" spans="2:7" ht="12.75" customHeight="1" thickBot="1">
      <c r="B31" s="109"/>
      <c r="C31" s="70"/>
      <c r="D31" s="70"/>
      <c r="E31" s="13" t="s">
        <v>57</v>
      </c>
      <c r="F31" s="70"/>
      <c r="G31" s="70"/>
    </row>
    <row r="32" spans="2:7" ht="13.5" thickBot="1">
      <c r="B32" s="14" t="s">
        <v>17</v>
      </c>
      <c r="C32" s="15">
        <v>73332</v>
      </c>
      <c r="D32" s="15">
        <v>71454</v>
      </c>
      <c r="E32" s="31">
        <v>-1878</v>
      </c>
      <c r="F32" s="26">
        <v>100</v>
      </c>
      <c r="G32" s="27">
        <v>100</v>
      </c>
    </row>
    <row r="33" spans="2:12" ht="13.5" customHeight="1" thickBot="1">
      <c r="B33" s="29" t="s">
        <v>58</v>
      </c>
      <c r="C33" s="28">
        <v>7631</v>
      </c>
      <c r="D33" s="28">
        <v>7877</v>
      </c>
      <c r="E33" s="30">
        <v>246</v>
      </c>
      <c r="F33" s="32">
        <v>10.4</v>
      </c>
      <c r="G33" s="62">
        <v>11</v>
      </c>
      <c r="J33" s="45"/>
      <c r="K33" s="36"/>
      <c r="L33" s="36"/>
    </row>
    <row r="34" spans="2:12" ht="15.75" thickBot="1">
      <c r="B34" s="29" t="s">
        <v>59</v>
      </c>
      <c r="C34" s="28">
        <v>7406</v>
      </c>
      <c r="D34" s="28">
        <v>8167</v>
      </c>
      <c r="E34" s="30">
        <v>761</v>
      </c>
      <c r="F34" s="32">
        <v>10.1</v>
      </c>
      <c r="G34" s="24">
        <v>11.4</v>
      </c>
      <c r="J34" s="45"/>
      <c r="K34" s="36"/>
      <c r="L34" s="36"/>
    </row>
    <row r="35" spans="2:12" ht="13.5" customHeight="1" thickBot="1">
      <c r="B35" s="33" t="s">
        <v>60</v>
      </c>
      <c r="C35" s="28">
        <v>5772</v>
      </c>
      <c r="D35" s="28">
        <v>5614</v>
      </c>
      <c r="E35" s="30">
        <v>-158</v>
      </c>
      <c r="F35" s="32">
        <v>7.9</v>
      </c>
      <c r="G35" s="24">
        <v>7.9</v>
      </c>
      <c r="J35" s="45"/>
      <c r="K35" s="36"/>
      <c r="L35" s="36"/>
    </row>
    <row r="36" spans="2:12" ht="15.75" thickBot="1">
      <c r="B36" s="23" t="s">
        <v>61</v>
      </c>
      <c r="C36" s="28">
        <v>3724</v>
      </c>
      <c r="D36" s="28">
        <v>3738</v>
      </c>
      <c r="E36" s="30">
        <v>14</v>
      </c>
      <c r="F36" s="32">
        <v>5.1</v>
      </c>
      <c r="G36" s="24">
        <v>5.2</v>
      </c>
      <c r="J36" s="45"/>
      <c r="K36" s="36"/>
      <c r="L36" s="36"/>
    </row>
    <row r="37" spans="2:12" ht="13.5" thickBot="1">
      <c r="B37" s="16" t="s">
        <v>0</v>
      </c>
      <c r="C37" s="28">
        <v>7201</v>
      </c>
      <c r="D37" s="28">
        <v>6256</v>
      </c>
      <c r="E37" s="30">
        <v>-945</v>
      </c>
      <c r="F37" s="32">
        <v>9.8</v>
      </c>
      <c r="G37" s="24">
        <v>8.8</v>
      </c>
      <c r="J37" s="45"/>
      <c r="K37" s="36"/>
      <c r="L37" s="36"/>
    </row>
    <row r="38" spans="2:12" ht="15.75" thickBot="1">
      <c r="B38" s="29" t="s">
        <v>62</v>
      </c>
      <c r="C38" s="28">
        <v>11249</v>
      </c>
      <c r="D38" s="28">
        <v>9892</v>
      </c>
      <c r="E38" s="30">
        <v>-1357</v>
      </c>
      <c r="F38" s="32">
        <v>15.3</v>
      </c>
      <c r="G38" s="24">
        <v>13.8</v>
      </c>
      <c r="J38" s="45"/>
      <c r="K38" s="36"/>
      <c r="L38" s="36"/>
    </row>
    <row r="39" spans="2:12" ht="13.5" thickBot="1">
      <c r="B39" s="23" t="s">
        <v>1</v>
      </c>
      <c r="C39" s="28">
        <v>9021</v>
      </c>
      <c r="D39" s="28">
        <v>8862</v>
      </c>
      <c r="E39" s="30">
        <v>-159</v>
      </c>
      <c r="F39" s="32">
        <v>12.3</v>
      </c>
      <c r="G39" s="24">
        <v>12.4</v>
      </c>
      <c r="J39" s="45"/>
      <c r="K39" s="36"/>
      <c r="L39" s="36"/>
    </row>
    <row r="40" spans="2:12" ht="15.75" thickBot="1">
      <c r="B40" s="16" t="s">
        <v>63</v>
      </c>
      <c r="C40" s="28">
        <v>21328</v>
      </c>
      <c r="D40" s="28">
        <v>21048</v>
      </c>
      <c r="E40" s="30">
        <v>-280</v>
      </c>
      <c r="F40" s="32">
        <v>29.1</v>
      </c>
      <c r="G40" s="24">
        <v>29.5</v>
      </c>
      <c r="J40" s="45"/>
      <c r="K40" s="36"/>
      <c r="L40" s="36"/>
    </row>
    <row r="41" ht="12.75" customHeight="1">
      <c r="B41" s="44"/>
    </row>
    <row r="42" ht="16.5" customHeight="1"/>
    <row r="43" ht="18" customHeight="1"/>
    <row r="44" ht="16.5" customHeight="1"/>
    <row r="45" ht="16.5" customHeight="1"/>
  </sheetData>
  <sheetProtection/>
  <mergeCells count="18">
    <mergeCell ref="B24:G24"/>
    <mergeCell ref="B26:B31"/>
    <mergeCell ref="C27:E27"/>
    <mergeCell ref="F27:G27"/>
    <mergeCell ref="C28:C31"/>
    <mergeCell ref="D28:D31"/>
    <mergeCell ref="F28:F31"/>
    <mergeCell ref="G28:G31"/>
    <mergeCell ref="C26:E26"/>
    <mergeCell ref="F26:G26"/>
    <mergeCell ref="B2:G2"/>
    <mergeCell ref="B3:G3"/>
    <mergeCell ref="B5:B10"/>
    <mergeCell ref="B23:G23"/>
    <mergeCell ref="C5:E5"/>
    <mergeCell ref="F5:G5"/>
    <mergeCell ref="C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5"/>
  <sheetViews>
    <sheetView tabSelected="1" zoomScalePageLayoutView="0" workbookViewId="0" topLeftCell="A52">
      <selection activeCell="O48" sqref="O48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8.7109375" style="0" customWidth="1"/>
    <col min="4" max="4" width="7.8515625" style="0" customWidth="1"/>
    <col min="5" max="5" width="9.57421875" style="0" customWidth="1"/>
    <col min="6" max="6" width="10.57421875" style="0" customWidth="1"/>
    <col min="7" max="7" width="9.00390625" style="0" customWidth="1"/>
    <col min="8" max="8" width="10.421875" style="0" customWidth="1"/>
    <col min="9" max="9" width="10.140625" style="0" customWidth="1"/>
    <col min="10" max="10" width="11.00390625" style="0" customWidth="1"/>
  </cols>
  <sheetData>
    <row r="2" spans="2:11" ht="12.75" customHeight="1">
      <c r="B2" s="71" t="s">
        <v>56</v>
      </c>
      <c r="C2" s="71"/>
      <c r="D2" s="71"/>
      <c r="E2" s="71"/>
      <c r="F2" s="71"/>
      <c r="G2" s="71"/>
      <c r="H2" s="71"/>
      <c r="I2" s="71"/>
      <c r="J2" s="71"/>
      <c r="K2" s="63"/>
    </row>
    <row r="3" spans="2:11" ht="15.75" thickBot="1">
      <c r="B3" s="37"/>
      <c r="C3" s="37"/>
      <c r="D3" s="37"/>
      <c r="E3" s="37"/>
      <c r="F3" s="37"/>
      <c r="G3" s="37"/>
      <c r="H3" s="37"/>
      <c r="I3" s="37"/>
      <c r="J3" s="37"/>
      <c r="K3" s="63"/>
    </row>
    <row r="4" spans="1:12" ht="30" customHeight="1" thickBot="1" thickTop="1">
      <c r="A4" s="1"/>
      <c r="B4" s="38"/>
      <c r="C4" s="39" t="s">
        <v>2</v>
      </c>
      <c r="D4" s="39" t="s">
        <v>3</v>
      </c>
      <c r="E4" s="40" t="s">
        <v>4</v>
      </c>
      <c r="F4" s="40" t="s">
        <v>5</v>
      </c>
      <c r="G4" s="39" t="s">
        <v>0</v>
      </c>
      <c r="H4" s="39" t="s">
        <v>6</v>
      </c>
      <c r="I4" s="39" t="s">
        <v>1</v>
      </c>
      <c r="J4" s="41" t="s">
        <v>7</v>
      </c>
      <c r="K4" s="64" t="s">
        <v>17</v>
      </c>
      <c r="L4" s="1"/>
    </row>
    <row r="5" spans="1:11" ht="15.75" thickTop="1">
      <c r="A5" s="1"/>
      <c r="B5" s="3"/>
      <c r="C5" s="3"/>
      <c r="D5" s="3"/>
      <c r="E5" s="3"/>
      <c r="F5" s="3"/>
      <c r="G5" s="3"/>
      <c r="H5" s="3"/>
      <c r="I5" s="3"/>
      <c r="J5" s="3"/>
      <c r="K5" s="63"/>
    </row>
    <row r="6" spans="1:11" ht="12.75" customHeight="1">
      <c r="A6" s="1"/>
      <c r="B6" s="3" t="s">
        <v>8</v>
      </c>
      <c r="C6" s="3">
        <v>1197</v>
      </c>
      <c r="D6" s="3">
        <v>725</v>
      </c>
      <c r="E6" s="3">
        <v>946</v>
      </c>
      <c r="F6" s="3">
        <v>553</v>
      </c>
      <c r="G6" s="3">
        <v>811</v>
      </c>
      <c r="H6" s="3">
        <v>1792</v>
      </c>
      <c r="I6" s="3">
        <v>748</v>
      </c>
      <c r="J6" s="3">
        <v>1498</v>
      </c>
      <c r="K6" s="65">
        <f>C6+D6+E6+F6+G6+H6+I6+J6</f>
        <v>8270</v>
      </c>
    </row>
    <row r="7" spans="2:11" ht="15">
      <c r="B7" s="2" t="s">
        <v>13</v>
      </c>
      <c r="C7" s="2">
        <v>1110</v>
      </c>
      <c r="D7" s="2">
        <v>924</v>
      </c>
      <c r="E7" s="2">
        <v>996</v>
      </c>
      <c r="F7" s="2">
        <v>426</v>
      </c>
      <c r="G7" s="2">
        <v>835</v>
      </c>
      <c r="H7" s="2">
        <v>1057</v>
      </c>
      <c r="I7" s="2">
        <v>1363</v>
      </c>
      <c r="J7" s="3">
        <v>2521</v>
      </c>
      <c r="K7" s="65">
        <f aca="true" t="shared" si="0" ref="K7:K70">C7+D7+E7+F7+G7+H7+I7+J7</f>
        <v>9232</v>
      </c>
    </row>
    <row r="8" spans="2:11" ht="15">
      <c r="B8" s="2" t="s">
        <v>31</v>
      </c>
      <c r="C8" s="2">
        <v>2321</v>
      </c>
      <c r="D8" s="2">
        <v>1302</v>
      </c>
      <c r="E8" s="2">
        <v>1093</v>
      </c>
      <c r="F8" s="2">
        <v>562</v>
      </c>
      <c r="G8" s="2">
        <v>1079</v>
      </c>
      <c r="H8" s="2">
        <v>1553</v>
      </c>
      <c r="I8" s="2">
        <v>1573</v>
      </c>
      <c r="J8" s="2">
        <v>2107</v>
      </c>
      <c r="K8" s="65">
        <f t="shared" si="0"/>
        <v>11590</v>
      </c>
    </row>
    <row r="9" spans="2:11" ht="15">
      <c r="B9" s="2" t="s">
        <v>39</v>
      </c>
      <c r="C9" s="2">
        <v>1584</v>
      </c>
      <c r="D9" s="2">
        <v>1290</v>
      </c>
      <c r="E9" s="2">
        <v>961</v>
      </c>
      <c r="F9" s="2">
        <v>581</v>
      </c>
      <c r="G9" s="2">
        <v>687</v>
      </c>
      <c r="H9" s="2">
        <v>1897</v>
      </c>
      <c r="I9" s="2">
        <v>1542</v>
      </c>
      <c r="J9" s="2">
        <v>1542</v>
      </c>
      <c r="K9" s="65">
        <f t="shared" si="0"/>
        <v>10084</v>
      </c>
    </row>
    <row r="10" spans="2:11" ht="15">
      <c r="B10" s="2" t="s">
        <v>45</v>
      </c>
      <c r="C10" s="2">
        <v>1176</v>
      </c>
      <c r="D10" s="2">
        <v>1074</v>
      </c>
      <c r="E10" s="2">
        <v>1227</v>
      </c>
      <c r="F10" s="2">
        <v>408</v>
      </c>
      <c r="G10" s="2">
        <v>1275</v>
      </c>
      <c r="H10" s="2">
        <v>2221</v>
      </c>
      <c r="I10" s="2">
        <v>1239</v>
      </c>
      <c r="J10" s="2">
        <v>1653</v>
      </c>
      <c r="K10" s="65">
        <f t="shared" si="0"/>
        <v>10273</v>
      </c>
    </row>
    <row r="11" spans="2:11" ht="15">
      <c r="B11" s="2" t="s">
        <v>49</v>
      </c>
      <c r="C11" s="2">
        <v>1555</v>
      </c>
      <c r="D11" s="2">
        <v>1270</v>
      </c>
      <c r="E11" s="2">
        <v>1275</v>
      </c>
      <c r="F11" s="2">
        <v>626</v>
      </c>
      <c r="G11" s="2">
        <v>1174</v>
      </c>
      <c r="H11" s="2">
        <v>2575</v>
      </c>
      <c r="I11" s="2">
        <v>2028</v>
      </c>
      <c r="J11" s="2">
        <v>2211</v>
      </c>
      <c r="K11" s="65">
        <f t="shared" si="0"/>
        <v>12714</v>
      </c>
    </row>
    <row r="12" spans="2:11" ht="15">
      <c r="B12" s="2" t="s">
        <v>81</v>
      </c>
      <c r="C12" s="2">
        <v>1080</v>
      </c>
      <c r="D12" s="2">
        <v>1662</v>
      </c>
      <c r="E12" s="2">
        <v>989</v>
      </c>
      <c r="F12" s="2">
        <v>617</v>
      </c>
      <c r="G12" s="2">
        <v>1394</v>
      </c>
      <c r="H12" s="2">
        <v>2597</v>
      </c>
      <c r="I12" s="2">
        <v>2686</v>
      </c>
      <c r="J12" s="2">
        <v>3894</v>
      </c>
      <c r="K12" s="65">
        <f t="shared" si="0"/>
        <v>14919</v>
      </c>
    </row>
    <row r="13" spans="2:11" ht="15">
      <c r="B13" s="2" t="s">
        <v>88</v>
      </c>
      <c r="C13" s="2">
        <v>1338</v>
      </c>
      <c r="D13" s="2">
        <v>1066</v>
      </c>
      <c r="E13" s="2">
        <v>1146</v>
      </c>
      <c r="F13" s="2">
        <v>650</v>
      </c>
      <c r="G13" s="2">
        <v>2016</v>
      </c>
      <c r="H13" s="2">
        <v>2127</v>
      </c>
      <c r="I13" s="2">
        <v>2082</v>
      </c>
      <c r="J13" s="2">
        <v>3877</v>
      </c>
      <c r="K13" s="65">
        <f t="shared" si="0"/>
        <v>14302</v>
      </c>
    </row>
    <row r="14" spans="2:11" ht="15">
      <c r="B14" s="2" t="s">
        <v>97</v>
      </c>
      <c r="C14" s="2">
        <v>1138</v>
      </c>
      <c r="D14" s="2">
        <v>1633</v>
      </c>
      <c r="E14" s="2">
        <v>1214</v>
      </c>
      <c r="F14" s="2">
        <v>617</v>
      </c>
      <c r="G14" s="2">
        <v>1465</v>
      </c>
      <c r="H14" s="2">
        <v>2307</v>
      </c>
      <c r="I14" s="2">
        <v>1982</v>
      </c>
      <c r="J14" s="2">
        <v>5551</v>
      </c>
      <c r="K14" s="65">
        <f t="shared" si="0"/>
        <v>15907</v>
      </c>
    </row>
    <row r="15" spans="2:11" ht="15">
      <c r="B15" s="2" t="s">
        <v>111</v>
      </c>
      <c r="C15" s="2">
        <v>1934</v>
      </c>
      <c r="D15" s="2">
        <v>1984</v>
      </c>
      <c r="E15" s="2">
        <v>1255</v>
      </c>
      <c r="F15" s="2">
        <v>807</v>
      </c>
      <c r="G15" s="2">
        <v>1396</v>
      </c>
      <c r="H15" s="2">
        <v>1567</v>
      </c>
      <c r="I15" s="2">
        <v>1720</v>
      </c>
      <c r="J15" s="2">
        <v>4666</v>
      </c>
      <c r="K15" s="65">
        <f t="shared" si="0"/>
        <v>15329</v>
      </c>
    </row>
    <row r="16" spans="2:11" ht="15">
      <c r="B16" s="2" t="s">
        <v>9</v>
      </c>
      <c r="C16" s="2">
        <v>1653</v>
      </c>
      <c r="D16" s="2">
        <v>857</v>
      </c>
      <c r="E16" s="2">
        <v>1072</v>
      </c>
      <c r="F16" s="2">
        <v>531</v>
      </c>
      <c r="G16" s="2">
        <v>890</v>
      </c>
      <c r="H16" s="2">
        <v>1731</v>
      </c>
      <c r="I16" s="2">
        <v>624</v>
      </c>
      <c r="J16" s="2">
        <v>1954</v>
      </c>
      <c r="K16" s="65">
        <f t="shared" si="0"/>
        <v>9312</v>
      </c>
    </row>
    <row r="17" spans="2:11" ht="15">
      <c r="B17" s="2" t="s">
        <v>10</v>
      </c>
      <c r="C17" s="2">
        <v>1492</v>
      </c>
      <c r="D17" s="2">
        <v>1024</v>
      </c>
      <c r="E17" s="2">
        <v>1159</v>
      </c>
      <c r="F17" s="2">
        <v>686</v>
      </c>
      <c r="G17" s="2">
        <v>985</v>
      </c>
      <c r="H17" s="2">
        <v>1476</v>
      </c>
      <c r="I17" s="2">
        <v>1224</v>
      </c>
      <c r="J17" s="2">
        <v>2256</v>
      </c>
      <c r="K17" s="65">
        <f t="shared" si="0"/>
        <v>10302</v>
      </c>
    </row>
    <row r="18" spans="2:11" ht="15">
      <c r="B18" s="2" t="s">
        <v>32</v>
      </c>
      <c r="C18" s="2">
        <v>1548</v>
      </c>
      <c r="D18" s="2">
        <v>1461</v>
      </c>
      <c r="E18" s="2">
        <v>1145</v>
      </c>
      <c r="F18" s="2">
        <v>487</v>
      </c>
      <c r="G18" s="2">
        <v>1275</v>
      </c>
      <c r="H18" s="2">
        <v>2404</v>
      </c>
      <c r="I18" s="2">
        <v>1402</v>
      </c>
      <c r="J18" s="2">
        <v>2794</v>
      </c>
      <c r="K18" s="65">
        <f t="shared" si="0"/>
        <v>12516</v>
      </c>
    </row>
    <row r="19" spans="2:11" ht="15">
      <c r="B19" s="2" t="s">
        <v>40</v>
      </c>
      <c r="C19" s="2">
        <v>1842</v>
      </c>
      <c r="D19" s="2">
        <v>1174</v>
      </c>
      <c r="E19" s="2">
        <v>1293</v>
      </c>
      <c r="F19" s="2">
        <v>466</v>
      </c>
      <c r="G19" s="2">
        <v>1300</v>
      </c>
      <c r="H19" s="2">
        <v>1888</v>
      </c>
      <c r="I19" s="2">
        <v>1597</v>
      </c>
      <c r="J19" s="2">
        <v>3413</v>
      </c>
      <c r="K19" s="65">
        <f t="shared" si="0"/>
        <v>12973</v>
      </c>
    </row>
    <row r="20" spans="2:11" ht="15">
      <c r="B20" s="2" t="s">
        <v>48</v>
      </c>
      <c r="C20" s="2">
        <v>1692</v>
      </c>
      <c r="D20" s="2">
        <v>1767</v>
      </c>
      <c r="E20" s="2">
        <v>1141</v>
      </c>
      <c r="F20" s="2">
        <v>665</v>
      </c>
      <c r="G20" s="2">
        <v>1012</v>
      </c>
      <c r="H20" s="2">
        <v>2564</v>
      </c>
      <c r="I20" s="2">
        <v>1607</v>
      </c>
      <c r="J20" s="2">
        <v>2294</v>
      </c>
      <c r="K20" s="65">
        <f t="shared" si="0"/>
        <v>12742</v>
      </c>
    </row>
    <row r="21" spans="2:12" ht="15">
      <c r="B21" s="2" t="s">
        <v>54</v>
      </c>
      <c r="C21" s="2">
        <v>1673</v>
      </c>
      <c r="D21" s="2">
        <v>1450</v>
      </c>
      <c r="E21" s="2">
        <v>1395</v>
      </c>
      <c r="F21" s="2">
        <v>592</v>
      </c>
      <c r="G21" s="2">
        <v>1402</v>
      </c>
      <c r="H21" s="2">
        <v>2447</v>
      </c>
      <c r="I21" s="2">
        <v>1967</v>
      </c>
      <c r="J21" s="2">
        <v>3564</v>
      </c>
      <c r="K21" s="65">
        <f t="shared" si="0"/>
        <v>14490</v>
      </c>
      <c r="L21" s="2"/>
    </row>
    <row r="22" spans="2:14" s="2" customFormat="1" ht="15">
      <c r="B22" s="2" t="s">
        <v>83</v>
      </c>
      <c r="C22" s="2">
        <v>1470</v>
      </c>
      <c r="D22" s="2">
        <v>1374</v>
      </c>
      <c r="E22" s="2">
        <v>1023</v>
      </c>
      <c r="F22" s="2">
        <v>630</v>
      </c>
      <c r="G22" s="2">
        <v>1543</v>
      </c>
      <c r="H22" s="2">
        <v>2172</v>
      </c>
      <c r="I22" s="2">
        <v>2000</v>
      </c>
      <c r="J22" s="2">
        <v>4634</v>
      </c>
      <c r="K22" s="65">
        <f t="shared" si="0"/>
        <v>14846</v>
      </c>
      <c r="L22" s="7"/>
      <c r="M22"/>
      <c r="N22"/>
    </row>
    <row r="23" spans="2:14" s="2" customFormat="1" ht="15">
      <c r="B23" s="2" t="s">
        <v>89</v>
      </c>
      <c r="C23" s="2">
        <v>2201</v>
      </c>
      <c r="D23" s="2">
        <v>2009</v>
      </c>
      <c r="E23" s="2">
        <v>1245</v>
      </c>
      <c r="F23" s="2">
        <v>659</v>
      </c>
      <c r="G23" s="2">
        <v>1556</v>
      </c>
      <c r="H23" s="2">
        <v>2643</v>
      </c>
      <c r="I23" s="2">
        <v>1923</v>
      </c>
      <c r="J23" s="2">
        <v>4817</v>
      </c>
      <c r="K23" s="65">
        <f t="shared" si="0"/>
        <v>17053</v>
      </c>
      <c r="L23" s="7"/>
      <c r="M23"/>
      <c r="N23"/>
    </row>
    <row r="24" spans="2:14" s="2" customFormat="1" ht="15">
      <c r="B24" s="2" t="s">
        <v>98</v>
      </c>
      <c r="C24" s="2">
        <v>1725</v>
      </c>
      <c r="D24" s="2">
        <v>1659</v>
      </c>
      <c r="E24" s="2">
        <v>1213</v>
      </c>
      <c r="F24" s="2">
        <v>868</v>
      </c>
      <c r="G24" s="2">
        <v>1747</v>
      </c>
      <c r="H24" s="2">
        <v>2608</v>
      </c>
      <c r="I24" s="2">
        <v>2416</v>
      </c>
      <c r="J24" s="2">
        <v>4428</v>
      </c>
      <c r="K24" s="65">
        <f t="shared" si="0"/>
        <v>16664</v>
      </c>
      <c r="M24"/>
      <c r="N24"/>
    </row>
    <row r="25" spans="2:14" s="2" customFormat="1" ht="15">
      <c r="B25" s="2" t="s">
        <v>112</v>
      </c>
      <c r="C25" s="2">
        <v>1598</v>
      </c>
      <c r="D25" s="2">
        <v>2446</v>
      </c>
      <c r="E25" s="2">
        <v>1365</v>
      </c>
      <c r="F25" s="2">
        <v>697</v>
      </c>
      <c r="G25" s="2">
        <v>1218</v>
      </c>
      <c r="H25" s="2">
        <v>2283</v>
      </c>
      <c r="I25" s="2">
        <v>2364</v>
      </c>
      <c r="J25" s="2">
        <v>4777</v>
      </c>
      <c r="K25" s="65">
        <f t="shared" si="0"/>
        <v>16748</v>
      </c>
      <c r="M25"/>
      <c r="N25"/>
    </row>
    <row r="26" spans="2:14" s="2" customFormat="1" ht="15">
      <c r="B26" s="2" t="s">
        <v>11</v>
      </c>
      <c r="C26" s="2">
        <v>2850</v>
      </c>
      <c r="D26" s="2">
        <v>1582</v>
      </c>
      <c r="E26" s="2">
        <v>2018</v>
      </c>
      <c r="F26" s="2">
        <v>1084</v>
      </c>
      <c r="G26" s="2">
        <v>1701</v>
      </c>
      <c r="H26" s="2">
        <v>3523</v>
      </c>
      <c r="I26" s="2">
        <v>1372</v>
      </c>
      <c r="J26" s="2">
        <v>3452</v>
      </c>
      <c r="K26" s="65">
        <f t="shared" si="0"/>
        <v>17582</v>
      </c>
      <c r="M26"/>
      <c r="N26"/>
    </row>
    <row r="27" spans="2:12" ht="15">
      <c r="B27" s="2" t="s">
        <v>12</v>
      </c>
      <c r="C27" s="2">
        <v>2602</v>
      </c>
      <c r="D27" s="2">
        <v>1948</v>
      </c>
      <c r="E27" s="2">
        <v>2155</v>
      </c>
      <c r="F27" s="2">
        <v>1112</v>
      </c>
      <c r="G27" s="2">
        <v>1820</v>
      </c>
      <c r="H27" s="2">
        <v>2533</v>
      </c>
      <c r="I27" s="2">
        <v>2587</v>
      </c>
      <c r="J27" s="2">
        <v>4777</v>
      </c>
      <c r="K27" s="65">
        <f t="shared" si="0"/>
        <v>19534</v>
      </c>
      <c r="L27" s="1"/>
    </row>
    <row r="28" spans="2:12" ht="15">
      <c r="B28" s="2" t="s">
        <v>33</v>
      </c>
      <c r="C28" s="2">
        <v>3869</v>
      </c>
      <c r="D28" s="2">
        <v>2763</v>
      </c>
      <c r="E28" s="2">
        <v>2238</v>
      </c>
      <c r="F28" s="2">
        <v>1049</v>
      </c>
      <c r="G28" s="2">
        <v>2354</v>
      </c>
      <c r="H28" s="2">
        <v>3957</v>
      </c>
      <c r="I28" s="2">
        <v>2975</v>
      </c>
      <c r="J28" s="2">
        <v>4901</v>
      </c>
      <c r="K28" s="65">
        <f t="shared" si="0"/>
        <v>24106</v>
      </c>
      <c r="L28" s="7"/>
    </row>
    <row r="29" spans="2:11" ht="15">
      <c r="B29" s="2" t="s">
        <v>41</v>
      </c>
      <c r="C29" s="2">
        <v>3426</v>
      </c>
      <c r="D29" s="2">
        <v>2464</v>
      </c>
      <c r="E29" s="2">
        <v>2254</v>
      </c>
      <c r="F29" s="2">
        <v>1047</v>
      </c>
      <c r="G29" s="2">
        <v>1987</v>
      </c>
      <c r="H29" s="2">
        <v>3785</v>
      </c>
      <c r="I29" s="2">
        <v>3139</v>
      </c>
      <c r="J29" s="2">
        <v>4955</v>
      </c>
      <c r="K29" s="65">
        <f t="shared" si="0"/>
        <v>23057</v>
      </c>
    </row>
    <row r="30" spans="2:11" ht="15">
      <c r="B30" s="2" t="s">
        <v>47</v>
      </c>
      <c r="C30" s="2">
        <v>2868</v>
      </c>
      <c r="D30" s="2">
        <v>2841</v>
      </c>
      <c r="E30" s="2">
        <v>2368</v>
      </c>
      <c r="F30" s="2">
        <v>1073</v>
      </c>
      <c r="G30" s="2">
        <v>2287</v>
      </c>
      <c r="H30" s="2">
        <v>4785</v>
      </c>
      <c r="I30" s="2">
        <v>2846</v>
      </c>
      <c r="J30" s="2">
        <v>3947</v>
      </c>
      <c r="K30" s="65">
        <f t="shared" si="0"/>
        <v>23015</v>
      </c>
    </row>
    <row r="31" spans="2:14" s="6" customFormat="1" ht="15">
      <c r="B31" s="2" t="s">
        <v>55</v>
      </c>
      <c r="C31" s="2">
        <v>3228</v>
      </c>
      <c r="D31" s="2">
        <v>2720</v>
      </c>
      <c r="E31" s="2">
        <v>2670</v>
      </c>
      <c r="F31" s="2">
        <v>1218</v>
      </c>
      <c r="G31" s="2">
        <v>2576</v>
      </c>
      <c r="H31" s="2">
        <v>5022</v>
      </c>
      <c r="I31" s="2">
        <v>3995</v>
      </c>
      <c r="J31" s="2">
        <v>5775</v>
      </c>
      <c r="K31" s="65">
        <f t="shared" si="0"/>
        <v>27204</v>
      </c>
      <c r="L31" s="7"/>
      <c r="M31"/>
      <c r="N31"/>
    </row>
    <row r="32" spans="2:14" s="6" customFormat="1" ht="15">
      <c r="B32" s="2" t="s">
        <v>84</v>
      </c>
      <c r="C32" s="2">
        <v>2550</v>
      </c>
      <c r="D32" s="2">
        <v>3036</v>
      </c>
      <c r="E32" s="2">
        <v>2012</v>
      </c>
      <c r="F32" s="2">
        <v>1247</v>
      </c>
      <c r="G32" s="2">
        <v>2937</v>
      </c>
      <c r="H32" s="2">
        <v>4769</v>
      </c>
      <c r="I32" s="2">
        <v>4686</v>
      </c>
      <c r="J32" s="2">
        <v>8528</v>
      </c>
      <c r="K32" s="65">
        <f t="shared" si="0"/>
        <v>29765</v>
      </c>
      <c r="L32" s="7"/>
      <c r="M32"/>
      <c r="N32"/>
    </row>
    <row r="33" spans="2:14" s="6" customFormat="1" ht="15">
      <c r="B33" s="2" t="s">
        <v>90</v>
      </c>
      <c r="C33" s="2">
        <v>3539</v>
      </c>
      <c r="D33" s="2">
        <v>3075</v>
      </c>
      <c r="E33" s="2">
        <v>2391</v>
      </c>
      <c r="F33" s="2">
        <v>1309</v>
      </c>
      <c r="G33" s="2">
        <v>3572</v>
      </c>
      <c r="H33" s="2">
        <v>4770</v>
      </c>
      <c r="I33" s="2">
        <v>4005</v>
      </c>
      <c r="J33" s="2">
        <v>8694</v>
      </c>
      <c r="K33" s="65">
        <f t="shared" si="0"/>
        <v>31355</v>
      </c>
      <c r="L33" s="7"/>
      <c r="M33"/>
      <c r="N33"/>
    </row>
    <row r="34" spans="2:11" ht="15">
      <c r="B34" s="2" t="s">
        <v>99</v>
      </c>
      <c r="C34" s="2">
        <v>2863</v>
      </c>
      <c r="D34" s="2">
        <v>3292</v>
      </c>
      <c r="E34" s="2">
        <v>2427</v>
      </c>
      <c r="F34" s="2">
        <v>1485</v>
      </c>
      <c r="G34" s="2">
        <v>3212</v>
      </c>
      <c r="H34" s="2">
        <v>4915</v>
      </c>
      <c r="I34" s="2">
        <v>4398</v>
      </c>
      <c r="J34" s="2">
        <v>9979</v>
      </c>
      <c r="K34" s="65">
        <f t="shared" si="0"/>
        <v>32571</v>
      </c>
    </row>
    <row r="35" spans="2:11" ht="15">
      <c r="B35" s="2" t="s">
        <v>113</v>
      </c>
      <c r="C35" s="2">
        <v>3532</v>
      </c>
      <c r="D35" s="2">
        <v>4430</v>
      </c>
      <c r="E35" s="2">
        <v>2620</v>
      </c>
      <c r="F35" s="2">
        <v>1504</v>
      </c>
      <c r="G35" s="2">
        <v>2614</v>
      </c>
      <c r="H35" s="2">
        <v>3850</v>
      </c>
      <c r="I35" s="2">
        <v>4084</v>
      </c>
      <c r="J35" s="2">
        <v>9443</v>
      </c>
      <c r="K35" s="65">
        <f t="shared" si="0"/>
        <v>32077</v>
      </c>
    </row>
    <row r="36" spans="2:12" ht="15">
      <c r="B36" s="2" t="s">
        <v>23</v>
      </c>
      <c r="C36" s="2">
        <v>1870</v>
      </c>
      <c r="D36" s="2">
        <v>1385</v>
      </c>
      <c r="E36" s="2">
        <v>1335</v>
      </c>
      <c r="F36" s="2">
        <v>685</v>
      </c>
      <c r="G36" s="2">
        <v>803</v>
      </c>
      <c r="H36" s="2">
        <v>1461</v>
      </c>
      <c r="I36" s="2">
        <v>1229</v>
      </c>
      <c r="J36" s="2">
        <v>2205</v>
      </c>
      <c r="K36" s="65">
        <f t="shared" si="0"/>
        <v>10973</v>
      </c>
      <c r="L36" s="6"/>
    </row>
    <row r="37" spans="2:11" ht="15">
      <c r="B37" s="7" t="s">
        <v>24</v>
      </c>
      <c r="C37" s="7">
        <v>1791</v>
      </c>
      <c r="D37" s="7">
        <v>996</v>
      </c>
      <c r="E37" s="7">
        <v>1284</v>
      </c>
      <c r="F37" s="7">
        <v>621</v>
      </c>
      <c r="G37" s="7">
        <v>1162</v>
      </c>
      <c r="H37" s="7">
        <v>1529</v>
      </c>
      <c r="I37" s="7">
        <v>1467</v>
      </c>
      <c r="J37" s="7">
        <v>2787</v>
      </c>
      <c r="K37" s="65">
        <f t="shared" si="0"/>
        <v>11637</v>
      </c>
    </row>
    <row r="38" spans="2:11" ht="15">
      <c r="B38" s="2" t="s">
        <v>34</v>
      </c>
      <c r="C38" s="2">
        <v>2317</v>
      </c>
      <c r="D38" s="2">
        <v>1225</v>
      </c>
      <c r="E38" s="2">
        <v>1456</v>
      </c>
      <c r="F38" s="2">
        <v>554</v>
      </c>
      <c r="G38" s="2">
        <v>1087</v>
      </c>
      <c r="H38" s="2">
        <v>2181</v>
      </c>
      <c r="I38" s="2">
        <v>1422</v>
      </c>
      <c r="J38" s="2">
        <v>2609</v>
      </c>
      <c r="K38" s="65">
        <f t="shared" si="0"/>
        <v>12851</v>
      </c>
    </row>
    <row r="39" spans="2:11" ht="15">
      <c r="B39" s="2" t="s">
        <v>42</v>
      </c>
      <c r="C39" s="2">
        <v>2208</v>
      </c>
      <c r="D39" s="2">
        <v>2186</v>
      </c>
      <c r="E39" s="2">
        <v>1378</v>
      </c>
      <c r="F39" s="2">
        <v>643</v>
      </c>
      <c r="G39" s="2">
        <v>1755</v>
      </c>
      <c r="H39" s="2">
        <v>3208</v>
      </c>
      <c r="I39" s="2">
        <v>2453</v>
      </c>
      <c r="J39" s="2">
        <v>2484</v>
      </c>
      <c r="K39" s="65">
        <f t="shared" si="0"/>
        <v>16315</v>
      </c>
    </row>
    <row r="40" spans="2:11" ht="15">
      <c r="B40" s="2" t="s">
        <v>50</v>
      </c>
      <c r="C40" s="2">
        <v>2415</v>
      </c>
      <c r="D40" s="2">
        <v>1780</v>
      </c>
      <c r="E40" s="2">
        <v>1476</v>
      </c>
      <c r="F40" s="2">
        <v>1052</v>
      </c>
      <c r="G40" s="2">
        <v>1723</v>
      </c>
      <c r="H40" s="2">
        <v>2933</v>
      </c>
      <c r="I40" s="2">
        <v>2894</v>
      </c>
      <c r="J40" s="2">
        <v>3090</v>
      </c>
      <c r="K40" s="65">
        <f t="shared" si="0"/>
        <v>17363</v>
      </c>
    </row>
    <row r="41" spans="2:11" ht="15">
      <c r="B41" s="2" t="s">
        <v>64</v>
      </c>
      <c r="C41" s="2">
        <v>2055</v>
      </c>
      <c r="D41" s="2">
        <v>2186</v>
      </c>
      <c r="E41" s="2">
        <v>1691</v>
      </c>
      <c r="F41" s="2">
        <v>671</v>
      </c>
      <c r="G41" s="2">
        <v>1902</v>
      </c>
      <c r="H41" s="2">
        <v>4143</v>
      </c>
      <c r="I41" s="2">
        <v>2812</v>
      </c>
      <c r="J41" s="2">
        <v>3773</v>
      </c>
      <c r="K41" s="65">
        <f t="shared" si="0"/>
        <v>19233</v>
      </c>
    </row>
    <row r="42" spans="2:11" ht="15">
      <c r="B42" s="2" t="s">
        <v>82</v>
      </c>
      <c r="C42" s="2">
        <v>1976</v>
      </c>
      <c r="D42" s="2">
        <v>1371</v>
      </c>
      <c r="E42" s="2">
        <v>1645</v>
      </c>
      <c r="F42" s="2">
        <v>780</v>
      </c>
      <c r="G42" s="2">
        <v>2223</v>
      </c>
      <c r="H42" s="2">
        <v>2600</v>
      </c>
      <c r="I42" s="2">
        <v>2183</v>
      </c>
      <c r="J42" s="2">
        <v>5947</v>
      </c>
      <c r="K42" s="65">
        <v>18725</v>
      </c>
    </row>
    <row r="43" spans="2:11" ht="15">
      <c r="B43" s="2" t="s">
        <v>91</v>
      </c>
      <c r="C43" s="2">
        <v>2204</v>
      </c>
      <c r="D43" s="2">
        <v>1322</v>
      </c>
      <c r="E43" s="2">
        <v>1440</v>
      </c>
      <c r="F43" s="2">
        <v>869</v>
      </c>
      <c r="G43" s="2">
        <v>2046</v>
      </c>
      <c r="H43" s="2">
        <v>2460</v>
      </c>
      <c r="I43" s="2">
        <v>2158</v>
      </c>
      <c r="J43" s="2">
        <v>5767</v>
      </c>
      <c r="K43" s="65">
        <v>18266</v>
      </c>
    </row>
    <row r="44" spans="2:11" ht="15">
      <c r="B44" s="2" t="s">
        <v>100</v>
      </c>
      <c r="C44" s="2">
        <v>2488</v>
      </c>
      <c r="D44" s="2">
        <v>1814</v>
      </c>
      <c r="E44" s="2">
        <v>1750</v>
      </c>
      <c r="F44" s="2">
        <v>1066</v>
      </c>
      <c r="G44" s="2">
        <v>1787</v>
      </c>
      <c r="H44" s="2">
        <v>2891</v>
      </c>
      <c r="I44" s="2">
        <v>2243</v>
      </c>
      <c r="J44" s="2">
        <v>6184</v>
      </c>
      <c r="K44" s="65">
        <v>20223</v>
      </c>
    </row>
    <row r="45" spans="2:11" ht="15">
      <c r="B45" s="2" t="s">
        <v>114</v>
      </c>
      <c r="C45" s="2">
        <v>1867</v>
      </c>
      <c r="D45" s="2">
        <v>1262</v>
      </c>
      <c r="E45" s="2">
        <v>1283</v>
      </c>
      <c r="F45" s="2">
        <v>1064</v>
      </c>
      <c r="G45" s="2">
        <v>1481</v>
      </c>
      <c r="H45" s="2">
        <v>2908</v>
      </c>
      <c r="I45" s="2">
        <v>2273</v>
      </c>
      <c r="J45" s="2">
        <v>5778</v>
      </c>
      <c r="K45" s="65">
        <v>17916</v>
      </c>
    </row>
    <row r="46" spans="2:11" ht="15">
      <c r="B46" s="2" t="s">
        <v>25</v>
      </c>
      <c r="C46" s="2">
        <v>4720</v>
      </c>
      <c r="D46" s="2">
        <v>2967</v>
      </c>
      <c r="E46" s="2">
        <v>3353</v>
      </c>
      <c r="F46" s="2">
        <v>1769</v>
      </c>
      <c r="G46" s="2">
        <v>2504</v>
      </c>
      <c r="H46" s="2">
        <v>4984</v>
      </c>
      <c r="I46" s="2">
        <v>2601</v>
      </c>
      <c r="J46" s="2">
        <v>5657</v>
      </c>
      <c r="K46" s="65">
        <f t="shared" si="0"/>
        <v>28555</v>
      </c>
    </row>
    <row r="47" spans="2:11" ht="15">
      <c r="B47" s="7" t="s">
        <v>26</v>
      </c>
      <c r="C47" s="7">
        <v>4393</v>
      </c>
      <c r="D47" s="7">
        <v>2944</v>
      </c>
      <c r="E47" s="7">
        <v>3439</v>
      </c>
      <c r="F47" s="7">
        <v>1733</v>
      </c>
      <c r="G47" s="7">
        <v>2982</v>
      </c>
      <c r="H47" s="7">
        <v>4062</v>
      </c>
      <c r="I47" s="7">
        <v>4054</v>
      </c>
      <c r="J47" s="7">
        <v>7564</v>
      </c>
      <c r="K47" s="65">
        <f t="shared" si="0"/>
        <v>31171</v>
      </c>
    </row>
    <row r="48" spans="2:11" ht="15">
      <c r="B48" s="2" t="s">
        <v>35</v>
      </c>
      <c r="C48" s="2">
        <v>6186</v>
      </c>
      <c r="D48" s="2">
        <v>3988</v>
      </c>
      <c r="E48" s="2">
        <v>3694</v>
      </c>
      <c r="F48" s="2">
        <v>1603</v>
      </c>
      <c r="G48" s="2">
        <v>3441</v>
      </c>
      <c r="H48" s="2">
        <v>6138</v>
      </c>
      <c r="I48" s="2">
        <v>4397</v>
      </c>
      <c r="J48" s="2">
        <v>7510</v>
      </c>
      <c r="K48" s="65">
        <f t="shared" si="0"/>
        <v>36957</v>
      </c>
    </row>
    <row r="49" spans="2:11" ht="15">
      <c r="B49" s="2" t="s">
        <v>43</v>
      </c>
      <c r="C49" s="2">
        <v>5634</v>
      </c>
      <c r="D49" s="2">
        <v>4650</v>
      </c>
      <c r="E49" s="2">
        <v>3632</v>
      </c>
      <c r="F49" s="2">
        <v>1690</v>
      </c>
      <c r="G49" s="2">
        <v>3742</v>
      </c>
      <c r="H49" s="2">
        <v>6993</v>
      </c>
      <c r="I49" s="2">
        <v>5592</v>
      </c>
      <c r="J49" s="2">
        <v>7439</v>
      </c>
      <c r="K49" s="65">
        <f t="shared" si="0"/>
        <v>39372</v>
      </c>
    </row>
    <row r="50" spans="2:11" ht="15">
      <c r="B50" s="2" t="s">
        <v>51</v>
      </c>
      <c r="C50" s="2">
        <v>5283</v>
      </c>
      <c r="D50" s="2">
        <v>4621</v>
      </c>
      <c r="E50" s="2">
        <v>3844</v>
      </c>
      <c r="F50" s="2">
        <v>2125</v>
      </c>
      <c r="G50" s="2">
        <v>4010</v>
      </c>
      <c r="H50" s="2">
        <v>7718</v>
      </c>
      <c r="I50" s="2">
        <v>5740</v>
      </c>
      <c r="J50" s="2">
        <v>7037</v>
      </c>
      <c r="K50" s="65">
        <f t="shared" si="0"/>
        <v>40378</v>
      </c>
    </row>
    <row r="51" spans="2:11" ht="15">
      <c r="B51" s="2" t="s">
        <v>65</v>
      </c>
      <c r="C51" s="2">
        <v>5283</v>
      </c>
      <c r="D51" s="2">
        <v>4906</v>
      </c>
      <c r="E51" s="2">
        <v>4361</v>
      </c>
      <c r="F51" s="2">
        <v>1889</v>
      </c>
      <c r="G51" s="2">
        <v>4478</v>
      </c>
      <c r="H51" s="2">
        <v>9165</v>
      </c>
      <c r="I51" s="2">
        <v>6807</v>
      </c>
      <c r="J51" s="2">
        <v>9548</v>
      </c>
      <c r="K51" s="65">
        <f t="shared" si="0"/>
        <v>46437</v>
      </c>
    </row>
    <row r="52" spans="2:11" ht="15">
      <c r="B52" s="2" t="s">
        <v>85</v>
      </c>
      <c r="C52" s="2">
        <v>4526</v>
      </c>
      <c r="D52" s="2">
        <v>4407</v>
      </c>
      <c r="E52" s="2">
        <v>3657</v>
      </c>
      <c r="F52" s="2">
        <v>2027</v>
      </c>
      <c r="G52" s="2">
        <v>5160</v>
      </c>
      <c r="H52" s="2">
        <v>7369</v>
      </c>
      <c r="I52" s="2">
        <v>6869</v>
      </c>
      <c r="J52" s="2">
        <v>14475</v>
      </c>
      <c r="K52" s="65">
        <v>48490</v>
      </c>
    </row>
    <row r="53" spans="2:11" ht="15">
      <c r="B53" s="2" t="s">
        <v>92</v>
      </c>
      <c r="C53" s="2">
        <v>5743</v>
      </c>
      <c r="D53" s="2">
        <v>4397</v>
      </c>
      <c r="E53" s="2">
        <v>3831</v>
      </c>
      <c r="F53" s="2">
        <v>2178</v>
      </c>
      <c r="G53" s="2">
        <v>5618</v>
      </c>
      <c r="H53" s="2">
        <v>7230</v>
      </c>
      <c r="I53" s="2">
        <v>6163</v>
      </c>
      <c r="J53" s="2">
        <v>14461</v>
      </c>
      <c r="K53" s="65">
        <v>49621</v>
      </c>
    </row>
    <row r="54" spans="2:11" ht="15">
      <c r="B54" s="2" t="s">
        <v>101</v>
      </c>
      <c r="C54" s="2">
        <v>5351</v>
      </c>
      <c r="D54" s="2">
        <v>5106</v>
      </c>
      <c r="E54" s="2">
        <v>4177</v>
      </c>
      <c r="F54" s="2">
        <v>2551</v>
      </c>
      <c r="G54" s="2">
        <v>4999</v>
      </c>
      <c r="H54" s="2">
        <v>7806</v>
      </c>
      <c r="I54" s="2">
        <v>6641</v>
      </c>
      <c r="J54" s="2">
        <v>16163</v>
      </c>
      <c r="K54" s="65">
        <v>52794</v>
      </c>
    </row>
    <row r="55" spans="2:11" ht="15">
      <c r="B55" s="2" t="s">
        <v>115</v>
      </c>
      <c r="C55" s="2">
        <v>5399</v>
      </c>
      <c r="D55" s="2">
        <v>5692</v>
      </c>
      <c r="E55" s="2">
        <v>3903</v>
      </c>
      <c r="F55" s="2">
        <v>2568</v>
      </c>
      <c r="G55" s="2">
        <v>4095</v>
      </c>
      <c r="H55" s="2">
        <v>6758</v>
      </c>
      <c r="I55" s="2">
        <v>6357</v>
      </c>
      <c r="J55" s="2">
        <v>15221</v>
      </c>
      <c r="K55" s="65">
        <v>49993</v>
      </c>
    </row>
    <row r="56" spans="2:11" ht="15">
      <c r="B56" s="2" t="s">
        <v>28</v>
      </c>
      <c r="C56" s="2">
        <v>2396</v>
      </c>
      <c r="D56" s="2">
        <v>1973</v>
      </c>
      <c r="E56" s="2">
        <v>1603</v>
      </c>
      <c r="F56" s="2">
        <v>754</v>
      </c>
      <c r="G56" s="2">
        <v>1045</v>
      </c>
      <c r="H56" s="2">
        <v>2109</v>
      </c>
      <c r="I56" s="2">
        <v>2096</v>
      </c>
      <c r="J56" s="2">
        <v>4453</v>
      </c>
      <c r="K56" s="65">
        <f t="shared" si="0"/>
        <v>16429</v>
      </c>
    </row>
    <row r="57" spans="2:11" ht="15">
      <c r="B57" s="7" t="s">
        <v>29</v>
      </c>
      <c r="C57" s="7">
        <v>3271</v>
      </c>
      <c r="D57" s="7">
        <v>1992</v>
      </c>
      <c r="E57" s="7">
        <v>1530</v>
      </c>
      <c r="F57" s="7">
        <v>667</v>
      </c>
      <c r="G57" s="7">
        <v>1130</v>
      </c>
      <c r="H57" s="7">
        <v>2105</v>
      </c>
      <c r="I57" s="7">
        <v>1600</v>
      </c>
      <c r="J57" s="7">
        <v>3518</v>
      </c>
      <c r="K57" s="65">
        <f t="shared" si="0"/>
        <v>15813</v>
      </c>
    </row>
    <row r="58" spans="2:11" ht="15">
      <c r="B58" s="2" t="s">
        <v>36</v>
      </c>
      <c r="C58" s="2">
        <v>2740</v>
      </c>
      <c r="D58" s="2">
        <v>1927</v>
      </c>
      <c r="E58" s="2">
        <v>1654</v>
      </c>
      <c r="F58" s="2">
        <v>739</v>
      </c>
      <c r="G58" s="2">
        <v>1365</v>
      </c>
      <c r="H58" s="2">
        <v>2520</v>
      </c>
      <c r="I58" s="2">
        <v>1792</v>
      </c>
      <c r="J58" s="2">
        <v>2512</v>
      </c>
      <c r="K58" s="65">
        <f t="shared" si="0"/>
        <v>15249</v>
      </c>
    </row>
    <row r="59" spans="2:11" ht="15">
      <c r="B59" s="2" t="s">
        <v>44</v>
      </c>
      <c r="C59" s="2">
        <v>2448</v>
      </c>
      <c r="D59" s="2">
        <v>1433</v>
      </c>
      <c r="E59" s="2">
        <v>1771</v>
      </c>
      <c r="F59" s="2">
        <v>625</v>
      </c>
      <c r="G59" s="2">
        <v>1411</v>
      </c>
      <c r="H59" s="2">
        <v>2489</v>
      </c>
      <c r="I59" s="2">
        <v>1704</v>
      </c>
      <c r="J59" s="2">
        <v>2094</v>
      </c>
      <c r="K59" s="65">
        <f t="shared" si="0"/>
        <v>13975</v>
      </c>
    </row>
    <row r="60" spans="2:11" ht="15">
      <c r="B60" s="2" t="s">
        <v>52</v>
      </c>
      <c r="C60" s="2">
        <v>2239</v>
      </c>
      <c r="D60" s="2">
        <v>2787</v>
      </c>
      <c r="E60" s="2">
        <v>1759</v>
      </c>
      <c r="F60" s="2">
        <v>807</v>
      </c>
      <c r="G60" s="2">
        <v>1455</v>
      </c>
      <c r="H60" s="2">
        <v>3356</v>
      </c>
      <c r="I60" s="2">
        <v>2697</v>
      </c>
      <c r="J60" s="2">
        <v>4235</v>
      </c>
      <c r="K60" s="65">
        <f t="shared" si="0"/>
        <v>19335</v>
      </c>
    </row>
    <row r="61" spans="2:11" ht="15">
      <c r="B61" s="2" t="s">
        <v>93</v>
      </c>
      <c r="C61" s="2">
        <v>2667</v>
      </c>
      <c r="D61" s="2">
        <v>2121</v>
      </c>
      <c r="E61" s="2">
        <v>1847</v>
      </c>
      <c r="F61" s="2">
        <v>1007</v>
      </c>
      <c r="G61" s="2">
        <v>2359</v>
      </c>
      <c r="H61" s="2">
        <v>3627</v>
      </c>
      <c r="I61" s="2">
        <v>2139</v>
      </c>
      <c r="J61" s="2">
        <v>5284</v>
      </c>
      <c r="K61" s="65">
        <f t="shared" si="0"/>
        <v>21051</v>
      </c>
    </row>
    <row r="62" spans="2:11" ht="15.75" customHeight="1">
      <c r="B62" s="2" t="s">
        <v>86</v>
      </c>
      <c r="C62" s="2">
        <v>2459</v>
      </c>
      <c r="D62" s="2">
        <v>1600</v>
      </c>
      <c r="E62" s="2">
        <v>1635</v>
      </c>
      <c r="F62" s="2">
        <v>937</v>
      </c>
      <c r="G62" s="2">
        <v>1932</v>
      </c>
      <c r="H62" s="2">
        <v>2440</v>
      </c>
      <c r="I62" s="2">
        <v>2025</v>
      </c>
      <c r="J62" s="2">
        <v>6298</v>
      </c>
      <c r="K62" s="65">
        <f t="shared" si="0"/>
        <v>19326</v>
      </c>
    </row>
    <row r="63" spans="2:11" ht="15">
      <c r="B63" s="2" t="s">
        <v>116</v>
      </c>
      <c r="C63" s="2">
        <v>2299</v>
      </c>
      <c r="D63" s="2">
        <v>1774</v>
      </c>
      <c r="E63" s="21">
        <v>1681</v>
      </c>
      <c r="F63" s="2">
        <v>1082</v>
      </c>
      <c r="G63" s="2">
        <v>2501</v>
      </c>
      <c r="H63" s="2">
        <v>2630</v>
      </c>
      <c r="I63" s="2">
        <v>2268</v>
      </c>
      <c r="J63" s="2">
        <v>7549</v>
      </c>
      <c r="K63" s="65">
        <f t="shared" si="0"/>
        <v>21784</v>
      </c>
    </row>
    <row r="64" spans="2:11" ht="15">
      <c r="B64" s="2" t="s">
        <v>102</v>
      </c>
      <c r="C64" s="2">
        <v>2280</v>
      </c>
      <c r="D64" s="2">
        <v>2300</v>
      </c>
      <c r="E64" s="2">
        <v>1601</v>
      </c>
      <c r="F64" s="2">
        <v>1173</v>
      </c>
      <c r="G64" s="2">
        <v>2202</v>
      </c>
      <c r="H64" s="2">
        <v>3443</v>
      </c>
      <c r="I64" s="2">
        <v>2380</v>
      </c>
      <c r="J64" s="2">
        <v>5165</v>
      </c>
      <c r="K64" s="65">
        <f t="shared" si="0"/>
        <v>20544</v>
      </c>
    </row>
    <row r="65" spans="2:11" ht="15">
      <c r="B65" s="2" t="s">
        <v>117</v>
      </c>
      <c r="C65" s="2">
        <v>2478</v>
      </c>
      <c r="D65" s="2">
        <v>2475</v>
      </c>
      <c r="E65" s="2">
        <v>1711</v>
      </c>
      <c r="F65" s="2">
        <v>1170</v>
      </c>
      <c r="G65" s="2">
        <v>2161</v>
      </c>
      <c r="H65" s="2">
        <v>3134</v>
      </c>
      <c r="I65" s="2">
        <v>2505</v>
      </c>
      <c r="J65" s="2">
        <v>5827</v>
      </c>
      <c r="K65" s="65">
        <f t="shared" si="0"/>
        <v>21461</v>
      </c>
    </row>
    <row r="66" spans="2:11" ht="15">
      <c r="B66" s="2" t="s">
        <v>37</v>
      </c>
      <c r="C66" s="2">
        <f aca="true" t="shared" si="1" ref="C66:J69">C6+C16+C36+C56</f>
        <v>7116</v>
      </c>
      <c r="D66" s="2">
        <f t="shared" si="1"/>
        <v>4940</v>
      </c>
      <c r="E66" s="2">
        <f t="shared" si="1"/>
        <v>4956</v>
      </c>
      <c r="F66" s="2">
        <f t="shared" si="1"/>
        <v>2523</v>
      </c>
      <c r="G66" s="2">
        <f t="shared" si="1"/>
        <v>3549</v>
      </c>
      <c r="H66" s="2">
        <f t="shared" si="1"/>
        <v>7093</v>
      </c>
      <c r="I66" s="2">
        <f t="shared" si="1"/>
        <v>4697</v>
      </c>
      <c r="J66" s="2">
        <f t="shared" si="1"/>
        <v>10110</v>
      </c>
      <c r="K66" s="65">
        <f t="shared" si="0"/>
        <v>44984</v>
      </c>
    </row>
    <row r="67" spans="2:11" ht="15">
      <c r="B67" s="7" t="s">
        <v>27</v>
      </c>
      <c r="C67" s="2">
        <f t="shared" si="1"/>
        <v>7664</v>
      </c>
      <c r="D67" s="2">
        <f t="shared" si="1"/>
        <v>4936</v>
      </c>
      <c r="E67" s="2">
        <f t="shared" si="1"/>
        <v>4969</v>
      </c>
      <c r="F67" s="2">
        <f t="shared" si="1"/>
        <v>2400</v>
      </c>
      <c r="G67" s="2">
        <f t="shared" si="1"/>
        <v>4112</v>
      </c>
      <c r="H67" s="2">
        <f t="shared" si="1"/>
        <v>6167</v>
      </c>
      <c r="I67" s="2">
        <f t="shared" si="1"/>
        <v>5654</v>
      </c>
      <c r="J67" s="2">
        <f t="shared" si="1"/>
        <v>11082</v>
      </c>
      <c r="K67" s="65">
        <f t="shared" si="0"/>
        <v>46984</v>
      </c>
    </row>
    <row r="68" spans="2:11" ht="15">
      <c r="B68" s="2" t="s">
        <v>30</v>
      </c>
      <c r="C68" s="2">
        <f t="shared" si="1"/>
        <v>8926</v>
      </c>
      <c r="D68" s="2">
        <f t="shared" si="1"/>
        <v>5915</v>
      </c>
      <c r="E68" s="2">
        <f t="shared" si="1"/>
        <v>5348</v>
      </c>
      <c r="F68" s="2">
        <f t="shared" si="1"/>
        <v>2342</v>
      </c>
      <c r="G68" s="2">
        <f t="shared" si="1"/>
        <v>4806</v>
      </c>
      <c r="H68" s="2">
        <f t="shared" si="1"/>
        <v>8658</v>
      </c>
      <c r="I68" s="2">
        <f t="shared" si="1"/>
        <v>6189</v>
      </c>
      <c r="J68" s="2">
        <f t="shared" si="1"/>
        <v>10022</v>
      </c>
      <c r="K68" s="65">
        <f t="shared" si="0"/>
        <v>52206</v>
      </c>
    </row>
    <row r="69" spans="2:11" ht="15">
      <c r="B69" s="2" t="s">
        <v>38</v>
      </c>
      <c r="C69" s="2">
        <f t="shared" si="1"/>
        <v>8082</v>
      </c>
      <c r="D69" s="2">
        <f t="shared" si="1"/>
        <v>6083</v>
      </c>
      <c r="E69" s="2">
        <f t="shared" si="1"/>
        <v>5403</v>
      </c>
      <c r="F69" s="2">
        <f t="shared" si="1"/>
        <v>2315</v>
      </c>
      <c r="G69" s="2">
        <f t="shared" si="1"/>
        <v>5153</v>
      </c>
      <c r="H69" s="2">
        <f t="shared" si="1"/>
        <v>9482</v>
      </c>
      <c r="I69" s="2">
        <f t="shared" si="1"/>
        <v>7296</v>
      </c>
      <c r="J69" s="2">
        <f t="shared" si="1"/>
        <v>9533</v>
      </c>
      <c r="K69" s="65">
        <f t="shared" si="0"/>
        <v>53347</v>
      </c>
    </row>
    <row r="70" spans="2:11" ht="15">
      <c r="B70" s="2" t="s">
        <v>53</v>
      </c>
      <c r="C70" s="2">
        <f>C10+C20+C40+C60</f>
        <v>7522</v>
      </c>
      <c r="D70" s="2">
        <f>D10+D20+D40+D60</f>
        <v>7408</v>
      </c>
      <c r="E70" s="2">
        <v>5603</v>
      </c>
      <c r="F70" s="2">
        <f>F10+F20+F40+F60</f>
        <v>2932</v>
      </c>
      <c r="G70" s="2">
        <f>G10+G20+G40+G60</f>
        <v>5465</v>
      </c>
      <c r="H70" s="2">
        <f>H10+H20+H40+H60</f>
        <v>11074</v>
      </c>
      <c r="I70" s="2">
        <f>I10+I20+I40+I60</f>
        <v>8437</v>
      </c>
      <c r="J70" s="2">
        <f>J10+J20+J40+J60</f>
        <v>11272</v>
      </c>
      <c r="K70" s="65">
        <f t="shared" si="0"/>
        <v>59713</v>
      </c>
    </row>
    <row r="71" spans="2:11" ht="15">
      <c r="B71" s="2" t="s">
        <v>94</v>
      </c>
      <c r="C71" s="21">
        <v>7950</v>
      </c>
      <c r="D71" s="21">
        <v>7027</v>
      </c>
      <c r="E71" s="21">
        <v>6208</v>
      </c>
      <c r="F71" s="21">
        <v>2896</v>
      </c>
      <c r="G71" s="21">
        <v>6837</v>
      </c>
      <c r="H71" s="21">
        <v>12792</v>
      </c>
      <c r="I71" s="21">
        <v>8946</v>
      </c>
      <c r="J71" s="21">
        <v>14832</v>
      </c>
      <c r="K71" s="65">
        <f>C71+D71+E71+F71+G71+H71+I71+J71</f>
        <v>67488</v>
      </c>
    </row>
    <row r="72" spans="2:11" ht="15">
      <c r="B72" s="2" t="s">
        <v>87</v>
      </c>
      <c r="C72" s="21">
        <v>6985</v>
      </c>
      <c r="D72" s="21">
        <v>6007</v>
      </c>
      <c r="E72" s="21">
        <v>5292</v>
      </c>
      <c r="F72" s="21">
        <v>2964</v>
      </c>
      <c r="G72" s="21">
        <v>7092</v>
      </c>
      <c r="H72" s="21">
        <v>9809</v>
      </c>
      <c r="I72" s="21">
        <v>8894</v>
      </c>
      <c r="J72" s="21">
        <v>20773</v>
      </c>
      <c r="K72" s="65">
        <f>C72+D72+E72+F72+G72+H72+I72+J72</f>
        <v>67816</v>
      </c>
    </row>
    <row r="73" spans="2:11" ht="15">
      <c r="B73" s="2" t="s">
        <v>118</v>
      </c>
      <c r="C73" s="21">
        <v>8042</v>
      </c>
      <c r="D73" s="21">
        <v>6171</v>
      </c>
      <c r="E73" s="21">
        <v>5512</v>
      </c>
      <c r="F73" s="21">
        <v>3260</v>
      </c>
      <c r="G73" s="21">
        <v>8119</v>
      </c>
      <c r="H73" s="21">
        <v>9860</v>
      </c>
      <c r="I73" s="21">
        <v>8431</v>
      </c>
      <c r="J73" s="21">
        <v>22010</v>
      </c>
      <c r="K73" s="65">
        <v>71405</v>
      </c>
    </row>
    <row r="74" spans="2:11" ht="15">
      <c r="B74" s="2" t="s">
        <v>103</v>
      </c>
      <c r="C74" s="42">
        <v>7631</v>
      </c>
      <c r="D74" s="42">
        <v>7406</v>
      </c>
      <c r="E74" s="42">
        <v>5772</v>
      </c>
      <c r="F74" s="42">
        <v>3724</v>
      </c>
      <c r="G74" s="42">
        <v>7201</v>
      </c>
      <c r="H74" s="42">
        <v>11249</v>
      </c>
      <c r="I74" s="42">
        <v>9021</v>
      </c>
      <c r="J74" s="42">
        <v>21328</v>
      </c>
      <c r="K74" s="66">
        <v>73332</v>
      </c>
    </row>
    <row r="75" spans="2:11" ht="15">
      <c r="B75" s="2" t="s">
        <v>119</v>
      </c>
      <c r="C75" s="42">
        <v>7877</v>
      </c>
      <c r="D75" s="42">
        <v>8167</v>
      </c>
      <c r="E75" s="42">
        <v>5614</v>
      </c>
      <c r="F75" s="42">
        <v>3738</v>
      </c>
      <c r="G75" s="42">
        <v>6256</v>
      </c>
      <c r="H75" s="42">
        <v>9892</v>
      </c>
      <c r="I75" s="42">
        <v>8862</v>
      </c>
      <c r="J75" s="42">
        <v>21048</v>
      </c>
      <c r="K75" s="43">
        <v>71454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anisoara.vaida</dc:creator>
  <cp:keywords/>
  <dc:description/>
  <cp:lastModifiedBy>Liliana.Roman</cp:lastModifiedBy>
  <cp:lastPrinted>2023-03-03T09:33:40Z</cp:lastPrinted>
  <dcterms:created xsi:type="dcterms:W3CDTF">2015-05-28T17:12:09Z</dcterms:created>
  <dcterms:modified xsi:type="dcterms:W3CDTF">2024-03-07T10:51:27Z</dcterms:modified>
  <cp:category/>
  <cp:version/>
  <cp:contentType/>
  <cp:contentStatus/>
</cp:coreProperties>
</file>