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na.alexevici\Desktop\comunicate 2021\aprilie\LOC1T\"/>
    </mc:Choice>
  </mc:AlternateContent>
  <bookViews>
    <workbookView xWindow="0" yWindow="0" windowWidth="19320" windowHeight="9495" activeTab="1"/>
  </bookViews>
  <sheets>
    <sheet name="tab1" sheetId="2" r:id="rId1"/>
    <sheet name="tab2" sheetId="1" r:id="rId2"/>
    <sheet name="date_grafic" sheetId="3" r:id="rId3"/>
  </sheets>
  <definedNames>
    <definedName name="_Hlk286238568" localSheetId="1">'tab1'!$C$4</definedName>
  </definedNames>
  <calcPr calcId="162913"/>
</workbook>
</file>

<file path=xl/calcChain.xml><?xml version="1.0" encoding="utf-8"?>
<calcChain xmlns="http://schemas.openxmlformats.org/spreadsheetml/2006/main">
  <c r="K27" i="3" l="1"/>
  <c r="K20" i="3"/>
  <c r="K55" i="3"/>
  <c r="K13" i="3"/>
  <c r="K54" i="3"/>
  <c r="C53" i="3"/>
  <c r="K53" i="3" s="1"/>
  <c r="D53" i="3"/>
  <c r="F53" i="3"/>
  <c r="G53" i="3"/>
  <c r="H53" i="3"/>
  <c r="I53" i="3"/>
  <c r="J53" i="3"/>
  <c r="C52" i="3"/>
  <c r="D52" i="3"/>
  <c r="K52" i="3" s="1"/>
  <c r="E52" i="3"/>
  <c r="F52" i="3"/>
  <c r="G52" i="3"/>
  <c r="H52" i="3"/>
  <c r="I52" i="3"/>
  <c r="J52" i="3"/>
  <c r="C51" i="3"/>
  <c r="D51" i="3"/>
  <c r="E51" i="3"/>
  <c r="F51" i="3"/>
  <c r="G51" i="3"/>
  <c r="H51" i="3"/>
  <c r="I51" i="3"/>
  <c r="J51" i="3"/>
  <c r="C50" i="3"/>
  <c r="D50" i="3"/>
  <c r="E50" i="3"/>
  <c r="F50" i="3"/>
  <c r="G50" i="3"/>
  <c r="H50" i="3"/>
  <c r="I50" i="3"/>
  <c r="J50" i="3"/>
  <c r="C49" i="3"/>
  <c r="D49" i="3"/>
  <c r="E49" i="3"/>
  <c r="F49" i="3"/>
  <c r="G49" i="3"/>
  <c r="H49" i="3"/>
  <c r="I49" i="3"/>
  <c r="J49" i="3"/>
  <c r="K47" i="3"/>
  <c r="K46" i="3"/>
  <c r="K45" i="3"/>
  <c r="K44" i="3"/>
  <c r="K43" i="3"/>
  <c r="K42" i="3"/>
  <c r="K40" i="3"/>
  <c r="K39" i="3"/>
  <c r="K38" i="3"/>
  <c r="K37" i="3"/>
  <c r="K36" i="3"/>
  <c r="K35" i="3"/>
  <c r="K33" i="3"/>
  <c r="K32" i="3"/>
  <c r="K31" i="3"/>
  <c r="K30" i="3"/>
  <c r="K29" i="3"/>
  <c r="K28" i="3"/>
  <c r="K26" i="3"/>
  <c r="K25" i="3"/>
  <c r="K24" i="3"/>
  <c r="K23" i="3"/>
  <c r="K22" i="3"/>
  <c r="K21" i="3"/>
  <c r="K19" i="3"/>
  <c r="K18" i="3"/>
  <c r="K17" i="3"/>
  <c r="K16" i="3"/>
  <c r="K15" i="3"/>
  <c r="K14" i="3"/>
  <c r="K12" i="3"/>
  <c r="K11" i="3"/>
  <c r="K10" i="3"/>
  <c r="K9" i="3"/>
  <c r="K8" i="3"/>
  <c r="K7" i="3"/>
  <c r="K6" i="3"/>
  <c r="K49" i="3" l="1"/>
  <c r="K50" i="3"/>
  <c r="K51" i="3"/>
</calcChain>
</file>

<file path=xl/sharedStrings.xml><?xml version="1.0" encoding="utf-8"?>
<sst xmlns="http://schemas.openxmlformats.org/spreadsheetml/2006/main" count="93" uniqueCount="78">
  <si>
    <t>Structură (%)</t>
  </si>
  <si>
    <t>Vest</t>
  </si>
  <si>
    <t>Centru</t>
  </si>
  <si>
    <t xml:space="preserve"> TOTAL                                                                                                                                                                                                                                     </t>
  </si>
  <si>
    <t>Locuinţe terminate (număr)</t>
  </si>
  <si>
    <t>Nord-Est</t>
  </si>
  <si>
    <t>Sud-Est</t>
  </si>
  <si>
    <t>Sud-Muntenia</t>
  </si>
  <si>
    <t>Sud-Vest Oltenia</t>
  </si>
  <si>
    <t>Nord-Vest</t>
  </si>
  <si>
    <t>Bucureşti-Ilfov</t>
  </si>
  <si>
    <t>TOTAL</t>
  </si>
  <si>
    <t>Mediul Urban</t>
  </si>
  <si>
    <t>Mediul Rural</t>
  </si>
  <si>
    <t>Fonduri private</t>
  </si>
  <si>
    <t>Fonduri publice</t>
  </si>
  <si>
    <t xml:space="preserve"> din total:</t>
  </si>
  <si>
    <t xml:space="preserve">         Locuinţe terminate  (număr)</t>
  </si>
  <si>
    <t>Locuinţe terminate pe regiuni de dezvoltare</t>
  </si>
  <si>
    <t>Bucuresti-Ilfov</t>
  </si>
  <si>
    <t>trimestrul I 2014</t>
  </si>
  <si>
    <t>trimestrul I 2015</t>
  </si>
  <si>
    <t>trimestrul I 2016</t>
  </si>
  <si>
    <t>trimestrul I 2017</t>
  </si>
  <si>
    <t>trimestrul I 2018</t>
  </si>
  <si>
    <t>trimestrul I 2019</t>
  </si>
  <si>
    <t>trimestrul II 2014</t>
  </si>
  <si>
    <t>trimestrul II 2015</t>
  </si>
  <si>
    <t>trimestrul II 2016</t>
  </si>
  <si>
    <t>trimestrul II 2017</t>
  </si>
  <si>
    <t>trimestrul II 2018</t>
  </si>
  <si>
    <t>semestrul I 2014</t>
  </si>
  <si>
    <t>semestrul I 2015</t>
  </si>
  <si>
    <t>semestrul I 2016</t>
  </si>
  <si>
    <t>semestrul I 2017</t>
  </si>
  <si>
    <t>semestrul I 2018</t>
  </si>
  <si>
    <t>trimestrul III 2014</t>
  </si>
  <si>
    <t>trimestrul III 2015</t>
  </si>
  <si>
    <t>trimestrul III 2016</t>
  </si>
  <si>
    <t>trimestrul III 2017</t>
  </si>
  <si>
    <t>trimestrul III 2018</t>
  </si>
  <si>
    <t>per.1.I-30.IX.2014</t>
  </si>
  <si>
    <t>per.1.I-30.IX.2015</t>
  </si>
  <si>
    <t>per.1.I-30.IX.2016</t>
  </si>
  <si>
    <t>per.1.I-30.IX.2017</t>
  </si>
  <si>
    <t>per.1.I-30.IX.2018</t>
  </si>
  <si>
    <t>trimestrul IV 2014</t>
  </si>
  <si>
    <t>trimestrul IV 2015</t>
  </si>
  <si>
    <t>trimestrul IV 2016</t>
  </si>
  <si>
    <t>trimestrul IV 2017</t>
  </si>
  <si>
    <t>trimestrul IV 2018</t>
  </si>
  <si>
    <t>Anul 2014</t>
  </si>
  <si>
    <t>Anul 2015</t>
  </si>
  <si>
    <t>Anul 2016</t>
  </si>
  <si>
    <t>Anul 2017</t>
  </si>
  <si>
    <t>Anul 2018</t>
  </si>
  <si>
    <t>Locuinţe terminate pe medii de rezidenţă şi surse de finanţare</t>
  </si>
  <si>
    <t>trim. I 2020</t>
  </si>
  <si>
    <t>număr</t>
  </si>
  <si>
    <t>TOTAL ȚARĂ</t>
  </si>
  <si>
    <t>trimestrul I 2020</t>
  </si>
  <si>
    <t>trimestrul II 2019</t>
  </si>
  <si>
    <t>semestrul I 2019</t>
  </si>
  <si>
    <t>trimestrul III 2019</t>
  </si>
  <si>
    <t>per.1.I-30.IX.2019</t>
  </si>
  <si>
    <t>Anul 2019  *)</t>
  </si>
  <si>
    <t>trimestrul IV 2019 *)</t>
  </si>
  <si>
    <t xml:space="preserve">*)Date rectificate faţă de cele publicate anterior </t>
  </si>
  <si>
    <t>trim. I 2021</t>
  </si>
  <si>
    <t>trim. I 2021 față de
 trim.I 2020  (+/-)</t>
  </si>
  <si>
    <t>trim. I 2021 față de trim.I 2020  (+/-)</t>
  </si>
  <si>
    <t>trimestrul I 2021</t>
  </si>
  <si>
    <t>Anul 2020</t>
  </si>
  <si>
    <t>trimestrul II 2020</t>
  </si>
  <si>
    <t>semestrul I 2020</t>
  </si>
  <si>
    <t>trimestrul III 2020</t>
  </si>
  <si>
    <t>per.1.I-30.IX.2020</t>
  </si>
  <si>
    <t>trimestrul IV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</si>
</sst>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l_e_i_-;\-* #,##0.00\ _l_e_i_-;_-* &quot;-&quot;??\ _l_e_i_-;_-@_-"/>
    <numFmt numFmtId="165" formatCode="0.0"/>
    <numFmt numFmtId="166" formatCode="_-* #,##0.0\ _l_e_i_-;\-* #,##0.0\ _l_e_i_-;_-* &quot;-&quot;??\ _l_e_i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name val="Calibri"/>
      <family val="2"/>
      <charset val="238"/>
    </font>
    <font>
      <b/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40"/>
      </bottom>
      <diagonal/>
    </border>
    <border>
      <left/>
      <right/>
      <top style="double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4" fillId="0" borderId="0" xfId="2"/>
    <xf numFmtId="0" fontId="4" fillId="0" borderId="0" xfId="2" applyBorder="1"/>
    <xf numFmtId="0" fontId="6" fillId="0" borderId="0" xfId="2" applyFont="1"/>
    <xf numFmtId="0" fontId="6" fillId="0" borderId="0" xfId="2" applyFont="1" applyFill="1"/>
    <xf numFmtId="0" fontId="4" fillId="0" borderId="0" xfId="2" applyFill="1"/>
    <xf numFmtId="0" fontId="5" fillId="0" borderId="0" xfId="2" applyFont="1" applyAlignment="1"/>
    <xf numFmtId="0" fontId="0" fillId="0" borderId="1" xfId="0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0" fontId="0" fillId="2" borderId="3" xfId="0" applyFill="1" applyBorder="1" applyAlignment="1">
      <alignment horizontal="right" wrapText="1"/>
    </xf>
    <xf numFmtId="166" fontId="0" fillId="2" borderId="3" xfId="1" applyNumberFormat="1" applyFont="1" applyFill="1" applyBorder="1" applyAlignment="1">
      <alignment horizontal="right" wrapText="1"/>
    </xf>
    <xf numFmtId="0" fontId="0" fillId="0" borderId="4" xfId="0" applyBorder="1"/>
    <xf numFmtId="0" fontId="2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0" fillId="0" borderId="6" xfId="0" applyBorder="1"/>
    <xf numFmtId="0" fontId="0" fillId="0" borderId="6" xfId="0" applyBorder="1" applyAlignment="1">
      <alignment horizontal="right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6" fillId="0" borderId="0" xfId="0" applyFont="1" applyBorder="1"/>
    <xf numFmtId="0" fontId="10" fillId="0" borderId="0" xfId="0" applyFont="1"/>
    <xf numFmtId="0" fontId="6" fillId="0" borderId="0" xfId="0" applyFont="1"/>
    <xf numFmtId="0" fontId="6" fillId="0" borderId="0" xfId="0" applyFont="1" applyFill="1"/>
    <xf numFmtId="0" fontId="11" fillId="0" borderId="0" xfId="0" applyFont="1"/>
    <xf numFmtId="0" fontId="0" fillId="0" borderId="0" xfId="0" applyBorder="1"/>
    <xf numFmtId="0" fontId="0" fillId="0" borderId="2" xfId="0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165" fontId="0" fillId="2" borderId="3" xfId="0" applyNumberFormat="1" applyFill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right" wrapText="1"/>
    </xf>
    <xf numFmtId="0" fontId="2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workbookViewId="0">
      <selection activeCell="I37" sqref="I37"/>
    </sheetView>
  </sheetViews>
  <sheetFormatPr defaultRowHeight="15" x14ac:dyDescent="0.25"/>
  <cols>
    <col min="3" max="3" width="16.7109375" customWidth="1"/>
    <col min="6" max="6" width="12.140625" customWidth="1"/>
  </cols>
  <sheetData>
    <row r="2" spans="2:8" x14ac:dyDescent="0.25">
      <c r="C2" s="55" t="s">
        <v>56</v>
      </c>
      <c r="D2" s="55"/>
      <c r="E2" s="55"/>
      <c r="F2" s="55"/>
      <c r="G2" s="55"/>
    </row>
    <row r="4" spans="2:8" ht="19.5" customHeight="1" thickBot="1" x14ac:dyDescent="0.3">
      <c r="C4" s="59"/>
      <c r="D4" s="56" t="s">
        <v>17</v>
      </c>
      <c r="E4" s="58"/>
      <c r="F4" s="57"/>
      <c r="G4" s="56" t="s">
        <v>0</v>
      </c>
      <c r="H4" s="57"/>
    </row>
    <row r="5" spans="2:8" ht="60.75" thickBot="1" x14ac:dyDescent="0.3">
      <c r="C5" s="60"/>
      <c r="D5" s="50" t="s">
        <v>57</v>
      </c>
      <c r="E5" s="35" t="s">
        <v>68</v>
      </c>
      <c r="F5" s="35" t="s">
        <v>69</v>
      </c>
      <c r="G5" s="35" t="s">
        <v>57</v>
      </c>
      <c r="H5" s="35" t="s">
        <v>68</v>
      </c>
    </row>
    <row r="6" spans="2:8" ht="19.5" customHeight="1" thickBot="1" x14ac:dyDescent="0.3">
      <c r="B6" s="37"/>
      <c r="C6" s="40" t="s">
        <v>11</v>
      </c>
      <c r="D6" s="42">
        <v>14919</v>
      </c>
      <c r="E6" s="31">
        <v>14302</v>
      </c>
      <c r="F6" s="32">
        <v>-617</v>
      </c>
      <c r="G6" s="45">
        <v>100</v>
      </c>
      <c r="H6" s="45">
        <v>100</v>
      </c>
    </row>
    <row r="7" spans="2:8" ht="15.75" customHeight="1" thickBot="1" x14ac:dyDescent="0.3">
      <c r="B7" s="37"/>
      <c r="C7" s="38" t="s">
        <v>12</v>
      </c>
      <c r="D7" s="43">
        <v>9753</v>
      </c>
      <c r="E7" s="41">
        <v>8686</v>
      </c>
      <c r="F7" s="32">
        <v>-1067</v>
      </c>
      <c r="G7" s="48">
        <v>65.400000000000006</v>
      </c>
      <c r="H7" s="46">
        <v>60.7</v>
      </c>
    </row>
    <row r="8" spans="2:8" ht="17.25" customHeight="1" thickBot="1" x14ac:dyDescent="0.3">
      <c r="B8" s="37"/>
      <c r="C8" s="38" t="s">
        <v>13</v>
      </c>
      <c r="D8" s="43">
        <v>5166</v>
      </c>
      <c r="E8" s="41">
        <v>5616</v>
      </c>
      <c r="F8" s="32">
        <v>450</v>
      </c>
      <c r="G8" s="48">
        <v>34.6</v>
      </c>
      <c r="H8" s="47">
        <v>39.299999999999997</v>
      </c>
    </row>
    <row r="9" spans="2:8" ht="15" customHeight="1" thickBot="1" x14ac:dyDescent="0.3">
      <c r="B9" s="37"/>
      <c r="C9" s="36" t="s">
        <v>16</v>
      </c>
      <c r="D9" s="52"/>
      <c r="E9" s="53"/>
      <c r="F9" s="53"/>
      <c r="G9" s="53"/>
      <c r="H9" s="54"/>
    </row>
    <row r="10" spans="2:8" ht="17.25" customHeight="1" thickBot="1" x14ac:dyDescent="0.3">
      <c r="B10" s="37"/>
      <c r="C10" s="38" t="s">
        <v>14</v>
      </c>
      <c r="D10" s="44">
        <v>14674</v>
      </c>
      <c r="E10" s="32">
        <v>13967</v>
      </c>
      <c r="F10" s="32">
        <v>-707</v>
      </c>
      <c r="G10" s="49">
        <v>98.4</v>
      </c>
      <c r="H10" s="47">
        <v>97.7</v>
      </c>
    </row>
    <row r="11" spans="2:8" ht="18.75" customHeight="1" thickBot="1" x14ac:dyDescent="0.3">
      <c r="B11" s="37"/>
      <c r="C11" s="39" t="s">
        <v>15</v>
      </c>
      <c r="D11" s="44">
        <v>245</v>
      </c>
      <c r="E11" s="32">
        <v>335</v>
      </c>
      <c r="F11" s="32">
        <v>90</v>
      </c>
      <c r="G11" s="49">
        <v>1.6</v>
      </c>
      <c r="H11" s="46">
        <v>2.2999999999999998</v>
      </c>
    </row>
    <row r="31" spans="12:12" x14ac:dyDescent="0.25">
      <c r="L31" s="29"/>
    </row>
    <row r="32" spans="12:12" x14ac:dyDescent="0.25">
      <c r="L32" s="29"/>
    </row>
    <row r="33" spans="12:12" x14ac:dyDescent="0.25">
      <c r="L33" s="29"/>
    </row>
    <row r="34" spans="12:12" x14ac:dyDescent="0.25">
      <c r="L34" s="29"/>
    </row>
    <row r="35" spans="12:12" x14ac:dyDescent="0.25">
      <c r="L35" s="29"/>
    </row>
    <row r="36" spans="12:12" x14ac:dyDescent="0.25">
      <c r="L36" s="29"/>
    </row>
  </sheetData>
  <mergeCells count="5">
    <mergeCell ref="D9:H9"/>
    <mergeCell ref="C2:G2"/>
    <mergeCell ref="G4:H4"/>
    <mergeCell ref="D4:F4"/>
    <mergeCell ref="C4:C5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"/>
  <sheetViews>
    <sheetView tabSelected="1" workbookViewId="0">
      <selection activeCell="J13" sqref="J13"/>
    </sheetView>
  </sheetViews>
  <sheetFormatPr defaultRowHeight="15" x14ac:dyDescent="0.25"/>
  <cols>
    <col min="2" max="2" width="16.5703125" customWidth="1"/>
    <col min="5" max="5" width="11" customWidth="1"/>
    <col min="10" max="10" width="12.28515625" customWidth="1"/>
  </cols>
  <sheetData>
    <row r="3" spans="1:10" x14ac:dyDescent="0.25">
      <c r="B3" s="6" t="s">
        <v>18</v>
      </c>
      <c r="C3" s="6"/>
      <c r="D3" s="6"/>
      <c r="E3" s="6"/>
      <c r="F3" s="6"/>
      <c r="G3" s="6"/>
      <c r="H3" s="6"/>
      <c r="I3" s="6"/>
      <c r="J3" s="6"/>
    </row>
    <row r="4" spans="1:10" ht="15.75" thickBot="1" x14ac:dyDescent="0.3"/>
    <row r="5" spans="1:10" ht="25.5" customHeight="1" thickBot="1" x14ac:dyDescent="0.3">
      <c r="B5" s="61"/>
      <c r="C5" s="64" t="s">
        <v>4</v>
      </c>
      <c r="D5" s="65"/>
      <c r="E5" s="65"/>
      <c r="F5" s="65" t="s">
        <v>0</v>
      </c>
      <c r="G5" s="66"/>
    </row>
    <row r="6" spans="1:10" ht="51" customHeight="1" x14ac:dyDescent="0.25">
      <c r="B6" s="62"/>
      <c r="C6" s="67" t="s">
        <v>57</v>
      </c>
      <c r="D6" s="67" t="s">
        <v>68</v>
      </c>
      <c r="E6" s="67" t="s">
        <v>70</v>
      </c>
      <c r="F6" s="67" t="s">
        <v>57</v>
      </c>
      <c r="G6" s="69" t="s">
        <v>68</v>
      </c>
    </row>
    <row r="7" spans="1:10" ht="15" customHeight="1" thickBot="1" x14ac:dyDescent="0.3">
      <c r="B7" s="63"/>
      <c r="C7" s="68"/>
      <c r="D7" s="68"/>
      <c r="E7" s="68"/>
      <c r="F7" s="68"/>
      <c r="G7" s="70"/>
    </row>
    <row r="8" spans="1:10" ht="15.75" thickBot="1" x14ac:dyDescent="0.3">
      <c r="A8" s="11"/>
      <c r="B8" s="12" t="s">
        <v>3</v>
      </c>
      <c r="C8" s="14">
        <v>14919</v>
      </c>
      <c r="D8" s="31">
        <v>14302</v>
      </c>
      <c r="E8" s="31">
        <v>-617</v>
      </c>
      <c r="F8" s="16">
        <v>100</v>
      </c>
      <c r="G8" s="33">
        <v>100</v>
      </c>
    </row>
    <row r="9" spans="1:10" ht="15.75" thickBot="1" x14ac:dyDescent="0.3">
      <c r="A9" s="11"/>
      <c r="B9" s="13" t="s">
        <v>5</v>
      </c>
      <c r="C9" s="15">
        <v>1080</v>
      </c>
      <c r="D9" s="30">
        <v>1338</v>
      </c>
      <c r="E9" s="30">
        <v>258</v>
      </c>
      <c r="F9" s="8">
        <v>7.2</v>
      </c>
      <c r="G9" s="9">
        <v>9.4</v>
      </c>
    </row>
    <row r="10" spans="1:10" ht="15.75" thickBot="1" x14ac:dyDescent="0.3">
      <c r="A10" s="11"/>
      <c r="B10" s="13" t="s">
        <v>6</v>
      </c>
      <c r="C10" s="15">
        <v>1662</v>
      </c>
      <c r="D10" s="30">
        <v>1066</v>
      </c>
      <c r="E10" s="30">
        <v>-596</v>
      </c>
      <c r="F10" s="8">
        <v>11.2</v>
      </c>
      <c r="G10" s="9">
        <v>7.4</v>
      </c>
    </row>
    <row r="11" spans="1:10" ht="15.75" thickBot="1" x14ac:dyDescent="0.3">
      <c r="A11" s="11"/>
      <c r="B11" s="13" t="s">
        <v>7</v>
      </c>
      <c r="C11" s="15">
        <v>989</v>
      </c>
      <c r="D11" s="30">
        <v>1146</v>
      </c>
      <c r="E11" s="30">
        <v>157</v>
      </c>
      <c r="F11" s="9">
        <v>6.6</v>
      </c>
      <c r="G11" s="34">
        <v>8</v>
      </c>
    </row>
    <row r="12" spans="1:10" ht="15.75" thickBot="1" x14ac:dyDescent="0.3">
      <c r="A12" s="11"/>
      <c r="B12" s="13" t="s">
        <v>8</v>
      </c>
      <c r="C12" s="15">
        <v>617</v>
      </c>
      <c r="D12" s="30">
        <v>650</v>
      </c>
      <c r="E12" s="30">
        <v>33</v>
      </c>
      <c r="F12" s="9">
        <v>4.2</v>
      </c>
      <c r="G12" s="9">
        <v>4.5</v>
      </c>
    </row>
    <row r="13" spans="1:10" ht="15.75" thickBot="1" x14ac:dyDescent="0.3">
      <c r="A13" s="11"/>
      <c r="B13" s="13" t="s">
        <v>1</v>
      </c>
      <c r="C13" s="15">
        <v>1394</v>
      </c>
      <c r="D13" s="30">
        <v>2016</v>
      </c>
      <c r="E13" s="30">
        <v>622</v>
      </c>
      <c r="F13" s="9">
        <v>9.3000000000000007</v>
      </c>
      <c r="G13" s="9">
        <v>14.1</v>
      </c>
    </row>
    <row r="14" spans="1:10" ht="15.75" customHeight="1" thickBot="1" x14ac:dyDescent="0.3">
      <c r="A14" s="11"/>
      <c r="B14" s="13" t="s">
        <v>9</v>
      </c>
      <c r="C14" s="7">
        <v>2597</v>
      </c>
      <c r="D14" s="30">
        <v>2127</v>
      </c>
      <c r="E14" s="30">
        <v>-470</v>
      </c>
      <c r="F14" s="9">
        <v>17.399999999999999</v>
      </c>
      <c r="G14" s="9">
        <v>14.9</v>
      </c>
    </row>
    <row r="15" spans="1:10" ht="15.75" thickBot="1" x14ac:dyDescent="0.3">
      <c r="A15" s="11"/>
      <c r="B15" s="13" t="s">
        <v>2</v>
      </c>
      <c r="C15" s="7">
        <v>2686</v>
      </c>
      <c r="D15" s="30">
        <v>2082</v>
      </c>
      <c r="E15" s="30">
        <v>-604</v>
      </c>
      <c r="F15" s="10">
        <v>18</v>
      </c>
      <c r="G15" s="9">
        <v>14.6</v>
      </c>
    </row>
    <row r="16" spans="1:10" ht="15.75" thickBot="1" x14ac:dyDescent="0.3">
      <c r="A16" s="11"/>
      <c r="B16" s="13" t="s">
        <v>10</v>
      </c>
      <c r="C16" s="7">
        <v>3894</v>
      </c>
      <c r="D16" s="30">
        <v>3877</v>
      </c>
      <c r="E16" s="30">
        <v>-17</v>
      </c>
      <c r="F16" s="9">
        <v>26.1</v>
      </c>
      <c r="G16" s="9">
        <v>27.1</v>
      </c>
    </row>
  </sheetData>
  <mergeCells count="8">
    <mergeCell ref="B5:B7"/>
    <mergeCell ref="C5:E5"/>
    <mergeCell ref="F5:G5"/>
    <mergeCell ref="F6:F7"/>
    <mergeCell ref="C6:C7"/>
    <mergeCell ref="D6:D7"/>
    <mergeCell ref="G6:G7"/>
    <mergeCell ref="E6:E7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topLeftCell="A37" workbookViewId="0">
      <selection activeCell="L25" sqref="L1:N1048576"/>
    </sheetView>
  </sheetViews>
  <sheetFormatPr defaultRowHeight="12.75" x14ac:dyDescent="0.2"/>
  <cols>
    <col min="1" max="1" width="3.5703125" style="1" customWidth="1"/>
    <col min="2" max="2" width="18.42578125" style="1" customWidth="1"/>
    <col min="3" max="3" width="10.42578125" style="1" customWidth="1"/>
    <col min="4" max="4" width="9.5703125" style="1" customWidth="1"/>
    <col min="5" max="5" width="13.5703125" style="1" customWidth="1"/>
    <col min="6" max="6" width="17.28515625" style="1" customWidth="1"/>
    <col min="7" max="7" width="11.85546875" style="1" customWidth="1"/>
    <col min="8" max="8" width="10.42578125" style="1" customWidth="1"/>
    <col min="9" max="9" width="12.140625" style="1" customWidth="1"/>
    <col min="10" max="10" width="15.140625" style="1" customWidth="1"/>
    <col min="11" max="16384" width="9.140625" style="1"/>
  </cols>
  <sheetData>
    <row r="2" spans="1:12" ht="12.75" customHeight="1" x14ac:dyDescent="0.25">
      <c r="B2" s="55" t="s">
        <v>18</v>
      </c>
      <c r="C2" s="55"/>
      <c r="D2" s="55"/>
      <c r="E2" s="55"/>
      <c r="F2" s="55"/>
      <c r="G2" s="55"/>
      <c r="H2" s="55"/>
      <c r="I2" s="55"/>
      <c r="J2" s="55"/>
      <c r="K2"/>
    </row>
    <row r="3" spans="1:12" ht="15.75" thickBot="1" x14ac:dyDescent="0.3">
      <c r="B3" s="17"/>
      <c r="C3" s="17"/>
      <c r="D3" s="17"/>
      <c r="E3" s="17"/>
      <c r="F3" s="17"/>
      <c r="G3" s="17"/>
      <c r="H3" s="17"/>
      <c r="I3" s="17"/>
      <c r="J3" s="18" t="s">
        <v>58</v>
      </c>
      <c r="K3"/>
    </row>
    <row r="4" spans="1:12" ht="31.5" thickTop="1" thickBot="1" x14ac:dyDescent="0.3">
      <c r="A4" s="2"/>
      <c r="B4" s="19"/>
      <c r="C4" s="20" t="s">
        <v>5</v>
      </c>
      <c r="D4" s="20" t="s">
        <v>6</v>
      </c>
      <c r="E4" s="21" t="s">
        <v>7</v>
      </c>
      <c r="F4" s="21" t="s">
        <v>8</v>
      </c>
      <c r="G4" s="20" t="s">
        <v>1</v>
      </c>
      <c r="H4" s="20" t="s">
        <v>9</v>
      </c>
      <c r="I4" s="20" t="s">
        <v>2</v>
      </c>
      <c r="J4" s="22" t="s">
        <v>19</v>
      </c>
      <c r="K4" s="23" t="s">
        <v>59</v>
      </c>
      <c r="L4" s="2"/>
    </row>
    <row r="5" spans="1:12" ht="15.75" thickTop="1" x14ac:dyDescent="0.25">
      <c r="A5" s="2"/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12.75" customHeight="1" x14ac:dyDescent="0.25">
      <c r="A6" s="2"/>
      <c r="B6" s="24" t="s">
        <v>20</v>
      </c>
      <c r="C6" s="24">
        <v>1197</v>
      </c>
      <c r="D6" s="24">
        <v>725</v>
      </c>
      <c r="E6" s="24">
        <v>946</v>
      </c>
      <c r="F6" s="24">
        <v>553</v>
      </c>
      <c r="G6" s="24">
        <v>811</v>
      </c>
      <c r="H6" s="24">
        <v>1792</v>
      </c>
      <c r="I6" s="24">
        <v>748</v>
      </c>
      <c r="J6" s="24">
        <v>1498</v>
      </c>
      <c r="K6" s="25">
        <f>C6+D6+E6+F6+G6+H6+I6+J6</f>
        <v>8270</v>
      </c>
    </row>
    <row r="7" spans="1:12" ht="15" x14ac:dyDescent="0.25">
      <c r="B7" s="26" t="s">
        <v>21</v>
      </c>
      <c r="C7" s="26">
        <v>1110</v>
      </c>
      <c r="D7" s="26">
        <v>924</v>
      </c>
      <c r="E7" s="26">
        <v>996</v>
      </c>
      <c r="F7" s="26">
        <v>426</v>
      </c>
      <c r="G7" s="26">
        <v>835</v>
      </c>
      <c r="H7" s="26">
        <v>1057</v>
      </c>
      <c r="I7" s="26">
        <v>1363</v>
      </c>
      <c r="J7" s="24">
        <v>2521</v>
      </c>
      <c r="K7" s="25">
        <f t="shared" ref="K7:K55" si="0">C7+D7+E7+F7+G7+H7+I7+J7</f>
        <v>9232</v>
      </c>
    </row>
    <row r="8" spans="1:12" ht="15" x14ac:dyDescent="0.25">
      <c r="B8" s="26" t="s">
        <v>22</v>
      </c>
      <c r="C8" s="26">
        <v>2321</v>
      </c>
      <c r="D8" s="26">
        <v>1302</v>
      </c>
      <c r="E8" s="26">
        <v>1093</v>
      </c>
      <c r="F8" s="26">
        <v>562</v>
      </c>
      <c r="G8" s="26">
        <v>1079</v>
      </c>
      <c r="H8" s="26">
        <v>1553</v>
      </c>
      <c r="I8" s="26">
        <v>1573</v>
      </c>
      <c r="J8" s="26">
        <v>2107</v>
      </c>
      <c r="K8" s="25">
        <f t="shared" si="0"/>
        <v>11590</v>
      </c>
    </row>
    <row r="9" spans="1:12" ht="15" x14ac:dyDescent="0.25">
      <c r="B9" s="26" t="s">
        <v>23</v>
      </c>
      <c r="C9" s="26">
        <v>1584</v>
      </c>
      <c r="D9" s="26">
        <v>1290</v>
      </c>
      <c r="E9" s="26">
        <v>961</v>
      </c>
      <c r="F9" s="26">
        <v>581</v>
      </c>
      <c r="G9" s="26">
        <v>687</v>
      </c>
      <c r="H9" s="26">
        <v>1897</v>
      </c>
      <c r="I9" s="26">
        <v>1542</v>
      </c>
      <c r="J9" s="26">
        <v>1542</v>
      </c>
      <c r="K9" s="25">
        <f t="shared" si="0"/>
        <v>10084</v>
      </c>
    </row>
    <row r="10" spans="1:12" ht="15" x14ac:dyDescent="0.25">
      <c r="B10" s="26" t="s">
        <v>24</v>
      </c>
      <c r="C10" s="26">
        <v>1176</v>
      </c>
      <c r="D10" s="26">
        <v>1074</v>
      </c>
      <c r="E10" s="26">
        <v>1227</v>
      </c>
      <c r="F10" s="26">
        <v>408</v>
      </c>
      <c r="G10" s="26">
        <v>1275</v>
      </c>
      <c r="H10" s="26">
        <v>2221</v>
      </c>
      <c r="I10" s="26">
        <v>1239</v>
      </c>
      <c r="J10" s="26">
        <v>1653</v>
      </c>
      <c r="K10" s="25">
        <f t="shared" si="0"/>
        <v>10273</v>
      </c>
    </row>
    <row r="11" spans="1:12" ht="15" x14ac:dyDescent="0.25">
      <c r="B11" s="26" t="s">
        <v>25</v>
      </c>
      <c r="C11" s="26">
        <v>1555</v>
      </c>
      <c r="D11" s="26">
        <v>1270</v>
      </c>
      <c r="E11" s="26">
        <v>1275</v>
      </c>
      <c r="F11" s="26">
        <v>626</v>
      </c>
      <c r="G11" s="26">
        <v>1174</v>
      </c>
      <c r="H11" s="26">
        <v>2575</v>
      </c>
      <c r="I11" s="26">
        <v>2028</v>
      </c>
      <c r="J11" s="26">
        <v>2211</v>
      </c>
      <c r="K11" s="25">
        <f t="shared" si="0"/>
        <v>12714</v>
      </c>
    </row>
    <row r="12" spans="1:12" ht="15" x14ac:dyDescent="0.25">
      <c r="B12" s="26" t="s">
        <v>60</v>
      </c>
      <c r="C12" s="26">
        <v>1080</v>
      </c>
      <c r="D12" s="26">
        <v>1662</v>
      </c>
      <c r="E12" s="26">
        <v>989</v>
      </c>
      <c r="F12" s="26">
        <v>617</v>
      </c>
      <c r="G12" s="26">
        <v>1394</v>
      </c>
      <c r="H12" s="26">
        <v>2597</v>
      </c>
      <c r="I12" s="26">
        <v>2686</v>
      </c>
      <c r="J12" s="26">
        <v>3894</v>
      </c>
      <c r="K12" s="25">
        <f t="shared" si="0"/>
        <v>14919</v>
      </c>
    </row>
    <row r="13" spans="1:12" ht="15" x14ac:dyDescent="0.25">
      <c r="B13" s="26" t="s">
        <v>71</v>
      </c>
      <c r="C13" s="26">
        <v>1338</v>
      </c>
      <c r="D13" s="26">
        <v>1066</v>
      </c>
      <c r="E13" s="26">
        <v>1146</v>
      </c>
      <c r="F13" s="26">
        <v>650</v>
      </c>
      <c r="G13" s="26">
        <v>2016</v>
      </c>
      <c r="H13" s="26">
        <v>2127</v>
      </c>
      <c r="I13" s="26">
        <v>2082</v>
      </c>
      <c r="J13" s="26">
        <v>3877</v>
      </c>
      <c r="K13" s="25">
        <f t="shared" si="0"/>
        <v>14302</v>
      </c>
    </row>
    <row r="14" spans="1:12" ht="15" x14ac:dyDescent="0.25">
      <c r="B14" s="26" t="s">
        <v>26</v>
      </c>
      <c r="C14" s="26">
        <v>1653</v>
      </c>
      <c r="D14" s="26">
        <v>857</v>
      </c>
      <c r="E14" s="26">
        <v>1072</v>
      </c>
      <c r="F14" s="26">
        <v>531</v>
      </c>
      <c r="G14" s="26">
        <v>890</v>
      </c>
      <c r="H14" s="26">
        <v>1731</v>
      </c>
      <c r="I14" s="26">
        <v>624</v>
      </c>
      <c r="J14" s="26">
        <v>1954</v>
      </c>
      <c r="K14" s="25">
        <f t="shared" si="0"/>
        <v>9312</v>
      </c>
    </row>
    <row r="15" spans="1:12" ht="15" x14ac:dyDescent="0.25">
      <c r="B15" s="26" t="s">
        <v>27</v>
      </c>
      <c r="C15" s="26">
        <v>1492</v>
      </c>
      <c r="D15" s="26">
        <v>1024</v>
      </c>
      <c r="E15" s="26">
        <v>1159</v>
      </c>
      <c r="F15" s="26">
        <v>686</v>
      </c>
      <c r="G15" s="26">
        <v>985</v>
      </c>
      <c r="H15" s="26">
        <v>1476</v>
      </c>
      <c r="I15" s="26">
        <v>1224</v>
      </c>
      <c r="J15" s="26">
        <v>2256</v>
      </c>
      <c r="K15" s="25">
        <f t="shared" si="0"/>
        <v>10302</v>
      </c>
    </row>
    <row r="16" spans="1:12" ht="15" x14ac:dyDescent="0.25">
      <c r="B16" s="26" t="s">
        <v>28</v>
      </c>
      <c r="C16" s="26">
        <v>1548</v>
      </c>
      <c r="D16" s="26">
        <v>1461</v>
      </c>
      <c r="E16" s="26">
        <v>1145</v>
      </c>
      <c r="F16" s="26">
        <v>487</v>
      </c>
      <c r="G16" s="26">
        <v>1275</v>
      </c>
      <c r="H16" s="26">
        <v>2404</v>
      </c>
      <c r="I16" s="26">
        <v>1402</v>
      </c>
      <c r="J16" s="26">
        <v>2794</v>
      </c>
      <c r="K16" s="25">
        <f t="shared" si="0"/>
        <v>12516</v>
      </c>
    </row>
    <row r="17" spans="2:13" ht="15" x14ac:dyDescent="0.25">
      <c r="B17" s="26" t="s">
        <v>29</v>
      </c>
      <c r="C17" s="26">
        <v>1842</v>
      </c>
      <c r="D17" s="26">
        <v>1174</v>
      </c>
      <c r="E17" s="26">
        <v>1293</v>
      </c>
      <c r="F17" s="26">
        <v>466</v>
      </c>
      <c r="G17" s="26">
        <v>1300</v>
      </c>
      <c r="H17" s="26">
        <v>1888</v>
      </c>
      <c r="I17" s="26">
        <v>1597</v>
      </c>
      <c r="J17" s="26">
        <v>3413</v>
      </c>
      <c r="K17" s="25">
        <f t="shared" si="0"/>
        <v>12973</v>
      </c>
    </row>
    <row r="18" spans="2:13" ht="15" x14ac:dyDescent="0.25">
      <c r="B18" s="26" t="s">
        <v>30</v>
      </c>
      <c r="C18" s="26">
        <v>1692</v>
      </c>
      <c r="D18" s="26">
        <v>1767</v>
      </c>
      <c r="E18" s="26">
        <v>1141</v>
      </c>
      <c r="F18" s="26">
        <v>665</v>
      </c>
      <c r="G18" s="26">
        <v>1012</v>
      </c>
      <c r="H18" s="26">
        <v>2564</v>
      </c>
      <c r="I18" s="26">
        <v>1607</v>
      </c>
      <c r="J18" s="26">
        <v>2294</v>
      </c>
      <c r="K18" s="25">
        <f t="shared" si="0"/>
        <v>12742</v>
      </c>
      <c r="L18" s="3"/>
    </row>
    <row r="19" spans="2:13" s="3" customFormat="1" ht="15" x14ac:dyDescent="0.25">
      <c r="B19" s="26" t="s">
        <v>61</v>
      </c>
      <c r="C19" s="26">
        <v>1673</v>
      </c>
      <c r="D19" s="26">
        <v>1450</v>
      </c>
      <c r="E19" s="26">
        <v>1395</v>
      </c>
      <c r="F19" s="26">
        <v>592</v>
      </c>
      <c r="G19" s="26">
        <v>1402</v>
      </c>
      <c r="H19" s="26">
        <v>2447</v>
      </c>
      <c r="I19" s="26">
        <v>1967</v>
      </c>
      <c r="J19" s="26">
        <v>3564</v>
      </c>
      <c r="K19" s="25">
        <f t="shared" si="0"/>
        <v>14490</v>
      </c>
      <c r="L19" s="4"/>
      <c r="M19" s="1"/>
    </row>
    <row r="20" spans="2:13" s="3" customFormat="1" ht="15" x14ac:dyDescent="0.25">
      <c r="B20" s="26" t="s">
        <v>73</v>
      </c>
      <c r="C20" s="26">
        <v>1470</v>
      </c>
      <c r="D20" s="26">
        <v>1374</v>
      </c>
      <c r="E20" s="26">
        <v>1023</v>
      </c>
      <c r="F20" s="26">
        <v>630</v>
      </c>
      <c r="G20" s="26">
        <v>1543</v>
      </c>
      <c r="H20" s="26">
        <v>2172</v>
      </c>
      <c r="I20" s="26">
        <v>2000</v>
      </c>
      <c r="J20" s="26">
        <v>4634</v>
      </c>
      <c r="K20" s="51">
        <f t="shared" si="0"/>
        <v>14846</v>
      </c>
      <c r="L20" s="4"/>
      <c r="M20" s="1"/>
    </row>
    <row r="21" spans="2:13" s="3" customFormat="1" ht="15" x14ac:dyDescent="0.25">
      <c r="B21" s="26" t="s">
        <v>31</v>
      </c>
      <c r="C21" s="26">
        <v>2850</v>
      </c>
      <c r="D21" s="26">
        <v>1582</v>
      </c>
      <c r="E21" s="26">
        <v>2018</v>
      </c>
      <c r="F21" s="26">
        <v>1084</v>
      </c>
      <c r="G21" s="26">
        <v>1701</v>
      </c>
      <c r="H21" s="26">
        <v>3523</v>
      </c>
      <c r="I21" s="26">
        <v>1372</v>
      </c>
      <c r="J21" s="26">
        <v>3452</v>
      </c>
      <c r="K21" s="25">
        <f t="shared" si="0"/>
        <v>17582</v>
      </c>
      <c r="M21" s="1"/>
    </row>
    <row r="22" spans="2:13" ht="15" x14ac:dyDescent="0.25">
      <c r="B22" s="26" t="s">
        <v>32</v>
      </c>
      <c r="C22" s="26">
        <v>2602</v>
      </c>
      <c r="D22" s="26">
        <v>1948</v>
      </c>
      <c r="E22" s="26">
        <v>2155</v>
      </c>
      <c r="F22" s="26">
        <v>1112</v>
      </c>
      <c r="G22" s="26">
        <v>1820</v>
      </c>
      <c r="H22" s="26">
        <v>2533</v>
      </c>
      <c r="I22" s="26">
        <v>2587</v>
      </c>
      <c r="J22" s="26">
        <v>4777</v>
      </c>
      <c r="K22" s="25">
        <f t="shared" si="0"/>
        <v>19534</v>
      </c>
      <c r="L22" s="2"/>
    </row>
    <row r="23" spans="2:13" ht="15" x14ac:dyDescent="0.25">
      <c r="B23" s="26" t="s">
        <v>33</v>
      </c>
      <c r="C23" s="26">
        <v>3869</v>
      </c>
      <c r="D23" s="26">
        <v>2763</v>
      </c>
      <c r="E23" s="26">
        <v>2238</v>
      </c>
      <c r="F23" s="26">
        <v>1049</v>
      </c>
      <c r="G23" s="26">
        <v>2354</v>
      </c>
      <c r="H23" s="26">
        <v>3957</v>
      </c>
      <c r="I23" s="26">
        <v>2975</v>
      </c>
      <c r="J23" s="26">
        <v>4901</v>
      </c>
      <c r="K23" s="25">
        <f t="shared" si="0"/>
        <v>24106</v>
      </c>
      <c r="L23" s="4"/>
    </row>
    <row r="24" spans="2:13" ht="15" x14ac:dyDescent="0.25">
      <c r="B24" s="26" t="s">
        <v>34</v>
      </c>
      <c r="C24" s="26">
        <v>3426</v>
      </c>
      <c r="D24" s="26">
        <v>2464</v>
      </c>
      <c r="E24" s="26">
        <v>2254</v>
      </c>
      <c r="F24" s="26">
        <v>1047</v>
      </c>
      <c r="G24" s="26">
        <v>1987</v>
      </c>
      <c r="H24" s="26">
        <v>3785</v>
      </c>
      <c r="I24" s="26">
        <v>3139</v>
      </c>
      <c r="J24" s="26">
        <v>4955</v>
      </c>
      <c r="K24" s="25">
        <f t="shared" si="0"/>
        <v>23057</v>
      </c>
    </row>
    <row r="25" spans="2:13" ht="15" x14ac:dyDescent="0.25">
      <c r="B25" s="26" t="s">
        <v>35</v>
      </c>
      <c r="C25" s="26">
        <v>2868</v>
      </c>
      <c r="D25" s="26">
        <v>2841</v>
      </c>
      <c r="E25" s="26">
        <v>2368</v>
      </c>
      <c r="F25" s="26">
        <v>1073</v>
      </c>
      <c r="G25" s="26">
        <v>2287</v>
      </c>
      <c r="H25" s="26">
        <v>4785</v>
      </c>
      <c r="I25" s="26">
        <v>2846</v>
      </c>
      <c r="J25" s="26">
        <v>3947</v>
      </c>
      <c r="K25" s="25">
        <f t="shared" si="0"/>
        <v>23015</v>
      </c>
    </row>
    <row r="26" spans="2:13" s="5" customFormat="1" ht="15" x14ac:dyDescent="0.25">
      <c r="B26" s="26" t="s">
        <v>62</v>
      </c>
      <c r="C26" s="26">
        <v>3228</v>
      </c>
      <c r="D26" s="26">
        <v>2720</v>
      </c>
      <c r="E26" s="26">
        <v>2670</v>
      </c>
      <c r="F26" s="26">
        <v>1218</v>
      </c>
      <c r="G26" s="26">
        <v>2576</v>
      </c>
      <c r="H26" s="26">
        <v>5022</v>
      </c>
      <c r="I26" s="26">
        <v>3995</v>
      </c>
      <c r="J26" s="26">
        <v>5775</v>
      </c>
      <c r="K26" s="25">
        <f t="shared" si="0"/>
        <v>27204</v>
      </c>
      <c r="L26" s="4"/>
      <c r="M26" s="1"/>
    </row>
    <row r="27" spans="2:13" s="5" customFormat="1" ht="15" x14ac:dyDescent="0.25">
      <c r="B27" s="26" t="s">
        <v>74</v>
      </c>
      <c r="C27" s="26">
        <v>2550</v>
      </c>
      <c r="D27" s="26">
        <v>3036</v>
      </c>
      <c r="E27" s="26">
        <v>2012</v>
      </c>
      <c r="F27" s="26">
        <v>1247</v>
      </c>
      <c r="G27" s="26">
        <v>2937</v>
      </c>
      <c r="H27" s="26">
        <v>4769</v>
      </c>
      <c r="I27" s="26">
        <v>4686</v>
      </c>
      <c r="J27" s="26">
        <v>8528</v>
      </c>
      <c r="K27" s="51">
        <f t="shared" si="0"/>
        <v>29765</v>
      </c>
      <c r="L27" s="4"/>
      <c r="M27" s="1"/>
    </row>
    <row r="28" spans="2:13" ht="15" x14ac:dyDescent="0.25">
      <c r="B28" s="26" t="s">
        <v>36</v>
      </c>
      <c r="C28" s="26">
        <v>1870</v>
      </c>
      <c r="D28" s="26">
        <v>1385</v>
      </c>
      <c r="E28" s="26">
        <v>1335</v>
      </c>
      <c r="F28" s="26">
        <v>685</v>
      </c>
      <c r="G28" s="26">
        <v>803</v>
      </c>
      <c r="H28" s="26">
        <v>1461</v>
      </c>
      <c r="I28" s="26">
        <v>1229</v>
      </c>
      <c r="J28" s="26">
        <v>2205</v>
      </c>
      <c r="K28" s="25">
        <f t="shared" si="0"/>
        <v>10973</v>
      </c>
    </row>
    <row r="29" spans="2:13" ht="15" x14ac:dyDescent="0.25">
      <c r="B29" s="27" t="s">
        <v>37</v>
      </c>
      <c r="C29" s="27">
        <v>1791</v>
      </c>
      <c r="D29" s="27">
        <v>996</v>
      </c>
      <c r="E29" s="27">
        <v>1284</v>
      </c>
      <c r="F29" s="27">
        <v>621</v>
      </c>
      <c r="G29" s="27">
        <v>1162</v>
      </c>
      <c r="H29" s="27">
        <v>1529</v>
      </c>
      <c r="I29" s="27">
        <v>1467</v>
      </c>
      <c r="J29" s="27">
        <v>2787</v>
      </c>
      <c r="K29" s="25">
        <f t="shared" si="0"/>
        <v>11637</v>
      </c>
    </row>
    <row r="30" spans="2:13" ht="15" x14ac:dyDescent="0.25">
      <c r="B30" s="26" t="s">
        <v>38</v>
      </c>
      <c r="C30" s="26">
        <v>2317</v>
      </c>
      <c r="D30" s="26">
        <v>1225</v>
      </c>
      <c r="E30" s="26">
        <v>1456</v>
      </c>
      <c r="F30" s="26">
        <v>554</v>
      </c>
      <c r="G30" s="26">
        <v>1087</v>
      </c>
      <c r="H30" s="26">
        <v>2181</v>
      </c>
      <c r="I30" s="26">
        <v>1422</v>
      </c>
      <c r="J30" s="26">
        <v>2609</v>
      </c>
      <c r="K30" s="25">
        <f t="shared" si="0"/>
        <v>12851</v>
      </c>
      <c r="L30" s="5"/>
    </row>
    <row r="31" spans="2:13" ht="15" x14ac:dyDescent="0.25">
      <c r="B31" s="26" t="s">
        <v>39</v>
      </c>
      <c r="C31" s="26">
        <v>2208</v>
      </c>
      <c r="D31" s="26">
        <v>2186</v>
      </c>
      <c r="E31" s="26">
        <v>1378</v>
      </c>
      <c r="F31" s="26">
        <v>643</v>
      </c>
      <c r="G31" s="26">
        <v>1755</v>
      </c>
      <c r="H31" s="26">
        <v>3208</v>
      </c>
      <c r="I31" s="26">
        <v>2453</v>
      </c>
      <c r="J31" s="26">
        <v>2484</v>
      </c>
      <c r="K31" s="25">
        <f t="shared" si="0"/>
        <v>16315</v>
      </c>
    </row>
    <row r="32" spans="2:13" ht="15" x14ac:dyDescent="0.25">
      <c r="B32" s="26" t="s">
        <v>40</v>
      </c>
      <c r="C32" s="26">
        <v>2415</v>
      </c>
      <c r="D32" s="26">
        <v>1780</v>
      </c>
      <c r="E32" s="26">
        <v>1476</v>
      </c>
      <c r="F32" s="26">
        <v>1052</v>
      </c>
      <c r="G32" s="26">
        <v>1723</v>
      </c>
      <c r="H32" s="26">
        <v>2933</v>
      </c>
      <c r="I32" s="26">
        <v>2894</v>
      </c>
      <c r="J32" s="26">
        <v>3090</v>
      </c>
      <c r="K32" s="25">
        <f t="shared" si="0"/>
        <v>17363</v>
      </c>
    </row>
    <row r="33" spans="2:11" ht="15" x14ac:dyDescent="0.25">
      <c r="B33" s="26" t="s">
        <v>63</v>
      </c>
      <c r="C33" s="26">
        <v>2055</v>
      </c>
      <c r="D33" s="26">
        <v>2186</v>
      </c>
      <c r="E33" s="26">
        <v>1691</v>
      </c>
      <c r="F33" s="26">
        <v>671</v>
      </c>
      <c r="G33" s="26">
        <v>1902</v>
      </c>
      <c r="H33" s="26">
        <v>4143</v>
      </c>
      <c r="I33" s="26">
        <v>2812</v>
      </c>
      <c r="J33" s="26">
        <v>3773</v>
      </c>
      <c r="K33" s="25">
        <f t="shared" si="0"/>
        <v>19233</v>
      </c>
    </row>
    <row r="34" spans="2:11" ht="15" x14ac:dyDescent="0.25">
      <c r="B34" s="26" t="s">
        <v>75</v>
      </c>
      <c r="C34" s="26">
        <v>1976</v>
      </c>
      <c r="D34" s="26">
        <v>1371</v>
      </c>
      <c r="E34" s="26">
        <v>1645</v>
      </c>
      <c r="F34" s="26">
        <v>780</v>
      </c>
      <c r="G34" s="26">
        <v>2223</v>
      </c>
      <c r="H34" s="26">
        <v>2600</v>
      </c>
      <c r="I34" s="26">
        <v>2183</v>
      </c>
      <c r="J34" s="26">
        <v>5947</v>
      </c>
      <c r="K34" s="25">
        <v>18725</v>
      </c>
    </row>
    <row r="35" spans="2:11" ht="15" x14ac:dyDescent="0.25">
      <c r="B35" s="26" t="s">
        <v>41</v>
      </c>
      <c r="C35" s="26">
        <v>4720</v>
      </c>
      <c r="D35" s="26">
        <v>2967</v>
      </c>
      <c r="E35" s="26">
        <v>3353</v>
      </c>
      <c r="F35" s="26">
        <v>1769</v>
      </c>
      <c r="G35" s="26">
        <v>2504</v>
      </c>
      <c r="H35" s="26">
        <v>4984</v>
      </c>
      <c r="I35" s="26">
        <v>2601</v>
      </c>
      <c r="J35" s="26">
        <v>5657</v>
      </c>
      <c r="K35" s="25">
        <f t="shared" si="0"/>
        <v>28555</v>
      </c>
    </row>
    <row r="36" spans="2:11" ht="15" x14ac:dyDescent="0.25">
      <c r="B36" s="27" t="s">
        <v>42</v>
      </c>
      <c r="C36" s="27">
        <v>4393</v>
      </c>
      <c r="D36" s="27">
        <v>2944</v>
      </c>
      <c r="E36" s="27">
        <v>3439</v>
      </c>
      <c r="F36" s="27">
        <v>1733</v>
      </c>
      <c r="G36" s="27">
        <v>2982</v>
      </c>
      <c r="H36" s="27">
        <v>4062</v>
      </c>
      <c r="I36" s="27">
        <v>4054</v>
      </c>
      <c r="J36" s="27">
        <v>7564</v>
      </c>
      <c r="K36" s="25">
        <f t="shared" si="0"/>
        <v>31171</v>
      </c>
    </row>
    <row r="37" spans="2:11" ht="15" x14ac:dyDescent="0.25">
      <c r="B37" s="26" t="s">
        <v>43</v>
      </c>
      <c r="C37" s="26">
        <v>6186</v>
      </c>
      <c r="D37" s="26">
        <v>3988</v>
      </c>
      <c r="E37" s="26">
        <v>3694</v>
      </c>
      <c r="F37" s="26">
        <v>1603</v>
      </c>
      <c r="G37" s="26">
        <v>3441</v>
      </c>
      <c r="H37" s="26">
        <v>6138</v>
      </c>
      <c r="I37" s="26">
        <v>4397</v>
      </c>
      <c r="J37" s="26">
        <v>7510</v>
      </c>
      <c r="K37" s="25">
        <f t="shared" si="0"/>
        <v>36957</v>
      </c>
    </row>
    <row r="38" spans="2:11" ht="15" x14ac:dyDescent="0.25">
      <c r="B38" s="26" t="s">
        <v>44</v>
      </c>
      <c r="C38" s="26">
        <v>5634</v>
      </c>
      <c r="D38" s="26">
        <v>4650</v>
      </c>
      <c r="E38" s="26">
        <v>3632</v>
      </c>
      <c r="F38" s="26">
        <v>1690</v>
      </c>
      <c r="G38" s="26">
        <v>3742</v>
      </c>
      <c r="H38" s="26">
        <v>6993</v>
      </c>
      <c r="I38" s="26">
        <v>5592</v>
      </c>
      <c r="J38" s="26">
        <v>7439</v>
      </c>
      <c r="K38" s="25">
        <f t="shared" si="0"/>
        <v>39372</v>
      </c>
    </row>
    <row r="39" spans="2:11" ht="15" x14ac:dyDescent="0.25">
      <c r="B39" s="26" t="s">
        <v>45</v>
      </c>
      <c r="C39" s="26">
        <v>5283</v>
      </c>
      <c r="D39" s="26">
        <v>4621</v>
      </c>
      <c r="E39" s="26">
        <v>3844</v>
      </c>
      <c r="F39" s="26">
        <v>2125</v>
      </c>
      <c r="G39" s="26">
        <v>4010</v>
      </c>
      <c r="H39" s="26">
        <v>7718</v>
      </c>
      <c r="I39" s="26">
        <v>5740</v>
      </c>
      <c r="J39" s="26">
        <v>7037</v>
      </c>
      <c r="K39" s="25">
        <f t="shared" si="0"/>
        <v>40378</v>
      </c>
    </row>
    <row r="40" spans="2:11" ht="15" x14ac:dyDescent="0.25">
      <c r="B40" s="26" t="s">
        <v>64</v>
      </c>
      <c r="C40" s="26">
        <v>5283</v>
      </c>
      <c r="D40" s="26">
        <v>4906</v>
      </c>
      <c r="E40" s="26">
        <v>4361</v>
      </c>
      <c r="F40" s="26">
        <v>1889</v>
      </c>
      <c r="G40" s="26">
        <v>4478</v>
      </c>
      <c r="H40" s="26">
        <v>9165</v>
      </c>
      <c r="I40" s="26">
        <v>6807</v>
      </c>
      <c r="J40" s="26">
        <v>9548</v>
      </c>
      <c r="K40" s="25">
        <f t="shared" si="0"/>
        <v>46437</v>
      </c>
    </row>
    <row r="41" spans="2:11" ht="15" x14ac:dyDescent="0.25">
      <c r="B41" s="26" t="s">
        <v>76</v>
      </c>
      <c r="C41" s="26">
        <v>4526</v>
      </c>
      <c r="D41" s="26">
        <v>4407</v>
      </c>
      <c r="E41" s="26">
        <v>3657</v>
      </c>
      <c r="F41" s="26">
        <v>2027</v>
      </c>
      <c r="G41" s="26">
        <v>5160</v>
      </c>
      <c r="H41" s="26">
        <v>7369</v>
      </c>
      <c r="I41" s="26">
        <v>6869</v>
      </c>
      <c r="J41" s="26">
        <v>14475</v>
      </c>
      <c r="K41" s="25">
        <v>48490</v>
      </c>
    </row>
    <row r="42" spans="2:11" ht="15" x14ac:dyDescent="0.25">
      <c r="B42" s="26" t="s">
        <v>46</v>
      </c>
      <c r="C42" s="26">
        <v>2396</v>
      </c>
      <c r="D42" s="26">
        <v>1973</v>
      </c>
      <c r="E42" s="26">
        <v>1603</v>
      </c>
      <c r="F42" s="26">
        <v>754</v>
      </c>
      <c r="G42" s="26">
        <v>1045</v>
      </c>
      <c r="H42" s="26">
        <v>2109</v>
      </c>
      <c r="I42" s="26">
        <v>2096</v>
      </c>
      <c r="J42" s="26">
        <v>4453</v>
      </c>
      <c r="K42" s="25">
        <f t="shared" si="0"/>
        <v>16429</v>
      </c>
    </row>
    <row r="43" spans="2:11" ht="15" x14ac:dyDescent="0.25">
      <c r="B43" s="27" t="s">
        <v>47</v>
      </c>
      <c r="C43" s="27">
        <v>3271</v>
      </c>
      <c r="D43" s="27">
        <v>1992</v>
      </c>
      <c r="E43" s="27">
        <v>1530</v>
      </c>
      <c r="F43" s="27">
        <v>667</v>
      </c>
      <c r="G43" s="27">
        <v>1130</v>
      </c>
      <c r="H43" s="27">
        <v>2105</v>
      </c>
      <c r="I43" s="27">
        <v>1600</v>
      </c>
      <c r="J43" s="27">
        <v>3518</v>
      </c>
      <c r="K43" s="25">
        <f t="shared" si="0"/>
        <v>15813</v>
      </c>
    </row>
    <row r="44" spans="2:11" ht="15" x14ac:dyDescent="0.25">
      <c r="B44" s="26" t="s">
        <v>48</v>
      </c>
      <c r="C44" s="26">
        <v>2740</v>
      </c>
      <c r="D44" s="26">
        <v>1927</v>
      </c>
      <c r="E44" s="26">
        <v>1654</v>
      </c>
      <c r="F44" s="26">
        <v>739</v>
      </c>
      <c r="G44" s="26">
        <v>1365</v>
      </c>
      <c r="H44" s="26">
        <v>2520</v>
      </c>
      <c r="I44" s="26">
        <v>1792</v>
      </c>
      <c r="J44" s="26">
        <v>2512</v>
      </c>
      <c r="K44" s="25">
        <f t="shared" si="0"/>
        <v>15249</v>
      </c>
    </row>
    <row r="45" spans="2:11" ht="15" x14ac:dyDescent="0.25">
      <c r="B45" s="26" t="s">
        <v>49</v>
      </c>
      <c r="C45" s="26">
        <v>2448</v>
      </c>
      <c r="D45" s="26">
        <v>1433</v>
      </c>
      <c r="E45" s="26">
        <v>1771</v>
      </c>
      <c r="F45" s="26">
        <v>625</v>
      </c>
      <c r="G45" s="26">
        <v>1411</v>
      </c>
      <c r="H45" s="26">
        <v>2489</v>
      </c>
      <c r="I45" s="26">
        <v>1704</v>
      </c>
      <c r="J45" s="26">
        <v>2094</v>
      </c>
      <c r="K45" s="25">
        <f t="shared" si="0"/>
        <v>13975</v>
      </c>
    </row>
    <row r="46" spans="2:11" ht="15" x14ac:dyDescent="0.25">
      <c r="B46" s="26" t="s">
        <v>50</v>
      </c>
      <c r="C46" s="26">
        <v>2239</v>
      </c>
      <c r="D46" s="26">
        <v>2787</v>
      </c>
      <c r="E46" s="26">
        <v>1759</v>
      </c>
      <c r="F46" s="26">
        <v>807</v>
      </c>
      <c r="G46" s="26">
        <v>1455</v>
      </c>
      <c r="H46" s="26">
        <v>3356</v>
      </c>
      <c r="I46" s="26">
        <v>2697</v>
      </c>
      <c r="J46" s="26">
        <v>4235</v>
      </c>
      <c r="K46" s="25">
        <f t="shared" si="0"/>
        <v>19335</v>
      </c>
    </row>
    <row r="47" spans="2:11" ht="15" x14ac:dyDescent="0.25">
      <c r="B47" s="26" t="s">
        <v>66</v>
      </c>
      <c r="C47" s="26">
        <v>2667</v>
      </c>
      <c r="D47" s="26">
        <v>2121</v>
      </c>
      <c r="E47" s="26">
        <v>1847</v>
      </c>
      <c r="F47" s="26">
        <v>1007</v>
      </c>
      <c r="G47" s="26">
        <v>2359</v>
      </c>
      <c r="H47" s="26">
        <v>3627</v>
      </c>
      <c r="I47" s="26">
        <v>2139</v>
      </c>
      <c r="J47" s="26">
        <v>5284</v>
      </c>
      <c r="K47" s="25">
        <f t="shared" si="0"/>
        <v>21051</v>
      </c>
    </row>
    <row r="48" spans="2:11" ht="15" x14ac:dyDescent="0.25">
      <c r="B48" s="26" t="s">
        <v>77</v>
      </c>
      <c r="C48" s="26">
        <v>2459</v>
      </c>
      <c r="D48" s="26">
        <v>1600</v>
      </c>
      <c r="E48" s="26">
        <v>1635</v>
      </c>
      <c r="F48" s="26">
        <v>937</v>
      </c>
      <c r="G48" s="26">
        <v>1932</v>
      </c>
      <c r="H48" s="26">
        <v>2440</v>
      </c>
      <c r="I48" s="26">
        <v>2025</v>
      </c>
      <c r="J48" s="26">
        <v>6298</v>
      </c>
      <c r="K48" s="25">
        <v>19326</v>
      </c>
    </row>
    <row r="49" spans="2:11" ht="15" x14ac:dyDescent="0.25">
      <c r="B49" s="26" t="s">
        <v>51</v>
      </c>
      <c r="C49" s="26">
        <f t="shared" ref="C49:J52" si="1">C6+C14+C28+C42</f>
        <v>7116</v>
      </c>
      <c r="D49" s="26">
        <f t="shared" si="1"/>
        <v>4940</v>
      </c>
      <c r="E49" s="26">
        <f t="shared" si="1"/>
        <v>4956</v>
      </c>
      <c r="F49" s="26">
        <f t="shared" si="1"/>
        <v>2523</v>
      </c>
      <c r="G49" s="26">
        <f t="shared" si="1"/>
        <v>3549</v>
      </c>
      <c r="H49" s="26">
        <f t="shared" si="1"/>
        <v>7093</v>
      </c>
      <c r="I49" s="26">
        <f t="shared" si="1"/>
        <v>4697</v>
      </c>
      <c r="J49" s="26">
        <f t="shared" si="1"/>
        <v>10110</v>
      </c>
      <c r="K49" s="25">
        <f t="shared" si="0"/>
        <v>44984</v>
      </c>
    </row>
    <row r="50" spans="2:11" ht="15" x14ac:dyDescent="0.25">
      <c r="B50" s="27" t="s">
        <v>52</v>
      </c>
      <c r="C50" s="26">
        <f t="shared" si="1"/>
        <v>7664</v>
      </c>
      <c r="D50" s="26">
        <f t="shared" si="1"/>
        <v>4936</v>
      </c>
      <c r="E50" s="26">
        <f t="shared" si="1"/>
        <v>4969</v>
      </c>
      <c r="F50" s="26">
        <f t="shared" si="1"/>
        <v>2400</v>
      </c>
      <c r="G50" s="26">
        <f t="shared" si="1"/>
        <v>4112</v>
      </c>
      <c r="H50" s="26">
        <f t="shared" si="1"/>
        <v>6167</v>
      </c>
      <c r="I50" s="26">
        <f t="shared" si="1"/>
        <v>5654</v>
      </c>
      <c r="J50" s="26">
        <f t="shared" si="1"/>
        <v>11082</v>
      </c>
      <c r="K50" s="25">
        <f t="shared" si="0"/>
        <v>46984</v>
      </c>
    </row>
    <row r="51" spans="2:11" ht="15" x14ac:dyDescent="0.25">
      <c r="B51" s="26" t="s">
        <v>53</v>
      </c>
      <c r="C51" s="26">
        <f t="shared" si="1"/>
        <v>8926</v>
      </c>
      <c r="D51" s="26">
        <f t="shared" si="1"/>
        <v>5915</v>
      </c>
      <c r="E51" s="26">
        <f t="shared" si="1"/>
        <v>5348</v>
      </c>
      <c r="F51" s="26">
        <f t="shared" si="1"/>
        <v>2342</v>
      </c>
      <c r="G51" s="26">
        <f t="shared" si="1"/>
        <v>4806</v>
      </c>
      <c r="H51" s="26">
        <f t="shared" si="1"/>
        <v>8658</v>
      </c>
      <c r="I51" s="26">
        <f t="shared" si="1"/>
        <v>6189</v>
      </c>
      <c r="J51" s="26">
        <f t="shared" si="1"/>
        <v>10022</v>
      </c>
      <c r="K51" s="25">
        <f t="shared" si="0"/>
        <v>52206</v>
      </c>
    </row>
    <row r="52" spans="2:11" ht="15" x14ac:dyDescent="0.25">
      <c r="B52" s="26" t="s">
        <v>54</v>
      </c>
      <c r="C52" s="26">
        <f t="shared" si="1"/>
        <v>8082</v>
      </c>
      <c r="D52" s="26">
        <f t="shared" si="1"/>
        <v>6083</v>
      </c>
      <c r="E52" s="26">
        <f t="shared" si="1"/>
        <v>5403</v>
      </c>
      <c r="F52" s="26">
        <f t="shared" si="1"/>
        <v>2315</v>
      </c>
      <c r="G52" s="26">
        <f t="shared" si="1"/>
        <v>5153</v>
      </c>
      <c r="H52" s="26">
        <f t="shared" si="1"/>
        <v>9482</v>
      </c>
      <c r="I52" s="26">
        <f t="shared" si="1"/>
        <v>7296</v>
      </c>
      <c r="J52" s="26">
        <f t="shared" si="1"/>
        <v>9533</v>
      </c>
      <c r="K52" s="25">
        <f t="shared" si="0"/>
        <v>53347</v>
      </c>
    </row>
    <row r="53" spans="2:11" ht="15" x14ac:dyDescent="0.25">
      <c r="B53" s="26" t="s">
        <v>55</v>
      </c>
      <c r="C53" s="26">
        <f>C10+C18+C32+C46</f>
        <v>7522</v>
      </c>
      <c r="D53" s="26">
        <f>D10+D18+D32+D46</f>
        <v>7408</v>
      </c>
      <c r="E53" s="26">
        <v>5603</v>
      </c>
      <c r="F53" s="26">
        <f>F10+F18+F32+F46</f>
        <v>2932</v>
      </c>
      <c r="G53" s="26">
        <f>G10+G18+G32+G46</f>
        <v>5465</v>
      </c>
      <c r="H53" s="26">
        <f>H10+H18+H32+H46</f>
        <v>11074</v>
      </c>
      <c r="I53" s="26">
        <f>I10+I18+I32+I46</f>
        <v>8437</v>
      </c>
      <c r="J53" s="26">
        <f>J10+J18+J32+J46</f>
        <v>11272</v>
      </c>
      <c r="K53" s="25">
        <f t="shared" si="0"/>
        <v>59713</v>
      </c>
    </row>
    <row r="54" spans="2:11" ht="15" x14ac:dyDescent="0.25">
      <c r="B54" s="26" t="s">
        <v>65</v>
      </c>
      <c r="C54" s="28">
        <v>7950</v>
      </c>
      <c r="D54" s="28">
        <v>7027</v>
      </c>
      <c r="E54" s="28">
        <v>6208</v>
      </c>
      <c r="F54" s="28">
        <v>2896</v>
      </c>
      <c r="G54" s="28">
        <v>6837</v>
      </c>
      <c r="H54" s="28">
        <v>12792</v>
      </c>
      <c r="I54" s="28">
        <v>8946</v>
      </c>
      <c r="J54" s="28">
        <v>14832</v>
      </c>
      <c r="K54" s="25">
        <f t="shared" si="0"/>
        <v>67488</v>
      </c>
    </row>
    <row r="55" spans="2:11" ht="15" x14ac:dyDescent="0.25">
      <c r="B55" s="26" t="s">
        <v>72</v>
      </c>
      <c r="C55">
        <v>6985</v>
      </c>
      <c r="D55">
        <v>6007</v>
      </c>
      <c r="E55">
        <v>5292</v>
      </c>
      <c r="F55">
        <v>2964</v>
      </c>
      <c r="G55">
        <v>7092</v>
      </c>
      <c r="H55">
        <v>9809</v>
      </c>
      <c r="I55">
        <v>8894</v>
      </c>
      <c r="J55">
        <v>20773</v>
      </c>
      <c r="K55" s="25">
        <f t="shared" si="0"/>
        <v>67816</v>
      </c>
    </row>
    <row r="56" spans="2:11" ht="15" x14ac:dyDescent="0.25">
      <c r="B56"/>
      <c r="C56"/>
      <c r="D56"/>
      <c r="E56"/>
      <c r="F56"/>
      <c r="G56"/>
      <c r="H56"/>
      <c r="I56"/>
      <c r="J56"/>
      <c r="K56"/>
    </row>
    <row r="57" spans="2:11" ht="15" x14ac:dyDescent="0.25">
      <c r="B57"/>
      <c r="C57"/>
      <c r="D57"/>
      <c r="E57"/>
      <c r="F57"/>
      <c r="G57"/>
      <c r="H57"/>
      <c r="I57"/>
      <c r="J57"/>
      <c r="K57"/>
    </row>
    <row r="58" spans="2:11" ht="15" x14ac:dyDescent="0.25">
      <c r="B58"/>
      <c r="C58"/>
      <c r="D58"/>
      <c r="E58"/>
      <c r="F58"/>
      <c r="G58"/>
      <c r="H58"/>
      <c r="I58"/>
      <c r="J58"/>
      <c r="K58"/>
    </row>
    <row r="59" spans="2:11" ht="15" x14ac:dyDescent="0.25">
      <c r="B59" t="s">
        <v>67</v>
      </c>
      <c r="C59"/>
      <c r="D59"/>
      <c r="E59"/>
      <c r="F59"/>
      <c r="G59"/>
      <c r="H59"/>
      <c r="I59"/>
      <c r="J59"/>
      <c r="K59"/>
    </row>
  </sheetData>
  <mergeCells count="1">
    <mergeCell ref="B2:J2"/>
  </mergeCells>
  <phoneticPr fontId="8" type="noConversion"/>
  <pageMargins left="0.75" right="0.75" top="1" bottom="1" header="0.5" footer="0.5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tab1</vt:lpstr>
      <vt:lpstr>tab2</vt:lpstr>
      <vt:lpstr>date_grafic</vt:lpstr>
      <vt:lpstr>'tab2'!_Hlk286238568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Florentina Gheorghe</dc:creator>
  <cp:lastModifiedBy>Nina Alexevici</cp:lastModifiedBy>
  <cp:lastPrinted>2020-06-02T12:06:33Z</cp:lastPrinted>
  <dcterms:created xsi:type="dcterms:W3CDTF">2019-06-05T13:19:56Z</dcterms:created>
  <dcterms:modified xsi:type="dcterms:W3CDTF">2021-06-08T06:44:45Z</dcterms:modified>
</cp:coreProperties>
</file>