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495" activeTab="2"/>
  </bookViews>
  <sheets>
    <sheet name="tab1" sheetId="2" r:id="rId1"/>
    <sheet name="tab2" sheetId="1" r:id="rId2"/>
    <sheet name="date_grafic" sheetId="3" r:id="rId3"/>
  </sheets>
  <definedNames>
    <definedName name="_Hlk286238568" localSheetId="1">'tab1'!$C$4</definedName>
  </definedNames>
  <calcPr calcId="114210"/>
</workbook>
</file>

<file path=xl/calcChain.xml><?xml version="1.0" encoding="utf-8"?>
<calcChain xmlns="http://schemas.openxmlformats.org/spreadsheetml/2006/main">
  <c r="K48" i="3"/>
  <c r="C47"/>
  <c r="D47"/>
  <c r="F47"/>
  <c r="G47"/>
  <c r="H47"/>
  <c r="I47"/>
  <c r="K47"/>
  <c r="J47"/>
  <c r="C46"/>
  <c r="D46"/>
  <c r="E46"/>
  <c r="F46"/>
  <c r="K46"/>
  <c r="G46"/>
  <c r="H46"/>
  <c r="I46"/>
  <c r="J46"/>
  <c r="C45"/>
  <c r="K45"/>
  <c r="D45"/>
  <c r="E45"/>
  <c r="F45"/>
  <c r="G45"/>
  <c r="H45"/>
  <c r="I45"/>
  <c r="J45"/>
  <c r="C44"/>
  <c r="D44"/>
  <c r="E44"/>
  <c r="F44"/>
  <c r="K44"/>
  <c r="G44"/>
  <c r="H44"/>
  <c r="I44"/>
  <c r="J44"/>
  <c r="C43"/>
  <c r="K43"/>
  <c r="D43"/>
  <c r="E43"/>
  <c r="F43"/>
  <c r="G43"/>
  <c r="H43"/>
  <c r="I43"/>
  <c r="J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<sst xmlns="http://schemas.openxmlformats.org/spreadsheetml/2006/main" count="86" uniqueCount="71">
  <si>
    <t>Structură (%)</t>
  </si>
  <si>
    <t>trim. I 2019</t>
  </si>
  <si>
    <t>Vest</t>
  </si>
  <si>
    <t>Centru</t>
  </si>
  <si>
    <t xml:space="preserve"> TOTAL                                                                                                                                                                                                                                     </t>
  </si>
  <si>
    <t>Locuinţe terminate (număr)</t>
  </si>
  <si>
    <t>Nord-Est</t>
  </si>
  <si>
    <t>Sud-Est</t>
  </si>
  <si>
    <t>Sud-Muntenia</t>
  </si>
  <si>
    <t>Sud-Vest Oltenia</t>
  </si>
  <si>
    <t>Nord-Vest</t>
  </si>
  <si>
    <t>Bucureşti-Ilfov</t>
  </si>
  <si>
    <t>TOTAL</t>
  </si>
  <si>
    <t>Mediul Urban</t>
  </si>
  <si>
    <t>Mediul Rural</t>
  </si>
  <si>
    <t>Fonduri private</t>
  </si>
  <si>
    <t>Fonduri publice</t>
  </si>
  <si>
    <t xml:space="preserve"> din total:</t>
  </si>
  <si>
    <t xml:space="preserve">         Locuinţe terminate  (număr)</t>
  </si>
  <si>
    <t>Locuinţe terminate pe regiuni de dezvoltare</t>
  </si>
  <si>
    <t>Bucuresti-Ilfov</t>
  </si>
  <si>
    <t>trimestrul I 2014</t>
  </si>
  <si>
    <t>trimestrul I 2015</t>
  </si>
  <si>
    <t>trimestrul I 2016</t>
  </si>
  <si>
    <t>trimestrul I 2017</t>
  </si>
  <si>
    <t>trimestrul I 2018</t>
  </si>
  <si>
    <t>trimestrul I 2019</t>
  </si>
  <si>
    <t>trimestrul II 2014</t>
  </si>
  <si>
    <t>trimestrul II 2015</t>
  </si>
  <si>
    <t>trimestrul II 2016</t>
  </si>
  <si>
    <t>trimestrul II 2017</t>
  </si>
  <si>
    <t>trimestrul II 2018</t>
  </si>
  <si>
    <t>semestrul I 2014</t>
  </si>
  <si>
    <t>semestrul I 2015</t>
  </si>
  <si>
    <t>semestrul I 2016</t>
  </si>
  <si>
    <t>semestrul I 2017</t>
  </si>
  <si>
    <t>semestrul I 2018</t>
  </si>
  <si>
    <t>trimestrul III 2014</t>
  </si>
  <si>
    <t>trimestrul III 2015</t>
  </si>
  <si>
    <t>trimestrul III 2016</t>
  </si>
  <si>
    <t>trimestrul III 2017</t>
  </si>
  <si>
    <t>trimestrul III 2018</t>
  </si>
  <si>
    <t>per.1.I-30.IX.2014</t>
  </si>
  <si>
    <t>per.1.I-30.IX.2015</t>
  </si>
  <si>
    <t>per.1.I-30.IX.2016</t>
  </si>
  <si>
    <t>per.1.I-30.IX.2017</t>
  </si>
  <si>
    <t>per.1.I-30.IX.2018</t>
  </si>
  <si>
    <t>trimestrul IV 2014</t>
  </si>
  <si>
    <t>trimestrul IV 2015</t>
  </si>
  <si>
    <t>trimestrul IV 2016</t>
  </si>
  <si>
    <t>trimestrul IV 2017</t>
  </si>
  <si>
    <t>trimestrul IV 2018</t>
  </si>
  <si>
    <t>Anul 2014</t>
  </si>
  <si>
    <t>Anul 2015</t>
  </si>
  <si>
    <t>Anul 2016</t>
  </si>
  <si>
    <t>Anul 2017</t>
  </si>
  <si>
    <t>Anul 2018</t>
  </si>
  <si>
    <t>Locuinţe terminate pe medii de rezidenţă şi surse de finanţare</t>
  </si>
  <si>
    <t>trim. I 2020</t>
  </si>
  <si>
    <t>trim. I 2020 față de
 trim.I 2019  (+/-)</t>
  </si>
  <si>
    <t>trim. I 2020 față de trim.I 2019  (+/-)</t>
  </si>
  <si>
    <t>număr</t>
  </si>
  <si>
    <t>TOTAL ȚARĂ</t>
  </si>
  <si>
    <t>trimestrul I 2020</t>
  </si>
  <si>
    <t>trimestrul II 2019</t>
  </si>
  <si>
    <t>semestrul I 2019</t>
  </si>
  <si>
    <t>trimestrul III 2019</t>
  </si>
  <si>
    <t>per.1.I-30.IX.2019</t>
  </si>
  <si>
    <t>Anul 2019  *)</t>
  </si>
  <si>
    <t>trimestrul IV 2019 *)</t>
  </si>
  <si>
    <t xml:space="preserve">*)Date rectificate faţă de cele publicate anterior 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</si>
</sst>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0.0"/>
    <numFmt numFmtId="165" formatCode="_-* #,##0.0\ _l_e_i_-;\-* #,##0.0\ _l_e_i_-;_-* &quot;-&quot;??\ _l_e_i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  <charset val="238"/>
    </font>
    <font>
      <b/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40"/>
      </bottom>
      <diagonal/>
    </border>
    <border>
      <left/>
      <right/>
      <top style="double">
        <color indexed="40"/>
      </top>
      <bottom style="double">
        <color indexed="4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2"/>
    <xf numFmtId="0" fontId="4" fillId="0" borderId="0" xfId="2" applyBorder="1"/>
    <xf numFmtId="0" fontId="6" fillId="0" borderId="0" xfId="2" applyFont="1"/>
    <xf numFmtId="0" fontId="6" fillId="0" borderId="0" xfId="2" applyFont="1" applyFill="1"/>
    <xf numFmtId="0" fontId="4" fillId="0" borderId="0" xfId="2" applyFill="1"/>
    <xf numFmtId="0" fontId="5" fillId="0" borderId="0" xfId="2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wrapText="1"/>
    </xf>
    <xf numFmtId="165" fontId="0" fillId="2" borderId="7" xfId="1" applyNumberFormat="1" applyFont="1" applyFill="1" applyBorder="1" applyAlignment="1">
      <alignment horizontal="right" wrapText="1"/>
    </xf>
    <xf numFmtId="164" fontId="2" fillId="2" borderId="8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0" fillId="0" borderId="10" xfId="0" applyBorder="1"/>
    <xf numFmtId="0" fontId="2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6" fillId="0" borderId="0" xfId="0" applyFont="1" applyBorder="1"/>
    <xf numFmtId="0" fontId="10" fillId="0" borderId="0" xfId="0" applyFont="1"/>
    <xf numFmtId="0" fontId="6" fillId="0" borderId="0" xfId="0" applyFont="1"/>
    <xf numFmtId="0" fontId="6" fillId="0" borderId="0" xfId="0" applyFont="1" applyFill="1"/>
    <xf numFmtId="0" fontId="1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0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L36"/>
  <sheetViews>
    <sheetView workbookViewId="0">
      <selection activeCell="C2" sqref="C2:G2"/>
    </sheetView>
  </sheetViews>
  <sheetFormatPr defaultRowHeight="15"/>
  <cols>
    <col min="3" max="3" width="16.7109375" customWidth="1"/>
    <col min="6" max="6" width="12.140625" customWidth="1"/>
  </cols>
  <sheetData>
    <row r="2" spans="3:8">
      <c r="C2" s="57" t="s">
        <v>57</v>
      </c>
      <c r="D2" s="57"/>
      <c r="E2" s="57"/>
      <c r="F2" s="57"/>
      <c r="G2" s="57"/>
    </row>
    <row r="4" spans="3:8" ht="19.5" customHeight="1">
      <c r="C4" s="61"/>
      <c r="D4" s="58" t="s">
        <v>18</v>
      </c>
      <c r="E4" s="60"/>
      <c r="F4" s="59"/>
      <c r="G4" s="58" t="s">
        <v>0</v>
      </c>
      <c r="H4" s="59"/>
    </row>
    <row r="5" spans="3:8" ht="60">
      <c r="C5" s="62"/>
      <c r="D5" s="11" t="s">
        <v>1</v>
      </c>
      <c r="E5" s="11" t="s">
        <v>58</v>
      </c>
      <c r="F5" s="11" t="s">
        <v>59</v>
      </c>
      <c r="G5" s="11" t="s">
        <v>1</v>
      </c>
      <c r="H5" s="11" t="s">
        <v>58</v>
      </c>
    </row>
    <row r="6" spans="3:8" ht="19.5" customHeight="1">
      <c r="C6" s="1" t="s">
        <v>12</v>
      </c>
      <c r="D6" s="49">
        <v>12714</v>
      </c>
      <c r="E6" s="50">
        <v>14919</v>
      </c>
      <c r="F6" s="2">
        <v>2205</v>
      </c>
      <c r="G6" s="18">
        <v>100</v>
      </c>
      <c r="H6" s="3">
        <v>100</v>
      </c>
    </row>
    <row r="7" spans="3:8" ht="15.75" customHeight="1">
      <c r="C7" s="4" t="s">
        <v>13</v>
      </c>
      <c r="D7" s="2">
        <v>7532</v>
      </c>
      <c r="E7" s="51">
        <v>9753</v>
      </c>
      <c r="F7" s="2">
        <v>2221</v>
      </c>
      <c r="G7" s="19">
        <v>59.2</v>
      </c>
      <c r="H7" s="19">
        <v>65.400000000000006</v>
      </c>
    </row>
    <row r="8" spans="3:8" ht="17.25" customHeight="1">
      <c r="C8" s="14" t="s">
        <v>14</v>
      </c>
      <c r="D8" s="15">
        <v>5182</v>
      </c>
      <c r="E8" s="52">
        <v>5166</v>
      </c>
      <c r="F8" s="15">
        <v>-16</v>
      </c>
      <c r="G8" s="20">
        <v>40.799999999999997</v>
      </c>
      <c r="H8" s="20">
        <v>34.6</v>
      </c>
    </row>
    <row r="9" spans="3:8" ht="15" customHeight="1">
      <c r="C9" s="16" t="s">
        <v>17</v>
      </c>
      <c r="D9" s="54"/>
      <c r="E9" s="55"/>
      <c r="F9" s="55"/>
      <c r="G9" s="55"/>
      <c r="H9" s="56"/>
    </row>
    <row r="10" spans="3:8" ht="17.25" customHeight="1">
      <c r="C10" s="4" t="s">
        <v>15</v>
      </c>
      <c r="D10" s="2">
        <v>12506</v>
      </c>
      <c r="E10" s="2">
        <v>14674</v>
      </c>
      <c r="F10" s="2">
        <v>2168</v>
      </c>
      <c r="G10" s="19">
        <v>98.4</v>
      </c>
      <c r="H10" s="19">
        <v>98.4</v>
      </c>
    </row>
    <row r="11" spans="3:8" ht="18.75" customHeight="1">
      <c r="C11" s="17" t="s">
        <v>16</v>
      </c>
      <c r="D11" s="15">
        <v>208</v>
      </c>
      <c r="E11" s="15">
        <v>245</v>
      </c>
      <c r="F11" s="15">
        <v>37</v>
      </c>
      <c r="G11" s="20">
        <v>1.6</v>
      </c>
      <c r="H11" s="20">
        <v>1.6</v>
      </c>
    </row>
    <row r="31" spans="12:12">
      <c r="L31" s="53"/>
    </row>
    <row r="32" spans="12:12">
      <c r="L32" s="53"/>
    </row>
    <row r="33" spans="12:12">
      <c r="L33" s="53"/>
    </row>
    <row r="34" spans="12:12">
      <c r="L34" s="53"/>
    </row>
    <row r="35" spans="12:12">
      <c r="L35" s="53"/>
    </row>
    <row r="36" spans="12:12">
      <c r="L36" s="53"/>
    </row>
  </sheetData>
  <mergeCells count="5">
    <mergeCell ref="D9:H9"/>
    <mergeCell ref="C2:G2"/>
    <mergeCell ref="G4:H4"/>
    <mergeCell ref="D4:F4"/>
    <mergeCell ref="C4:C5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16"/>
  <sheetViews>
    <sheetView workbookViewId="0">
      <selection activeCell="K11" sqref="K11"/>
    </sheetView>
  </sheetViews>
  <sheetFormatPr defaultRowHeight="15"/>
  <cols>
    <col min="2" max="2" width="16.5703125" customWidth="1"/>
    <col min="5" max="5" width="11" customWidth="1"/>
    <col min="10" max="10" width="12.28515625" customWidth="1"/>
  </cols>
  <sheetData>
    <row r="3" spans="1:10">
      <c r="B3" s="10" t="s">
        <v>19</v>
      </c>
      <c r="C3" s="10"/>
      <c r="D3" s="10"/>
      <c r="E3" s="10"/>
      <c r="F3" s="10"/>
      <c r="G3" s="10"/>
      <c r="H3" s="10"/>
      <c r="I3" s="10"/>
      <c r="J3" s="10"/>
    </row>
    <row r="4" spans="1:10" ht="15.75" thickBot="1"/>
    <row r="5" spans="1:10" ht="25.5" customHeight="1" thickBot="1">
      <c r="B5" s="63"/>
      <c r="C5" s="66" t="s">
        <v>5</v>
      </c>
      <c r="D5" s="67"/>
      <c r="E5" s="67"/>
      <c r="F5" s="67" t="s">
        <v>0</v>
      </c>
      <c r="G5" s="68"/>
    </row>
    <row r="6" spans="1:10" ht="51" customHeight="1">
      <c r="B6" s="64"/>
      <c r="C6" s="69" t="s">
        <v>1</v>
      </c>
      <c r="D6" s="69" t="s">
        <v>58</v>
      </c>
      <c r="E6" s="69" t="s">
        <v>60</v>
      </c>
      <c r="F6" s="69" t="s">
        <v>1</v>
      </c>
      <c r="G6" s="71" t="s">
        <v>58</v>
      </c>
    </row>
    <row r="7" spans="1:10" ht="15" customHeight="1" thickBot="1">
      <c r="B7" s="65"/>
      <c r="C7" s="70"/>
      <c r="D7" s="70"/>
      <c r="E7" s="70"/>
      <c r="F7" s="70"/>
      <c r="G7" s="72"/>
    </row>
    <row r="8" spans="1:10" ht="15.75" thickBot="1">
      <c r="A8" s="26"/>
      <c r="B8" s="27" t="s">
        <v>4</v>
      </c>
      <c r="C8" s="29">
        <v>12714</v>
      </c>
      <c r="D8" s="31">
        <v>14919</v>
      </c>
      <c r="E8" s="31">
        <v>2205</v>
      </c>
      <c r="F8" s="23">
        <v>100</v>
      </c>
      <c r="G8" s="34">
        <v>100</v>
      </c>
    </row>
    <row r="9" spans="1:10" ht="15.75" thickBot="1">
      <c r="A9" s="26"/>
      <c r="B9" s="28" t="s">
        <v>6</v>
      </c>
      <c r="C9" s="30">
        <v>1555</v>
      </c>
      <c r="D9" s="32">
        <v>1080</v>
      </c>
      <c r="E9" s="32">
        <v>-475</v>
      </c>
      <c r="F9" s="35">
        <v>12.2</v>
      </c>
      <c r="G9" s="13">
        <v>7.2</v>
      </c>
    </row>
    <row r="10" spans="1:10" ht="15.75" thickBot="1">
      <c r="A10" s="26"/>
      <c r="B10" s="28" t="s">
        <v>7</v>
      </c>
      <c r="C10" s="30">
        <v>1270</v>
      </c>
      <c r="D10" s="32">
        <v>1662</v>
      </c>
      <c r="E10" s="32">
        <v>392</v>
      </c>
      <c r="F10" s="36">
        <v>10</v>
      </c>
      <c r="G10" s="13">
        <v>11.2</v>
      </c>
    </row>
    <row r="11" spans="1:10" ht="15.75" thickBot="1">
      <c r="A11" s="26"/>
      <c r="B11" s="28" t="s">
        <v>8</v>
      </c>
      <c r="C11" s="30">
        <v>1275</v>
      </c>
      <c r="D11" s="32">
        <v>989</v>
      </c>
      <c r="E11" s="32">
        <v>-286</v>
      </c>
      <c r="F11" s="33">
        <v>10</v>
      </c>
      <c r="G11" s="21">
        <v>6.6</v>
      </c>
    </row>
    <row r="12" spans="1:10" ht="15.75" thickBot="1">
      <c r="A12" s="26"/>
      <c r="B12" s="28" t="s">
        <v>9</v>
      </c>
      <c r="C12" s="30">
        <v>626</v>
      </c>
      <c r="D12" s="32">
        <v>617</v>
      </c>
      <c r="E12" s="12">
        <v>-9</v>
      </c>
      <c r="F12" s="24">
        <v>4.9000000000000004</v>
      </c>
      <c r="G12" s="21">
        <v>4.2</v>
      </c>
    </row>
    <row r="13" spans="1:10" ht="15.75" thickBot="1">
      <c r="A13" s="26"/>
      <c r="B13" s="28" t="s">
        <v>2</v>
      </c>
      <c r="C13" s="30">
        <v>1174</v>
      </c>
      <c r="D13" s="32">
        <v>1394</v>
      </c>
      <c r="E13" s="12">
        <v>220</v>
      </c>
      <c r="F13" s="24">
        <v>9.1999999999999993</v>
      </c>
      <c r="G13" s="21">
        <v>9.3000000000000007</v>
      </c>
    </row>
    <row r="14" spans="1:10" ht="15.75" customHeight="1" thickBot="1">
      <c r="A14" s="26"/>
      <c r="B14" s="28" t="s">
        <v>10</v>
      </c>
      <c r="C14" s="30">
        <v>2575</v>
      </c>
      <c r="D14" s="12">
        <v>2597</v>
      </c>
      <c r="E14" s="12">
        <v>22</v>
      </c>
      <c r="F14" s="24">
        <v>20.3</v>
      </c>
      <c r="G14" s="21">
        <v>17.399999999999999</v>
      </c>
    </row>
    <row r="15" spans="1:10" ht="15.75" thickBot="1">
      <c r="A15" s="26"/>
      <c r="B15" s="28" t="s">
        <v>3</v>
      </c>
      <c r="C15" s="30">
        <v>2028</v>
      </c>
      <c r="D15" s="12">
        <v>2686</v>
      </c>
      <c r="E15" s="12">
        <v>658</v>
      </c>
      <c r="F15" s="25">
        <v>16</v>
      </c>
      <c r="G15" s="22">
        <v>18</v>
      </c>
    </row>
    <row r="16" spans="1:10" ht="15.75" thickBot="1">
      <c r="A16" s="26"/>
      <c r="B16" s="28" t="s">
        <v>11</v>
      </c>
      <c r="C16" s="30">
        <v>2211</v>
      </c>
      <c r="D16" s="12">
        <v>3894</v>
      </c>
      <c r="E16" s="12">
        <v>1683</v>
      </c>
      <c r="F16" s="24">
        <v>17.399999999999999</v>
      </c>
      <c r="G16" s="21">
        <v>26.1</v>
      </c>
    </row>
  </sheetData>
  <mergeCells count="8">
    <mergeCell ref="B5:B7"/>
    <mergeCell ref="C5:E5"/>
    <mergeCell ref="F5:G5"/>
    <mergeCell ref="F6:F7"/>
    <mergeCell ref="C6:C7"/>
    <mergeCell ref="D6:D7"/>
    <mergeCell ref="G6:G7"/>
    <mergeCell ref="E6:E7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53"/>
  <sheetViews>
    <sheetView tabSelected="1" topLeftCell="A25" workbookViewId="0">
      <selection activeCell="F58" sqref="F58"/>
    </sheetView>
  </sheetViews>
  <sheetFormatPr defaultRowHeight="12.75"/>
  <cols>
    <col min="1" max="1" width="3.5703125" style="5" customWidth="1"/>
    <col min="2" max="2" width="18.42578125" style="5" customWidth="1"/>
    <col min="3" max="3" width="10.42578125" style="5" customWidth="1"/>
    <col min="4" max="4" width="9.5703125" style="5" customWidth="1"/>
    <col min="5" max="5" width="13.5703125" style="5" customWidth="1"/>
    <col min="6" max="6" width="17.28515625" style="5" customWidth="1"/>
    <col min="7" max="7" width="11.85546875" style="5" customWidth="1"/>
    <col min="8" max="8" width="10.42578125" style="5" customWidth="1"/>
    <col min="9" max="9" width="12.140625" style="5" customWidth="1"/>
    <col min="10" max="10" width="15.140625" style="5" customWidth="1"/>
    <col min="11" max="16384" width="9.140625" style="5"/>
  </cols>
  <sheetData>
    <row r="2" spans="1:12" ht="12.75" customHeight="1">
      <c r="B2" s="57" t="s">
        <v>19</v>
      </c>
      <c r="C2" s="57"/>
      <c r="D2" s="57"/>
      <c r="E2" s="57"/>
      <c r="F2" s="57"/>
      <c r="G2" s="57"/>
      <c r="H2" s="57"/>
      <c r="I2" s="57"/>
      <c r="J2" s="57"/>
      <c r="K2"/>
    </row>
    <row r="3" spans="1:12" ht="15.75" thickBot="1">
      <c r="B3" s="37"/>
      <c r="C3" s="37"/>
      <c r="D3" s="37"/>
      <c r="E3" s="37"/>
      <c r="F3" s="37"/>
      <c r="G3" s="37"/>
      <c r="H3" s="37"/>
      <c r="I3" s="37"/>
      <c r="J3" s="38" t="s">
        <v>61</v>
      </c>
      <c r="K3"/>
    </row>
    <row r="4" spans="1:12" ht="31.5" thickTop="1" thickBot="1">
      <c r="A4" s="6"/>
      <c r="B4" s="39"/>
      <c r="C4" s="40" t="s">
        <v>6</v>
      </c>
      <c r="D4" s="40" t="s">
        <v>7</v>
      </c>
      <c r="E4" s="41" t="s">
        <v>8</v>
      </c>
      <c r="F4" s="41" t="s">
        <v>9</v>
      </c>
      <c r="G4" s="40" t="s">
        <v>2</v>
      </c>
      <c r="H4" s="40" t="s">
        <v>10</v>
      </c>
      <c r="I4" s="40" t="s">
        <v>3</v>
      </c>
      <c r="J4" s="42" t="s">
        <v>20</v>
      </c>
      <c r="K4" s="43" t="s">
        <v>62</v>
      </c>
      <c r="L4" s="6"/>
    </row>
    <row r="5" spans="1:12" ht="15.75" thickTop="1">
      <c r="A5" s="6"/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2" ht="12.75" customHeight="1">
      <c r="A6" s="6"/>
      <c r="B6" s="44" t="s">
        <v>21</v>
      </c>
      <c r="C6" s="44">
        <v>1197</v>
      </c>
      <c r="D6" s="44">
        <v>725</v>
      </c>
      <c r="E6" s="44">
        <v>946</v>
      </c>
      <c r="F6" s="44">
        <v>553</v>
      </c>
      <c r="G6" s="44">
        <v>811</v>
      </c>
      <c r="H6" s="44">
        <v>1792</v>
      </c>
      <c r="I6" s="44">
        <v>748</v>
      </c>
      <c r="J6" s="44">
        <v>1498</v>
      </c>
      <c r="K6" s="45">
        <f>C6+D6+E6+F6+G6+H6+I6+J6</f>
        <v>8270</v>
      </c>
    </row>
    <row r="7" spans="1:12" ht="15">
      <c r="B7" s="46" t="s">
        <v>22</v>
      </c>
      <c r="C7" s="46">
        <v>1110</v>
      </c>
      <c r="D7" s="46">
        <v>924</v>
      </c>
      <c r="E7" s="46">
        <v>996</v>
      </c>
      <c r="F7" s="46">
        <v>426</v>
      </c>
      <c r="G7" s="46">
        <v>835</v>
      </c>
      <c r="H7" s="46">
        <v>1057</v>
      </c>
      <c r="I7" s="46">
        <v>1363</v>
      </c>
      <c r="J7" s="44">
        <v>2521</v>
      </c>
      <c r="K7" s="45">
        <f t="shared" ref="K7:K48" si="0">C7+D7+E7+F7+G7+H7+I7+J7</f>
        <v>9232</v>
      </c>
    </row>
    <row r="8" spans="1:12" ht="15">
      <c r="B8" s="46" t="s">
        <v>23</v>
      </c>
      <c r="C8" s="46">
        <v>2321</v>
      </c>
      <c r="D8" s="46">
        <v>1302</v>
      </c>
      <c r="E8" s="46">
        <v>1093</v>
      </c>
      <c r="F8" s="46">
        <v>562</v>
      </c>
      <c r="G8" s="46">
        <v>1079</v>
      </c>
      <c r="H8" s="46">
        <v>1553</v>
      </c>
      <c r="I8" s="46">
        <v>1573</v>
      </c>
      <c r="J8" s="46">
        <v>2107</v>
      </c>
      <c r="K8" s="45">
        <f t="shared" si="0"/>
        <v>11590</v>
      </c>
    </row>
    <row r="9" spans="1:12" ht="15">
      <c r="B9" s="46" t="s">
        <v>24</v>
      </c>
      <c r="C9" s="46">
        <v>1584</v>
      </c>
      <c r="D9" s="46">
        <v>1290</v>
      </c>
      <c r="E9" s="46">
        <v>961</v>
      </c>
      <c r="F9" s="46">
        <v>581</v>
      </c>
      <c r="G9" s="46">
        <v>687</v>
      </c>
      <c r="H9" s="46">
        <v>1897</v>
      </c>
      <c r="I9" s="46">
        <v>1542</v>
      </c>
      <c r="J9" s="46">
        <v>1542</v>
      </c>
      <c r="K9" s="45">
        <f t="shared" si="0"/>
        <v>10084</v>
      </c>
    </row>
    <row r="10" spans="1:12" ht="15">
      <c r="B10" s="46" t="s">
        <v>25</v>
      </c>
      <c r="C10" s="46">
        <v>1176</v>
      </c>
      <c r="D10" s="46">
        <v>1074</v>
      </c>
      <c r="E10" s="46">
        <v>1227</v>
      </c>
      <c r="F10" s="46">
        <v>408</v>
      </c>
      <c r="G10" s="46">
        <v>1275</v>
      </c>
      <c r="H10" s="46">
        <v>2221</v>
      </c>
      <c r="I10" s="46">
        <v>1239</v>
      </c>
      <c r="J10" s="46">
        <v>1653</v>
      </c>
      <c r="K10" s="45">
        <f t="shared" si="0"/>
        <v>10273</v>
      </c>
    </row>
    <row r="11" spans="1:12" ht="15">
      <c r="B11" s="46" t="s">
        <v>26</v>
      </c>
      <c r="C11" s="46">
        <v>1555</v>
      </c>
      <c r="D11" s="46">
        <v>1270</v>
      </c>
      <c r="E11" s="46">
        <v>1275</v>
      </c>
      <c r="F11" s="46">
        <v>626</v>
      </c>
      <c r="G11" s="46">
        <v>1174</v>
      </c>
      <c r="H11" s="46">
        <v>2575</v>
      </c>
      <c r="I11" s="46">
        <v>2028</v>
      </c>
      <c r="J11" s="46">
        <v>2211</v>
      </c>
      <c r="K11" s="45">
        <f t="shared" si="0"/>
        <v>12714</v>
      </c>
    </row>
    <row r="12" spans="1:12" ht="15">
      <c r="B12" s="46" t="s">
        <v>63</v>
      </c>
      <c r="C12" s="46">
        <v>1080</v>
      </c>
      <c r="D12" s="46">
        <v>1662</v>
      </c>
      <c r="E12" s="46">
        <v>989</v>
      </c>
      <c r="F12" s="46">
        <v>617</v>
      </c>
      <c r="G12" s="46">
        <v>1394</v>
      </c>
      <c r="H12" s="46">
        <v>2597</v>
      </c>
      <c r="I12" s="46">
        <v>2686</v>
      </c>
      <c r="J12" s="46">
        <v>3894</v>
      </c>
      <c r="K12" s="45">
        <f t="shared" si="0"/>
        <v>14919</v>
      </c>
    </row>
    <row r="13" spans="1:12" ht="15">
      <c r="B13" s="46" t="s">
        <v>27</v>
      </c>
      <c r="C13" s="46">
        <v>1653</v>
      </c>
      <c r="D13" s="46">
        <v>857</v>
      </c>
      <c r="E13" s="46">
        <v>1072</v>
      </c>
      <c r="F13" s="46">
        <v>531</v>
      </c>
      <c r="G13" s="46">
        <v>890</v>
      </c>
      <c r="H13" s="46">
        <v>1731</v>
      </c>
      <c r="I13" s="46">
        <v>624</v>
      </c>
      <c r="J13" s="46">
        <v>1954</v>
      </c>
      <c r="K13" s="45">
        <f t="shared" si="0"/>
        <v>9312</v>
      </c>
    </row>
    <row r="14" spans="1:12" ht="15">
      <c r="B14" s="46" t="s">
        <v>28</v>
      </c>
      <c r="C14" s="46">
        <v>1492</v>
      </c>
      <c r="D14" s="46">
        <v>1024</v>
      </c>
      <c r="E14" s="46">
        <v>1159</v>
      </c>
      <c r="F14" s="46">
        <v>686</v>
      </c>
      <c r="G14" s="46">
        <v>985</v>
      </c>
      <c r="H14" s="46">
        <v>1476</v>
      </c>
      <c r="I14" s="46">
        <v>1224</v>
      </c>
      <c r="J14" s="46">
        <v>2256</v>
      </c>
      <c r="K14" s="45">
        <f t="shared" si="0"/>
        <v>10302</v>
      </c>
    </row>
    <row r="15" spans="1:12" ht="15">
      <c r="B15" s="46" t="s">
        <v>29</v>
      </c>
      <c r="C15" s="46">
        <v>1548</v>
      </c>
      <c r="D15" s="46">
        <v>1461</v>
      </c>
      <c r="E15" s="46">
        <v>1145</v>
      </c>
      <c r="F15" s="46">
        <v>487</v>
      </c>
      <c r="G15" s="46">
        <v>1275</v>
      </c>
      <c r="H15" s="46">
        <v>2404</v>
      </c>
      <c r="I15" s="46">
        <v>1402</v>
      </c>
      <c r="J15" s="46">
        <v>2794</v>
      </c>
      <c r="K15" s="45">
        <f t="shared" si="0"/>
        <v>12516</v>
      </c>
    </row>
    <row r="16" spans="1:12" ht="15">
      <c r="B16" s="46" t="s">
        <v>30</v>
      </c>
      <c r="C16" s="46">
        <v>1842</v>
      </c>
      <c r="D16" s="46">
        <v>1174</v>
      </c>
      <c r="E16" s="46">
        <v>1293</v>
      </c>
      <c r="F16" s="46">
        <v>466</v>
      </c>
      <c r="G16" s="46">
        <v>1300</v>
      </c>
      <c r="H16" s="46">
        <v>1888</v>
      </c>
      <c r="I16" s="46">
        <v>1597</v>
      </c>
      <c r="J16" s="46">
        <v>3413</v>
      </c>
      <c r="K16" s="45">
        <f t="shared" si="0"/>
        <v>12973</v>
      </c>
    </row>
    <row r="17" spans="2:13" ht="15">
      <c r="B17" s="46" t="s">
        <v>31</v>
      </c>
      <c r="C17" s="46">
        <v>1692</v>
      </c>
      <c r="D17" s="46">
        <v>1767</v>
      </c>
      <c r="E17" s="46">
        <v>1141</v>
      </c>
      <c r="F17" s="46">
        <v>665</v>
      </c>
      <c r="G17" s="46">
        <v>1012</v>
      </c>
      <c r="H17" s="46">
        <v>2564</v>
      </c>
      <c r="I17" s="46">
        <v>1607</v>
      </c>
      <c r="J17" s="46">
        <v>2294</v>
      </c>
      <c r="K17" s="45">
        <f t="shared" si="0"/>
        <v>12742</v>
      </c>
      <c r="L17" s="7"/>
    </row>
    <row r="18" spans="2:13" s="7" customFormat="1" ht="15">
      <c r="B18" s="46" t="s">
        <v>64</v>
      </c>
      <c r="C18" s="46">
        <v>1673</v>
      </c>
      <c r="D18" s="46">
        <v>1450</v>
      </c>
      <c r="E18" s="46">
        <v>1395</v>
      </c>
      <c r="F18" s="46">
        <v>592</v>
      </c>
      <c r="G18" s="46">
        <v>1402</v>
      </c>
      <c r="H18" s="46">
        <v>2447</v>
      </c>
      <c r="I18" s="46">
        <v>1967</v>
      </c>
      <c r="J18" s="46">
        <v>3564</v>
      </c>
      <c r="K18" s="45">
        <f t="shared" si="0"/>
        <v>14490</v>
      </c>
      <c r="L18" s="8"/>
    </row>
    <row r="19" spans="2:13" s="7" customFormat="1" ht="15">
      <c r="B19" s="46" t="s">
        <v>32</v>
      </c>
      <c r="C19" s="46">
        <v>2850</v>
      </c>
      <c r="D19" s="46">
        <v>1582</v>
      </c>
      <c r="E19" s="46">
        <v>2018</v>
      </c>
      <c r="F19" s="46">
        <v>1084</v>
      </c>
      <c r="G19" s="46">
        <v>1701</v>
      </c>
      <c r="H19" s="46">
        <v>3523</v>
      </c>
      <c r="I19" s="46">
        <v>1372</v>
      </c>
      <c r="J19" s="46">
        <v>3452</v>
      </c>
      <c r="K19" s="45">
        <f t="shared" si="0"/>
        <v>17582</v>
      </c>
    </row>
    <row r="20" spans="2:13" ht="15">
      <c r="B20" s="46" t="s">
        <v>33</v>
      </c>
      <c r="C20" s="46">
        <v>2602</v>
      </c>
      <c r="D20" s="46">
        <v>1948</v>
      </c>
      <c r="E20" s="46">
        <v>2155</v>
      </c>
      <c r="F20" s="46">
        <v>1112</v>
      </c>
      <c r="G20" s="46">
        <v>1820</v>
      </c>
      <c r="H20" s="46">
        <v>2533</v>
      </c>
      <c r="I20" s="46">
        <v>2587</v>
      </c>
      <c r="J20" s="46">
        <v>4777</v>
      </c>
      <c r="K20" s="45">
        <f t="shared" si="0"/>
        <v>19534</v>
      </c>
      <c r="L20" s="6"/>
      <c r="M20" s="6"/>
    </row>
    <row r="21" spans="2:13" ht="15">
      <c r="B21" s="46" t="s">
        <v>34</v>
      </c>
      <c r="C21" s="46">
        <v>3869</v>
      </c>
      <c r="D21" s="46">
        <v>2763</v>
      </c>
      <c r="E21" s="46">
        <v>2238</v>
      </c>
      <c r="F21" s="46">
        <v>1049</v>
      </c>
      <c r="G21" s="46">
        <v>2354</v>
      </c>
      <c r="H21" s="46">
        <v>3957</v>
      </c>
      <c r="I21" s="46">
        <v>2975</v>
      </c>
      <c r="J21" s="46">
        <v>4901</v>
      </c>
      <c r="K21" s="45">
        <f t="shared" si="0"/>
        <v>24106</v>
      </c>
      <c r="L21" s="8"/>
    </row>
    <row r="22" spans="2:13" ht="15">
      <c r="B22" s="46" t="s">
        <v>35</v>
      </c>
      <c r="C22" s="46">
        <v>3426</v>
      </c>
      <c r="D22" s="46">
        <v>2464</v>
      </c>
      <c r="E22" s="46">
        <v>2254</v>
      </c>
      <c r="F22" s="46">
        <v>1047</v>
      </c>
      <c r="G22" s="46">
        <v>1987</v>
      </c>
      <c r="H22" s="46">
        <v>3785</v>
      </c>
      <c r="I22" s="46">
        <v>3139</v>
      </c>
      <c r="J22" s="46">
        <v>4955</v>
      </c>
      <c r="K22" s="45">
        <f t="shared" si="0"/>
        <v>23057</v>
      </c>
    </row>
    <row r="23" spans="2:13" ht="15">
      <c r="B23" s="46" t="s">
        <v>36</v>
      </c>
      <c r="C23" s="46">
        <v>2868</v>
      </c>
      <c r="D23" s="46">
        <v>2841</v>
      </c>
      <c r="E23" s="46">
        <v>2368</v>
      </c>
      <c r="F23" s="46">
        <v>1073</v>
      </c>
      <c r="G23" s="46">
        <v>2287</v>
      </c>
      <c r="H23" s="46">
        <v>4785</v>
      </c>
      <c r="I23" s="46">
        <v>2846</v>
      </c>
      <c r="J23" s="46">
        <v>3947</v>
      </c>
      <c r="K23" s="45">
        <f t="shared" si="0"/>
        <v>23015</v>
      </c>
    </row>
    <row r="24" spans="2:13" s="9" customFormat="1" ht="15">
      <c r="B24" s="46" t="s">
        <v>65</v>
      </c>
      <c r="C24" s="46">
        <v>3228</v>
      </c>
      <c r="D24" s="46">
        <v>2720</v>
      </c>
      <c r="E24" s="46">
        <v>2670</v>
      </c>
      <c r="F24" s="46">
        <v>1218</v>
      </c>
      <c r="G24" s="46">
        <v>2576</v>
      </c>
      <c r="H24" s="46">
        <v>5022</v>
      </c>
      <c r="I24" s="46">
        <v>3995</v>
      </c>
      <c r="J24" s="46">
        <v>5775</v>
      </c>
      <c r="K24" s="45">
        <f t="shared" si="0"/>
        <v>27204</v>
      </c>
      <c r="L24" s="8"/>
    </row>
    <row r="25" spans="2:13" ht="15">
      <c r="B25" s="46" t="s">
        <v>37</v>
      </c>
      <c r="C25" s="46">
        <v>1870</v>
      </c>
      <c r="D25" s="46">
        <v>1385</v>
      </c>
      <c r="E25" s="46">
        <v>1335</v>
      </c>
      <c r="F25" s="46">
        <v>685</v>
      </c>
      <c r="G25" s="46">
        <v>803</v>
      </c>
      <c r="H25" s="46">
        <v>1461</v>
      </c>
      <c r="I25" s="46">
        <v>1229</v>
      </c>
      <c r="J25" s="46">
        <v>2205</v>
      </c>
      <c r="K25" s="45">
        <f t="shared" si="0"/>
        <v>10973</v>
      </c>
      <c r="M25" s="9"/>
    </row>
    <row r="26" spans="2:13" ht="15">
      <c r="B26" s="47" t="s">
        <v>38</v>
      </c>
      <c r="C26" s="47">
        <v>1791</v>
      </c>
      <c r="D26" s="47">
        <v>996</v>
      </c>
      <c r="E26" s="47">
        <v>1284</v>
      </c>
      <c r="F26" s="47">
        <v>621</v>
      </c>
      <c r="G26" s="47">
        <v>1162</v>
      </c>
      <c r="H26" s="47">
        <v>1529</v>
      </c>
      <c r="I26" s="47">
        <v>1467</v>
      </c>
      <c r="J26" s="47">
        <v>2787</v>
      </c>
      <c r="K26" s="45">
        <f t="shared" si="0"/>
        <v>11637</v>
      </c>
      <c r="M26" s="9"/>
    </row>
    <row r="27" spans="2:13" ht="15">
      <c r="B27" s="46" t="s">
        <v>39</v>
      </c>
      <c r="C27" s="46">
        <v>2317</v>
      </c>
      <c r="D27" s="46">
        <v>1225</v>
      </c>
      <c r="E27" s="46">
        <v>1456</v>
      </c>
      <c r="F27" s="46">
        <v>554</v>
      </c>
      <c r="G27" s="46">
        <v>1087</v>
      </c>
      <c r="H27" s="46">
        <v>2181</v>
      </c>
      <c r="I27" s="46">
        <v>1422</v>
      </c>
      <c r="J27" s="46">
        <v>2609</v>
      </c>
      <c r="K27" s="45">
        <f t="shared" si="0"/>
        <v>12851</v>
      </c>
      <c r="L27" s="9"/>
      <c r="M27" s="9"/>
    </row>
    <row r="28" spans="2:13" ht="15">
      <c r="B28" s="46" t="s">
        <v>40</v>
      </c>
      <c r="C28" s="46">
        <v>2208</v>
      </c>
      <c r="D28" s="46">
        <v>2186</v>
      </c>
      <c r="E28" s="46">
        <v>1378</v>
      </c>
      <c r="F28" s="46">
        <v>643</v>
      </c>
      <c r="G28" s="46">
        <v>1755</v>
      </c>
      <c r="H28" s="46">
        <v>3208</v>
      </c>
      <c r="I28" s="46">
        <v>2453</v>
      </c>
      <c r="J28" s="46">
        <v>2484</v>
      </c>
      <c r="K28" s="45">
        <f t="shared" si="0"/>
        <v>16315</v>
      </c>
      <c r="M28" s="9"/>
    </row>
    <row r="29" spans="2:13" ht="15">
      <c r="B29" s="46" t="s">
        <v>41</v>
      </c>
      <c r="C29" s="46">
        <v>2415</v>
      </c>
      <c r="D29" s="46">
        <v>1780</v>
      </c>
      <c r="E29" s="46">
        <v>1476</v>
      </c>
      <c r="F29" s="46">
        <v>1052</v>
      </c>
      <c r="G29" s="46">
        <v>1723</v>
      </c>
      <c r="H29" s="46">
        <v>2933</v>
      </c>
      <c r="I29" s="46">
        <v>2894</v>
      </c>
      <c r="J29" s="46">
        <v>3090</v>
      </c>
      <c r="K29" s="45">
        <f t="shared" si="0"/>
        <v>17363</v>
      </c>
    </row>
    <row r="30" spans="2:13" ht="15">
      <c r="B30" s="46" t="s">
        <v>66</v>
      </c>
      <c r="C30" s="46">
        <v>2055</v>
      </c>
      <c r="D30" s="46">
        <v>2186</v>
      </c>
      <c r="E30" s="46">
        <v>1691</v>
      </c>
      <c r="F30" s="46">
        <v>671</v>
      </c>
      <c r="G30" s="46">
        <v>1902</v>
      </c>
      <c r="H30" s="46">
        <v>4143</v>
      </c>
      <c r="I30" s="46">
        <v>2812</v>
      </c>
      <c r="J30" s="46">
        <v>3773</v>
      </c>
      <c r="K30" s="45">
        <f t="shared" si="0"/>
        <v>19233</v>
      </c>
    </row>
    <row r="31" spans="2:13" ht="15">
      <c r="B31" s="46" t="s">
        <v>42</v>
      </c>
      <c r="C31" s="46">
        <v>4720</v>
      </c>
      <c r="D31" s="46">
        <v>2967</v>
      </c>
      <c r="E31" s="46">
        <v>3353</v>
      </c>
      <c r="F31" s="46">
        <v>1769</v>
      </c>
      <c r="G31" s="46">
        <v>2504</v>
      </c>
      <c r="H31" s="46">
        <v>4984</v>
      </c>
      <c r="I31" s="46">
        <v>2601</v>
      </c>
      <c r="J31" s="46">
        <v>5657</v>
      </c>
      <c r="K31" s="45">
        <f t="shared" si="0"/>
        <v>28555</v>
      </c>
    </row>
    <row r="32" spans="2:13" ht="15">
      <c r="B32" s="47" t="s">
        <v>43</v>
      </c>
      <c r="C32" s="47">
        <v>4393</v>
      </c>
      <c r="D32" s="47">
        <v>2944</v>
      </c>
      <c r="E32" s="47">
        <v>3439</v>
      </c>
      <c r="F32" s="47">
        <v>1733</v>
      </c>
      <c r="G32" s="47">
        <v>2982</v>
      </c>
      <c r="H32" s="47">
        <v>4062</v>
      </c>
      <c r="I32" s="47">
        <v>4054</v>
      </c>
      <c r="J32" s="47">
        <v>7564</v>
      </c>
      <c r="K32" s="45">
        <f t="shared" si="0"/>
        <v>31171</v>
      </c>
    </row>
    <row r="33" spans="2:11" ht="15">
      <c r="B33" s="46" t="s">
        <v>44</v>
      </c>
      <c r="C33" s="46">
        <v>6186</v>
      </c>
      <c r="D33" s="46">
        <v>3988</v>
      </c>
      <c r="E33" s="46">
        <v>3694</v>
      </c>
      <c r="F33" s="46">
        <v>1603</v>
      </c>
      <c r="G33" s="46">
        <v>3441</v>
      </c>
      <c r="H33" s="46">
        <v>6138</v>
      </c>
      <c r="I33" s="46">
        <v>4397</v>
      </c>
      <c r="J33" s="46">
        <v>7510</v>
      </c>
      <c r="K33" s="45">
        <f t="shared" si="0"/>
        <v>36957</v>
      </c>
    </row>
    <row r="34" spans="2:11" ht="15">
      <c r="B34" s="46" t="s">
        <v>45</v>
      </c>
      <c r="C34" s="46">
        <v>5634</v>
      </c>
      <c r="D34" s="46">
        <v>4650</v>
      </c>
      <c r="E34" s="46">
        <v>3632</v>
      </c>
      <c r="F34" s="46">
        <v>1690</v>
      </c>
      <c r="G34" s="46">
        <v>3742</v>
      </c>
      <c r="H34" s="46">
        <v>6993</v>
      </c>
      <c r="I34" s="46">
        <v>5592</v>
      </c>
      <c r="J34" s="46">
        <v>7439</v>
      </c>
      <c r="K34" s="45">
        <f t="shared" si="0"/>
        <v>39372</v>
      </c>
    </row>
    <row r="35" spans="2:11" ht="15">
      <c r="B35" s="46" t="s">
        <v>46</v>
      </c>
      <c r="C35" s="46">
        <v>5283</v>
      </c>
      <c r="D35" s="46">
        <v>4621</v>
      </c>
      <c r="E35" s="46">
        <v>3844</v>
      </c>
      <c r="F35" s="46">
        <v>2125</v>
      </c>
      <c r="G35" s="46">
        <v>4010</v>
      </c>
      <c r="H35" s="46">
        <v>7718</v>
      </c>
      <c r="I35" s="46">
        <v>5740</v>
      </c>
      <c r="J35" s="46">
        <v>7037</v>
      </c>
      <c r="K35" s="45">
        <f t="shared" si="0"/>
        <v>40378</v>
      </c>
    </row>
    <row r="36" spans="2:11" ht="15">
      <c r="B36" s="46" t="s">
        <v>67</v>
      </c>
      <c r="C36" s="46">
        <v>5283</v>
      </c>
      <c r="D36" s="46">
        <v>4906</v>
      </c>
      <c r="E36" s="46">
        <v>4361</v>
      </c>
      <c r="F36" s="46">
        <v>1889</v>
      </c>
      <c r="G36" s="46">
        <v>4478</v>
      </c>
      <c r="H36" s="46">
        <v>9165</v>
      </c>
      <c r="I36" s="46">
        <v>6807</v>
      </c>
      <c r="J36" s="46">
        <v>9548</v>
      </c>
      <c r="K36" s="45">
        <f t="shared" si="0"/>
        <v>46437</v>
      </c>
    </row>
    <row r="37" spans="2:11" ht="15">
      <c r="B37" s="46" t="s">
        <v>47</v>
      </c>
      <c r="C37" s="46">
        <v>2396</v>
      </c>
      <c r="D37" s="46">
        <v>1973</v>
      </c>
      <c r="E37" s="46">
        <v>1603</v>
      </c>
      <c r="F37" s="46">
        <v>754</v>
      </c>
      <c r="G37" s="46">
        <v>1045</v>
      </c>
      <c r="H37" s="46">
        <v>2109</v>
      </c>
      <c r="I37" s="46">
        <v>2096</v>
      </c>
      <c r="J37" s="46">
        <v>4453</v>
      </c>
      <c r="K37" s="45">
        <f t="shared" si="0"/>
        <v>16429</v>
      </c>
    </row>
    <row r="38" spans="2:11" ht="15">
      <c r="B38" s="47" t="s">
        <v>48</v>
      </c>
      <c r="C38" s="47">
        <v>3271</v>
      </c>
      <c r="D38" s="47">
        <v>1992</v>
      </c>
      <c r="E38" s="47">
        <v>1530</v>
      </c>
      <c r="F38" s="47">
        <v>667</v>
      </c>
      <c r="G38" s="47">
        <v>1130</v>
      </c>
      <c r="H38" s="47">
        <v>2105</v>
      </c>
      <c r="I38" s="47">
        <v>1600</v>
      </c>
      <c r="J38" s="47">
        <v>3518</v>
      </c>
      <c r="K38" s="45">
        <f t="shared" si="0"/>
        <v>15813</v>
      </c>
    </row>
    <row r="39" spans="2:11" ht="15">
      <c r="B39" s="46" t="s">
        <v>49</v>
      </c>
      <c r="C39" s="46">
        <v>2740</v>
      </c>
      <c r="D39" s="46">
        <v>1927</v>
      </c>
      <c r="E39" s="46">
        <v>1654</v>
      </c>
      <c r="F39" s="46">
        <v>739</v>
      </c>
      <c r="G39" s="46">
        <v>1365</v>
      </c>
      <c r="H39" s="46">
        <v>2520</v>
      </c>
      <c r="I39" s="46">
        <v>1792</v>
      </c>
      <c r="J39" s="46">
        <v>2512</v>
      </c>
      <c r="K39" s="45">
        <f t="shared" si="0"/>
        <v>15249</v>
      </c>
    </row>
    <row r="40" spans="2:11" ht="15">
      <c r="B40" s="46" t="s">
        <v>50</v>
      </c>
      <c r="C40" s="46">
        <v>2448</v>
      </c>
      <c r="D40" s="46">
        <v>1433</v>
      </c>
      <c r="E40" s="46">
        <v>1771</v>
      </c>
      <c r="F40" s="46">
        <v>625</v>
      </c>
      <c r="G40" s="46">
        <v>1411</v>
      </c>
      <c r="H40" s="46">
        <v>2489</v>
      </c>
      <c r="I40" s="46">
        <v>1704</v>
      </c>
      <c r="J40" s="46">
        <v>2094</v>
      </c>
      <c r="K40" s="45">
        <f t="shared" si="0"/>
        <v>13975</v>
      </c>
    </row>
    <row r="41" spans="2:11" ht="15">
      <c r="B41" s="46" t="s">
        <v>51</v>
      </c>
      <c r="C41" s="46">
        <v>2239</v>
      </c>
      <c r="D41" s="46">
        <v>2787</v>
      </c>
      <c r="E41" s="46">
        <v>1759</v>
      </c>
      <c r="F41" s="46">
        <v>807</v>
      </c>
      <c r="G41" s="46">
        <v>1455</v>
      </c>
      <c r="H41" s="46">
        <v>3356</v>
      </c>
      <c r="I41" s="46">
        <v>2697</v>
      </c>
      <c r="J41" s="46">
        <v>4235</v>
      </c>
      <c r="K41" s="45">
        <f t="shared" si="0"/>
        <v>19335</v>
      </c>
    </row>
    <row r="42" spans="2:11" ht="15">
      <c r="B42" s="46" t="s">
        <v>69</v>
      </c>
      <c r="C42" s="46">
        <v>2667</v>
      </c>
      <c r="D42" s="46">
        <v>2121</v>
      </c>
      <c r="E42" s="46">
        <v>1847</v>
      </c>
      <c r="F42" s="46">
        <v>1007</v>
      </c>
      <c r="G42" s="46">
        <v>2359</v>
      </c>
      <c r="H42" s="46">
        <v>3627</v>
      </c>
      <c r="I42" s="46">
        <v>2139</v>
      </c>
      <c r="J42" s="46">
        <v>5284</v>
      </c>
      <c r="K42" s="45">
        <f t="shared" si="0"/>
        <v>21051</v>
      </c>
    </row>
    <row r="43" spans="2:11" ht="15">
      <c r="B43" s="46" t="s">
        <v>52</v>
      </c>
      <c r="C43" s="46">
        <f t="shared" ref="C43:J46" si="1">C6+C13+C25+C37</f>
        <v>7116</v>
      </c>
      <c r="D43" s="46">
        <f t="shared" si="1"/>
        <v>4940</v>
      </c>
      <c r="E43" s="46">
        <f t="shared" si="1"/>
        <v>4956</v>
      </c>
      <c r="F43" s="46">
        <f t="shared" si="1"/>
        <v>2523</v>
      </c>
      <c r="G43" s="46">
        <f t="shared" si="1"/>
        <v>3549</v>
      </c>
      <c r="H43" s="46">
        <f t="shared" si="1"/>
        <v>7093</v>
      </c>
      <c r="I43" s="46">
        <f t="shared" si="1"/>
        <v>4697</v>
      </c>
      <c r="J43" s="46">
        <f t="shared" si="1"/>
        <v>10110</v>
      </c>
      <c r="K43" s="45">
        <f t="shared" si="0"/>
        <v>44984</v>
      </c>
    </row>
    <row r="44" spans="2:11" ht="15">
      <c r="B44" s="47" t="s">
        <v>53</v>
      </c>
      <c r="C44" s="46">
        <f t="shared" si="1"/>
        <v>7664</v>
      </c>
      <c r="D44" s="46">
        <f t="shared" si="1"/>
        <v>4936</v>
      </c>
      <c r="E44" s="46">
        <f t="shared" si="1"/>
        <v>4969</v>
      </c>
      <c r="F44" s="46">
        <f t="shared" si="1"/>
        <v>2400</v>
      </c>
      <c r="G44" s="46">
        <f t="shared" si="1"/>
        <v>4112</v>
      </c>
      <c r="H44" s="46">
        <f t="shared" si="1"/>
        <v>6167</v>
      </c>
      <c r="I44" s="46">
        <f t="shared" si="1"/>
        <v>5654</v>
      </c>
      <c r="J44" s="46">
        <f t="shared" si="1"/>
        <v>11082</v>
      </c>
      <c r="K44" s="45">
        <f t="shared" si="0"/>
        <v>46984</v>
      </c>
    </row>
    <row r="45" spans="2:11" ht="15">
      <c r="B45" s="46" t="s">
        <v>54</v>
      </c>
      <c r="C45" s="46">
        <f t="shared" si="1"/>
        <v>8926</v>
      </c>
      <c r="D45" s="46">
        <f t="shared" si="1"/>
        <v>5915</v>
      </c>
      <c r="E45" s="46">
        <f t="shared" si="1"/>
        <v>5348</v>
      </c>
      <c r="F45" s="46">
        <f t="shared" si="1"/>
        <v>2342</v>
      </c>
      <c r="G45" s="46">
        <f t="shared" si="1"/>
        <v>4806</v>
      </c>
      <c r="H45" s="46">
        <f t="shared" si="1"/>
        <v>8658</v>
      </c>
      <c r="I45" s="46">
        <f t="shared" si="1"/>
        <v>6189</v>
      </c>
      <c r="J45" s="46">
        <f t="shared" si="1"/>
        <v>10022</v>
      </c>
      <c r="K45" s="45">
        <f t="shared" si="0"/>
        <v>52206</v>
      </c>
    </row>
    <row r="46" spans="2:11" ht="15">
      <c r="B46" s="46" t="s">
        <v>55</v>
      </c>
      <c r="C46" s="46">
        <f t="shared" si="1"/>
        <v>8082</v>
      </c>
      <c r="D46" s="46">
        <f t="shared" si="1"/>
        <v>6083</v>
      </c>
      <c r="E46" s="46">
        <f t="shared" si="1"/>
        <v>5403</v>
      </c>
      <c r="F46" s="46">
        <f t="shared" si="1"/>
        <v>2315</v>
      </c>
      <c r="G46" s="46">
        <f t="shared" si="1"/>
        <v>5153</v>
      </c>
      <c r="H46" s="46">
        <f t="shared" si="1"/>
        <v>9482</v>
      </c>
      <c r="I46" s="46">
        <f t="shared" si="1"/>
        <v>7296</v>
      </c>
      <c r="J46" s="46">
        <f t="shared" si="1"/>
        <v>9533</v>
      </c>
      <c r="K46" s="45">
        <f t="shared" si="0"/>
        <v>53347</v>
      </c>
    </row>
    <row r="47" spans="2:11" ht="15">
      <c r="B47" s="46" t="s">
        <v>56</v>
      </c>
      <c r="C47" s="46">
        <f>C10+C17+C29+C41</f>
        <v>7522</v>
      </c>
      <c r="D47" s="46">
        <f>D10+D17+D29+D41</f>
        <v>7408</v>
      </c>
      <c r="E47" s="46">
        <v>5603</v>
      </c>
      <c r="F47" s="46">
        <f>F10+F17+F29+F41</f>
        <v>2932</v>
      </c>
      <c r="G47" s="46">
        <f>G10+G17+G29+G41</f>
        <v>5465</v>
      </c>
      <c r="H47" s="46">
        <f>H10+H17+H29+H41</f>
        <v>11074</v>
      </c>
      <c r="I47" s="46">
        <f>I10+I17+I29+I41</f>
        <v>8437</v>
      </c>
      <c r="J47" s="46">
        <f>J10+J17+J29+J41</f>
        <v>11272</v>
      </c>
      <c r="K47" s="45">
        <f t="shared" si="0"/>
        <v>59713</v>
      </c>
    </row>
    <row r="48" spans="2:11" ht="15">
      <c r="B48" s="46" t="s">
        <v>68</v>
      </c>
      <c r="C48" s="48">
        <v>7950</v>
      </c>
      <c r="D48" s="48">
        <v>7027</v>
      </c>
      <c r="E48" s="48">
        <v>6208</v>
      </c>
      <c r="F48" s="48">
        <v>2896</v>
      </c>
      <c r="G48" s="48">
        <v>6837</v>
      </c>
      <c r="H48" s="48">
        <v>12792</v>
      </c>
      <c r="I48" s="48">
        <v>8946</v>
      </c>
      <c r="J48" s="48">
        <v>14832</v>
      </c>
      <c r="K48" s="45">
        <f t="shared" si="0"/>
        <v>67488</v>
      </c>
    </row>
    <row r="49" spans="2:11" ht="15">
      <c r="B49"/>
      <c r="C49"/>
      <c r="D49"/>
      <c r="E49"/>
      <c r="F49"/>
      <c r="G49"/>
      <c r="H49"/>
      <c r="I49"/>
      <c r="J49"/>
      <c r="K49"/>
    </row>
    <row r="50" spans="2:11" ht="15">
      <c r="B50"/>
      <c r="C50"/>
      <c r="D50"/>
      <c r="E50"/>
      <c r="F50"/>
      <c r="G50"/>
      <c r="H50"/>
      <c r="I50"/>
      <c r="J50"/>
      <c r="K50"/>
    </row>
    <row r="51" spans="2:11" ht="15">
      <c r="B51"/>
      <c r="C51"/>
      <c r="D51"/>
      <c r="E51"/>
      <c r="F51"/>
      <c r="G51"/>
      <c r="H51"/>
      <c r="I51"/>
      <c r="J51"/>
      <c r="K51"/>
    </row>
    <row r="52" spans="2:11" ht="15">
      <c r="B52"/>
      <c r="C52"/>
      <c r="D52"/>
      <c r="E52"/>
      <c r="F52"/>
      <c r="G52"/>
      <c r="H52"/>
      <c r="I52"/>
      <c r="J52"/>
      <c r="K52"/>
    </row>
    <row r="53" spans="2:11" ht="15">
      <c r="B53" t="s">
        <v>70</v>
      </c>
      <c r="C53"/>
      <c r="D53"/>
      <c r="E53"/>
      <c r="F53"/>
      <c r="G53"/>
      <c r="H53"/>
      <c r="I53"/>
      <c r="J53"/>
      <c r="K53"/>
    </row>
  </sheetData>
  <mergeCells count="1">
    <mergeCell ref="B2:J2"/>
  </mergeCells>
  <phoneticPr fontId="8" type="noConversion"/>
  <pageMargins left="0.75" right="0.75" top="1" bottom="1" header="0.5" footer="0.5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tab1</vt:lpstr>
      <vt:lpstr>tab2</vt:lpstr>
      <vt:lpstr>date_grafic</vt:lpstr>
      <vt:lpstr>tab2!_Hlk286238568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Florentina Gheorghe</dc:creator>
  <cp:lastModifiedBy>Liliana.Roman</cp:lastModifiedBy>
  <cp:lastPrinted>2020-06-02T12:06:33Z</cp:lastPrinted>
  <dcterms:created xsi:type="dcterms:W3CDTF">2019-06-05T13:19:56Z</dcterms:created>
  <dcterms:modified xsi:type="dcterms:W3CDTF">2020-06-03T10:53:02Z</dcterms:modified>
</cp:coreProperties>
</file>