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C:\Users\nina.alexevici\Desktop\comunicate de presa\2022\decembrie\ACNER\"/>
    </mc:Choice>
  </mc:AlternateContent>
  <xr:revisionPtr revIDLastSave="0" documentId="13_ncr:1_{93FA3A3A-4F97-49A0-8994-AE8D61B8D4FC}" xr6:coauthVersionLast="36" xr6:coauthVersionMax="36" xr10:uidLastSave="{00000000-0000-0000-0000-000000000000}"/>
  <bookViews>
    <workbookView xWindow="32760" yWindow="32760" windowWidth="20760" windowHeight="11340" xr2:uid="{00000000-000D-0000-FFFF-FFFF00000000}"/>
  </bookViews>
  <sheets>
    <sheet name="Cheltuieli_Trim.III SI 9_LUNI" sheetId="3" r:id="rId1"/>
    <sheet name="Grafic 1_Trim.III SI 9_LUNI" sheetId="1" r:id="rId2"/>
    <sheet name="Grafic 2 Trim.III SI 9_LUNI" sheetId="2" r:id="rId3"/>
    <sheet name="Graf 3 Trim.III SI 9_LUN" sheetId="9" r:id="rId4"/>
    <sheet name="Graf 4 Trim.III SI 9_LUN" sheetId="4" r:id="rId5"/>
    <sheet name="Ap cam înch. Trim.III SI 9_LUN" sheetId="7" r:id="rId6"/>
    <sheet name="Grafic 5 Trim.III SI 9_LUN" sheetId="6" r:id="rId7"/>
  </sheets>
  <calcPr calcId="191029"/>
</workbook>
</file>

<file path=xl/calcChain.xml><?xml version="1.0" encoding="utf-8"?>
<calcChain xmlns="http://schemas.openxmlformats.org/spreadsheetml/2006/main">
  <c r="M24" i="9" l="1"/>
  <c r="L25" i="9" l="1"/>
  <c r="K25" i="9"/>
  <c r="J25" i="9"/>
  <c r="M25" i="9"/>
  <c r="K24" i="9"/>
  <c r="F25" i="9"/>
  <c r="E25" i="9"/>
  <c r="D25" i="9"/>
  <c r="L24" i="9" l="1"/>
  <c r="C25" i="9"/>
  <c r="J24" i="9"/>
  <c r="E24" i="9"/>
  <c r="F24" i="9"/>
  <c r="C24" i="9"/>
  <c r="D24" i="9"/>
</calcChain>
</file>

<file path=xl/sharedStrings.xml><?xml version="1.0" encoding="utf-8"?>
<sst xmlns="http://schemas.openxmlformats.org/spreadsheetml/2006/main" count="398" uniqueCount="137">
  <si>
    <t>Cazare</t>
  </si>
  <si>
    <t>Restaurante și baruri</t>
  </si>
  <si>
    <t>Transport</t>
  </si>
  <si>
    <t>Cumpărături</t>
  </si>
  <si>
    <t>Recreere</t>
  </si>
  <si>
    <t>Sănătate</t>
  </si>
  <si>
    <t>Altele</t>
  </si>
  <si>
    <t>Scop Afaceri</t>
  </si>
  <si>
    <t>Scop Particular</t>
  </si>
  <si>
    <t>TOTAL</t>
  </si>
  <si>
    <t xml:space="preserve"> - Cazare cu mic dejun</t>
  </si>
  <si>
    <t xml:space="preserve"> - Cazare cu demipensiune</t>
  </si>
  <si>
    <t xml:space="preserve"> - Cazare all inclusive</t>
  </si>
  <si>
    <t xml:space="preserve"> - Numai pentru cazare</t>
  </si>
  <si>
    <t>Cheltuieli cazare</t>
  </si>
  <si>
    <t xml:space="preserve"> - Cheltuieli pentru restaurante, baruri</t>
  </si>
  <si>
    <t>Cheltuieli pentru restaurante, baruri</t>
  </si>
  <si>
    <t xml:space="preserve"> - Cheltuieli pentru transportul naval</t>
  </si>
  <si>
    <t>Cheltuieli pentru transport</t>
  </si>
  <si>
    <t>Cheltuieli pentru recreere</t>
  </si>
  <si>
    <t xml:space="preserve"> - Alte cheltuieli</t>
  </si>
  <si>
    <t>Alte cheltuieli</t>
  </si>
  <si>
    <t>Afaceri</t>
  </si>
  <si>
    <t>Total</t>
  </si>
  <si>
    <t>Total nerezidenți</t>
  </si>
  <si>
    <t>Călătorii în scop particular</t>
  </si>
  <si>
    <t>Călătorii pentru afaceri</t>
  </si>
  <si>
    <t>Particular</t>
  </si>
  <si>
    <t>Cheltuieli pentru cumpărături</t>
  </si>
  <si>
    <t>Cheltuieli pentru sanatate</t>
  </si>
  <si>
    <t xml:space="preserve"> - Cheltuieli pentru transportul aerian</t>
  </si>
  <si>
    <t xml:space="preserve"> - Cheltuieli pentru cumpararea de cadouri, suveniruri</t>
  </si>
  <si>
    <t xml:space="preserve"> - Cheltuieli pentru spectacole, filme, teatru</t>
  </si>
  <si>
    <t xml:space="preserve"> - Cheltuieli pentru practicare sporturi</t>
  </si>
  <si>
    <t xml:space="preserve"> - Cheltuieli pentru transp feroviar în interiorul țării</t>
  </si>
  <si>
    <t xml:space="preserve"> - Cheltuieli pentru transp rutier în interiorul țării</t>
  </si>
  <si>
    <t xml:space="preserve"> - Cheltuieli pentru închirierea de autoturisme</t>
  </si>
  <si>
    <t xml:space="preserve"> - Cheltuieli pentru cumpărarea alimentelor, bauturilor</t>
  </si>
  <si>
    <t xml:space="preserve"> - Cheltuieli pentru îmbrăcăminte, încălțăminte</t>
  </si>
  <si>
    <t xml:space="preserve"> - Cheltuieli pentru bilete de intrare în muzee, obiective turistice, grădini zoologice/botanice</t>
  </si>
  <si>
    <t xml:space="preserve"> - Cheltuieli pentru acces în parcuri de distracții, târguri, cazinouri, săli de jocuri mecanice</t>
  </si>
  <si>
    <t xml:space="preserve"> - Cheltuieli pentru închirierea de echipamente sportive și de agrement</t>
  </si>
  <si>
    <t xml:space="preserve"> - Cheltuieli pentru sanatate și îngrijiri medicale</t>
  </si>
  <si>
    <t xml:space="preserve"> - Cheltuieli pentru servicii de cosmetică, coafor, frizerie și alte servicii de înfrumusețare</t>
  </si>
  <si>
    <t>Organizatorul călătoriei și motivul călătoriei</t>
  </si>
  <si>
    <t>Pe cont propriu</t>
  </si>
  <si>
    <t>Altele (sindicat)</t>
  </si>
  <si>
    <t>Atât agenția de turism cât și pe cont propriu</t>
  </si>
  <si>
    <t>Avion</t>
  </si>
  <si>
    <t>Autoturism propiru</t>
  </si>
  <si>
    <t>Tren</t>
  </si>
  <si>
    <t>Croaziere</t>
  </si>
  <si>
    <t>Alte mijloace</t>
  </si>
  <si>
    <t>Agenția de turism</t>
  </si>
  <si>
    <t>lei</t>
  </si>
  <si>
    <t>Mijlocul de transport și motivul călătoriei</t>
  </si>
  <si>
    <t>%</t>
  </si>
  <si>
    <t>număr turiști</t>
  </si>
  <si>
    <t>Autocar, 
autobuz</t>
  </si>
  <si>
    <t>Atât agenția de turism 
cât și pe cont propriu</t>
  </si>
  <si>
    <t xml:space="preserve">Restaurante, baruri, cafenele şi alte servicii similare  </t>
  </si>
  <si>
    <t>Cumpărarea de produse de mare valoare</t>
  </si>
  <si>
    <t>Închirierea de produse de mare valoare</t>
  </si>
  <si>
    <t>Cumpărarea de produse pentru folosinţă personală</t>
  </si>
  <si>
    <t>Activităţi culturale, sportive, timp liber</t>
  </si>
  <si>
    <t xml:space="preserve">Alte cheltuieli  </t>
  </si>
  <si>
    <t>Cheltuieli</t>
  </si>
  <si>
    <t>Cheltuieli ale turiștilor cazați 
în structurile de cazare privată (apartamente şi camere de închiriat)</t>
  </si>
  <si>
    <t>Pondere cheltuieli</t>
  </si>
  <si>
    <t>Principalul motiv al călătoriei</t>
  </si>
  <si>
    <t>Total
nerezidenți</t>
  </si>
  <si>
    <t xml:space="preserve">          Numărul de nerezidenți, după organizatorul călătoriei</t>
  </si>
  <si>
    <t>Altele
(sindicat etc.)</t>
  </si>
  <si>
    <t>Atât agenția de 
turism cât și pe cont propriu</t>
  </si>
  <si>
    <t xml:space="preserve">Total </t>
  </si>
  <si>
    <t>Congrese, conferinţe, cursuri</t>
  </si>
  <si>
    <t>Participare la târguri, expoziții</t>
  </si>
  <si>
    <t>Vacanţă</t>
  </si>
  <si>
    <t>Evenimente culturale, sportive</t>
  </si>
  <si>
    <t>Vizitarea prietenilor şi  rudelor</t>
  </si>
  <si>
    <t>Tratament medical</t>
  </si>
  <si>
    <t>Tranzit</t>
  </si>
  <si>
    <t>Alte activităţi</t>
  </si>
  <si>
    <t xml:space="preserve">      Numărul de nerezidenți, după organizatorul călătoriei</t>
  </si>
  <si>
    <t>Autoturism
propriu</t>
  </si>
  <si>
    <t>Autocar,
autobuz</t>
  </si>
  <si>
    <t>Ambarcațiuni</t>
  </si>
  <si>
    <t>Alte mijloace de transport</t>
  </si>
  <si>
    <t>fluviale</t>
  </si>
  <si>
    <t xml:space="preserve">  Afaceri</t>
  </si>
  <si>
    <t xml:space="preserve">  Congrese, conferințe, cursuri</t>
  </si>
  <si>
    <t xml:space="preserve">  Vacanță</t>
  </si>
  <si>
    <t xml:space="preserve">  Cumpărături</t>
  </si>
  <si>
    <t xml:space="preserve">  Evenimente culturale, sportive</t>
  </si>
  <si>
    <t xml:space="preserve">  Vizitarea prietenilor și rudelor</t>
  </si>
  <si>
    <t xml:space="preserve">  Tratament medical</t>
  </si>
  <si>
    <t xml:space="preserve">  Tranzit</t>
  </si>
  <si>
    <t xml:space="preserve">  Alte activități</t>
  </si>
  <si>
    <t xml:space="preserve">                                                                                                                                                                                                                                                                                                                      </t>
  </si>
  <si>
    <t>Grafic 1a</t>
  </si>
  <si>
    <t>Grafic 1b</t>
  </si>
  <si>
    <t>Grafic 2a</t>
  </si>
  <si>
    <t>Grafic 2b</t>
  </si>
  <si>
    <t>Grafic 3a</t>
  </si>
  <si>
    <t>Grafic 4a</t>
  </si>
  <si>
    <t>Grafic 3b</t>
  </si>
  <si>
    <t>Grafic 4b</t>
  </si>
  <si>
    <t>Grafic 5a</t>
  </si>
  <si>
    <t>Grafic 5b</t>
  </si>
  <si>
    <t xml:space="preserve">  Participări la târguri, expoziții</t>
  </si>
  <si>
    <t xml:space="preserve">  Religie / pelerinaj</t>
  </si>
  <si>
    <t>Religie / pelerinaj</t>
  </si>
  <si>
    <t>Alte mijloace - inclusiv tren și croaziere</t>
  </si>
  <si>
    <t>Cheltuieli ale turiștilor nerezidenți sosiți în România și cazați în structurile de cazare turistică colective, în TRIMESTRUL III 2022</t>
  </si>
  <si>
    <t>Cheltuieli ale turiștilor nerezidenți sosiți în România și cazați 
în structurile de cazare turistică colective, în PERIOADA 1.I - 30.IX.2022</t>
  </si>
  <si>
    <t>Ponderea grupelor de cheltuieli ale nerezidenților sosiți în România, în totalul cheltuielilor pentru călătorii de afaceri şi în totalul cheltuielilor pentru călătorii în scop particular, 
în TRIMESTRUL III 2022</t>
  </si>
  <si>
    <t>Ponderea grupelor de cheltuieli ale nerezidenților sosiți în România, în totalul cheltuielilor pentru călătorii de afaceri şi în totalul cheltuielilor  pentru călătorii în scop particular, 
în PERIOADA 1.I - 30.IX.2022</t>
  </si>
  <si>
    <t xml:space="preserve">Ponderea grupelor de cheltuieli ale nerezidenților sosiți în România și cazați în structurile de cazare turistică colective, pentru călătorii de afaceri şi călătorii particulare, în total grupă cheltuieli, în TRIMESTRUL III 2022 </t>
  </si>
  <si>
    <t>Ponderea grupelor de cheltuieli ale nerezidenților sosiți în România și cazați în structurile de cazare turistică colective pentru călătorii de afaceri şi călătorii particulare, în total grupă cheltuieli, în PERIOADA 1.I - 30.IX.2022</t>
  </si>
  <si>
    <t>Numărul turiștilor nerezidenți sosiți în România și cazați în structurile de cazare turistică colective, 
după organizatorul și motivul călătoriei, în TRIMESTRUL III 2022</t>
  </si>
  <si>
    <t>Ponderea sosirilor turiștilor nerezidenţi sosiți în România și cazați în structurile de cazare turistică colective, în funcție de organizatorul și motivul călătoriei, în TRIMESTRUL III 2022</t>
  </si>
  <si>
    <t>Numărul turiștilor nerezidenți sosiți în România și cazați în structurile de cazare turistică colective, 
după organizatorul și motivul călătoriei, în PERIOADA 1.I - 30.IX.2022</t>
  </si>
  <si>
    <t>Numărul turiștilor nerezidenți sosiți în România și cazați în structurile de cazare turistică colective, după principalul mijloc de transport utilizat și motivul călătoriei, în TRIMESTRUL III 2022</t>
  </si>
  <si>
    <t>Ponderea sosirilor turiștilor nerezidenţi sosiți în România și cazați în structurile de cazare turistică colective, în funcție de organizatorul și motivul călătoriei, în PERIOADA 1.I - 30.IX.2022</t>
  </si>
  <si>
    <t>Ponderea sosirilor turiștilor nerezidenţi sosiți în România și cazați în structurile de cazare turistică colective, în funcție de mijlocul de transport și motivul călătoriei, în TRIMESTRUL III 2022</t>
  </si>
  <si>
    <t>Numărul turiștilor nerezidenți sosiți în România și cazați în structurile de cazare turistică colective, după principalul mijloc de transport utilizat și motivul călătoriei, în PERIOADA 1.I - 30.IX.2022</t>
  </si>
  <si>
    <t>Ponderea sosirilor turiștilor nerezidenţi sosiți în România și cazați în structurile de cazare turistică colective, în funcție de mijlocul de transport și motivul călătoriei, în PERIOADA 1.I - 30.IX.2022</t>
  </si>
  <si>
    <t>Cheltuieli ale turiștilor nerezidenți sosiți în România, cazați structurile de cazare privată 
(apartamente şi camere de închiriat), în TRIMESTRUL III 2022</t>
  </si>
  <si>
    <t>Ponderea grupelor de cheltuieli în totalul cheltuielilor pentru turiștii nerezidenți sosiți în România și cazați în structurile de cazare privată (apartamente şi camere de închiriat), în TRIMESTRUL III 2022</t>
  </si>
  <si>
    <t>Cheltuieli ale turiștilor nerezidenți sosiți în România, în structurile de cazare privată 
(apartamente şi camere de închiriat), în PERIOADA 1.I - 30.IX.2022</t>
  </si>
  <si>
    <t>Ponderea grupelor de cheltuieli în totalul cheltuielilor pentru turiștii nerezidenți sosiți în România și cazați în structurile de cazare privată (apartamente şi camere de închiriat), în PERIOADA 1.I - 30.IX.2022</t>
  </si>
  <si>
    <t>Numărul turiștilor nerezidenți sosiți în România, cazați în structurile de primire private (apartamente și camere de închiriat), după mijlocul de transport și motivul călătoriei, în TRIMESTRUL III 2022</t>
  </si>
  <si>
    <t>Numărul turiștilor nerezidenți sosiți în România, cazați în structurile de primire private (apartamente și camere de închiriat), după mijlocul de transport și motivul călătoriei, în PERIOADA 1.I - 30.IX.2022</t>
  </si>
  <si>
    <t>Numărul turiștilor nerezidenți sosiți în România, cazați în structurile de primire private (apartamente și camere de închiriat) în funcție de organizatorul și motivul călătoriei, în TRIMESTRUL III 2022</t>
  </si>
  <si>
    <t>Numărul turiștilor nerezidenți sosiți în România, cazați în structurile de primire private (apartamente și camere de închiriat) în funcție de organizatorul și motivul călătoriei, în PERIOADA 1.I - 30.IX.2022</t>
  </si>
  <si>
    <t>Alte 
mijloace</t>
  </si>
  <si>
    <t>Autoturism propriu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</si>
</sst>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10"/>
      <name val="Arial"/>
    </font>
    <font>
      <sz val="10"/>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4"/>
      <name val="Calibri"/>
      <family val="2"/>
      <charset val="238"/>
    </font>
    <font>
      <b/>
      <sz val="13"/>
      <color indexed="54"/>
      <name val="Calibri"/>
      <family val="2"/>
      <charset val="238"/>
    </font>
    <font>
      <b/>
      <sz val="11"/>
      <color indexed="54"/>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sz val="18"/>
      <color indexed="54"/>
      <name val="Calibri Light"/>
      <family val="2"/>
      <charset val="238"/>
    </font>
    <font>
      <b/>
      <sz val="11"/>
      <color indexed="8"/>
      <name val="Calibri"/>
      <family val="2"/>
      <charset val="238"/>
    </font>
    <font>
      <sz val="11"/>
      <color indexed="10"/>
      <name val="Calibri"/>
      <family val="2"/>
      <charset val="238"/>
    </font>
    <font>
      <sz val="8"/>
      <name val="Arial"/>
      <family val="2"/>
    </font>
    <font>
      <sz val="10"/>
      <name val="Arial"/>
      <family val="2"/>
    </font>
    <font>
      <b/>
      <sz val="10"/>
      <name val="Arial"/>
      <family val="2"/>
    </font>
    <font>
      <b/>
      <sz val="12"/>
      <name val="Calibri"/>
      <family val="2"/>
    </font>
    <font>
      <b/>
      <sz val="9"/>
      <name val="Arial"/>
      <family val="2"/>
    </font>
    <font>
      <sz val="9"/>
      <name val="Arial"/>
      <family val="2"/>
    </font>
    <font>
      <sz val="11"/>
      <color theme="1"/>
      <name val="Calibri"/>
      <family val="2"/>
      <scheme val="minor"/>
    </font>
    <font>
      <sz val="11"/>
      <color theme="1"/>
      <name val="Arial"/>
      <family val="2"/>
    </font>
    <font>
      <b/>
      <sz val="9"/>
      <color theme="1"/>
      <name val="Arial"/>
      <family val="2"/>
    </font>
    <font>
      <sz val="9"/>
      <color theme="1"/>
      <name val="Arial"/>
      <family val="2"/>
    </font>
    <font>
      <b/>
      <sz val="11"/>
      <color theme="1"/>
      <name val="Calibri"/>
      <family val="2"/>
      <scheme val="minor"/>
    </font>
    <font>
      <b/>
      <sz val="9"/>
      <color rgb="FF000000"/>
      <name val="Arial"/>
      <family val="2"/>
    </font>
    <font>
      <b/>
      <sz val="12"/>
      <name val="Arial"/>
      <family val="2"/>
    </font>
    <font>
      <b/>
      <sz val="12"/>
      <color theme="1"/>
      <name val="Arial"/>
      <family val="2"/>
    </font>
  </fonts>
  <fills count="24">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0" tint="-0.149998474074526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2" borderId="0" applyNumberFormat="0" applyBorder="0" applyAlignment="0" applyProtection="0"/>
    <xf numFmtId="0" fontId="4" fillId="17" borderId="0" applyNumberFormat="0" applyBorder="0" applyAlignment="0" applyProtection="0"/>
    <xf numFmtId="0" fontId="5" fillId="9" borderId="1" applyNumberFormat="0" applyAlignment="0" applyProtection="0"/>
    <xf numFmtId="0" fontId="6" fillId="14" borderId="2" applyNumberFormat="0" applyAlignment="0" applyProtection="0"/>
    <xf numFmtId="0" fontId="7" fillId="0" borderId="0" applyNumberFormat="0" applyFill="0" applyBorder="0" applyAlignment="0" applyProtection="0"/>
    <xf numFmtId="0" fontId="8" fillId="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0" borderId="0" applyNumberFormat="0" applyBorder="0" applyAlignment="0" applyProtection="0"/>
    <xf numFmtId="0" fontId="25" fillId="0" borderId="0"/>
    <xf numFmtId="0" fontId="1" fillId="5" borderId="7" applyNumberFormat="0" applyFont="0" applyAlignment="0" applyProtection="0"/>
    <xf numFmtId="0" fontId="15" fillId="9"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50">
    <xf numFmtId="0" fontId="0" fillId="0" borderId="0" xfId="0"/>
    <xf numFmtId="0" fontId="20" fillId="0" borderId="0" xfId="0" applyFont="1"/>
    <xf numFmtId="164" fontId="0" fillId="0" borderId="0" xfId="0" applyNumberFormat="1"/>
    <xf numFmtId="164" fontId="0" fillId="0" borderId="10" xfId="0" applyNumberFormat="1" applyBorder="1"/>
    <xf numFmtId="164" fontId="0" fillId="0" borderId="11" xfId="0" applyNumberFormat="1" applyBorder="1"/>
    <xf numFmtId="0" fontId="21" fillId="19" borderId="13" xfId="0" applyFont="1" applyFill="1" applyBorder="1"/>
    <xf numFmtId="164" fontId="0" fillId="0" borderId="12" xfId="0" applyNumberFormat="1" applyBorder="1"/>
    <xf numFmtId="164" fontId="0" fillId="0" borderId="14" xfId="0" applyNumberFormat="1" applyBorder="1"/>
    <xf numFmtId="0" fontId="22" fillId="0" borderId="0" xfId="0" applyFont="1" applyAlignment="1">
      <alignment vertical="center"/>
    </xf>
    <xf numFmtId="3" fontId="21" fillId="0" borderId="0" xfId="0" applyNumberFormat="1" applyFont="1"/>
    <xf numFmtId="0" fontId="24" fillId="0" borderId="0" xfId="0" applyFont="1"/>
    <xf numFmtId="0" fontId="21" fillId="0" borderId="0" xfId="0" applyFont="1"/>
    <xf numFmtId="3" fontId="20" fillId="0" borderId="0" xfId="0" applyNumberFormat="1" applyFont="1"/>
    <xf numFmtId="0" fontId="21" fillId="0" borderId="0" xfId="0" applyFont="1" applyFill="1" applyBorder="1" applyAlignment="1">
      <alignment horizontal="center"/>
    </xf>
    <xf numFmtId="0" fontId="26" fillId="0" borderId="0" xfId="37" applyFont="1"/>
    <xf numFmtId="0" fontId="20" fillId="0" borderId="0" xfId="0" applyFont="1" applyAlignment="1">
      <alignment horizontal="right"/>
    </xf>
    <xf numFmtId="0" fontId="20" fillId="0" borderId="0" xfId="0" applyFont="1" applyAlignment="1">
      <alignment horizontal="center"/>
    </xf>
    <xf numFmtId="0" fontId="21" fillId="19" borderId="12" xfId="0" applyFont="1" applyFill="1" applyBorder="1" applyAlignment="1">
      <alignment horizontal="center" vertical="center"/>
    </xf>
    <xf numFmtId="0" fontId="21" fillId="19" borderId="12" xfId="0" applyFont="1" applyFill="1" applyBorder="1" applyAlignment="1">
      <alignment horizontal="center" vertical="center" wrapText="1"/>
    </xf>
    <xf numFmtId="0" fontId="21" fillId="19" borderId="16" xfId="0" applyFont="1" applyFill="1" applyBorder="1" applyAlignment="1">
      <alignment horizontal="center" vertical="center"/>
    </xf>
    <xf numFmtId="0" fontId="21" fillId="19" borderId="16" xfId="0" applyFont="1" applyFill="1" applyBorder="1" applyAlignment="1">
      <alignment horizontal="center" vertical="center" wrapText="1"/>
    </xf>
    <xf numFmtId="0" fontId="21" fillId="19" borderId="17" xfId="0" applyFont="1" applyFill="1" applyBorder="1" applyAlignment="1">
      <alignment horizontal="center" vertical="center"/>
    </xf>
    <xf numFmtId="0" fontId="21" fillId="18" borderId="29" xfId="0" applyFont="1" applyFill="1" applyBorder="1"/>
    <xf numFmtId="0" fontId="20" fillId="0" borderId="29" xfId="0" applyFont="1" applyBorder="1"/>
    <xf numFmtId="0" fontId="20" fillId="0" borderId="31" xfId="0" applyFont="1" applyBorder="1"/>
    <xf numFmtId="0" fontId="24" fillId="0" borderId="29" xfId="0" applyFont="1" applyBorder="1"/>
    <xf numFmtId="0" fontId="24" fillId="0" borderId="29" xfId="0" applyFont="1" applyBorder="1" applyAlignment="1">
      <alignment horizontal="left"/>
    </xf>
    <xf numFmtId="0" fontId="24" fillId="0" borderId="31" xfId="0" applyFont="1" applyBorder="1" applyAlignment="1">
      <alignment horizontal="left"/>
    </xf>
    <xf numFmtId="0" fontId="21" fillId="18" borderId="13" xfId="0" applyFont="1" applyFill="1" applyBorder="1"/>
    <xf numFmtId="0" fontId="21" fillId="18" borderId="15" xfId="0" applyFont="1" applyFill="1" applyBorder="1"/>
    <xf numFmtId="0" fontId="21" fillId="18" borderId="12" xfId="0" applyFont="1" applyFill="1" applyBorder="1"/>
    <xf numFmtId="0" fontId="20" fillId="19" borderId="16" xfId="0" applyFont="1" applyFill="1" applyBorder="1" applyAlignment="1">
      <alignment vertical="center"/>
    </xf>
    <xf numFmtId="0" fontId="21" fillId="19" borderId="32" xfId="0" applyFont="1" applyFill="1" applyBorder="1" applyAlignment="1">
      <alignment horizontal="center" vertical="center"/>
    </xf>
    <xf numFmtId="0" fontId="21" fillId="22" borderId="12" xfId="0" applyFont="1" applyFill="1" applyBorder="1"/>
    <xf numFmtId="0" fontId="23" fillId="19" borderId="16" xfId="0" applyFont="1" applyFill="1" applyBorder="1" applyAlignment="1">
      <alignment vertical="center"/>
    </xf>
    <xf numFmtId="0" fontId="23" fillId="19" borderId="32" xfId="0" applyFont="1" applyFill="1" applyBorder="1" applyAlignment="1">
      <alignment horizontal="center" vertical="center"/>
    </xf>
    <xf numFmtId="0" fontId="23" fillId="19" borderId="35" xfId="0" applyFont="1" applyFill="1" applyBorder="1" applyAlignment="1">
      <alignment horizontal="center" vertical="center"/>
    </xf>
    <xf numFmtId="0" fontId="23" fillId="19" borderId="33" xfId="0" applyFont="1" applyFill="1" applyBorder="1" applyAlignment="1">
      <alignment horizontal="center" vertical="center" wrapText="1"/>
    </xf>
    <xf numFmtId="0" fontId="23" fillId="21" borderId="12" xfId="0" applyFont="1" applyFill="1" applyBorder="1"/>
    <xf numFmtId="0" fontId="21" fillId="19" borderId="16" xfId="0" applyFont="1" applyFill="1" applyBorder="1" applyAlignment="1">
      <alignment vertical="center"/>
    </xf>
    <xf numFmtId="0" fontId="21" fillId="19" borderId="35" xfId="0" applyFont="1" applyFill="1" applyBorder="1" applyAlignment="1">
      <alignment horizontal="center" vertical="center"/>
    </xf>
    <xf numFmtId="0" fontId="21" fillId="19" borderId="35" xfId="0" applyFont="1" applyFill="1" applyBorder="1" applyAlignment="1">
      <alignment horizontal="center" vertical="center" wrapText="1"/>
    </xf>
    <xf numFmtId="0" fontId="21" fillId="19" borderId="33" xfId="0" applyFont="1" applyFill="1" applyBorder="1" applyAlignment="1">
      <alignment horizontal="center" vertical="center" wrapText="1"/>
    </xf>
    <xf numFmtId="0" fontId="21" fillId="21" borderId="12" xfId="0" applyFont="1" applyFill="1" applyBorder="1"/>
    <xf numFmtId="0" fontId="21" fillId="20" borderId="0" xfId="0" applyFont="1" applyFill="1" applyAlignment="1">
      <alignment horizontal="center"/>
    </xf>
    <xf numFmtId="0" fontId="24" fillId="0" borderId="36" xfId="0" applyFont="1" applyBorder="1"/>
    <xf numFmtId="0" fontId="23" fillId="18" borderId="12" xfId="0" applyFont="1" applyFill="1" applyBorder="1"/>
    <xf numFmtId="0" fontId="24" fillId="0" borderId="38" xfId="0" applyFont="1" applyBorder="1"/>
    <xf numFmtId="0" fontId="24" fillId="0" borderId="36" xfId="0" applyFont="1" applyBorder="1" applyAlignment="1">
      <alignment horizontal="left"/>
    </xf>
    <xf numFmtId="0" fontId="23" fillId="20" borderId="0" xfId="0" applyFont="1" applyFill="1" applyAlignment="1">
      <alignment horizontal="center"/>
    </xf>
    <xf numFmtId="0" fontId="1" fillId="0" borderId="29" xfId="0" applyFont="1" applyBorder="1"/>
    <xf numFmtId="1" fontId="1" fillId="0" borderId="23" xfId="0" applyNumberFormat="1" applyFont="1" applyBorder="1" applyAlignment="1">
      <alignment horizontal="right"/>
    </xf>
    <xf numFmtId="1" fontId="24" fillId="0" borderId="18" xfId="0" applyNumberFormat="1" applyFont="1" applyBorder="1" applyAlignment="1">
      <alignment horizontal="right"/>
    </xf>
    <xf numFmtId="1" fontId="24" fillId="0" borderId="23" xfId="0" applyNumberFormat="1" applyFont="1" applyBorder="1" applyAlignment="1">
      <alignment horizontal="right"/>
    </xf>
    <xf numFmtId="1" fontId="24" fillId="0" borderId="25" xfId="0" applyNumberFormat="1" applyFont="1" applyBorder="1" applyAlignment="1">
      <alignment horizontal="right"/>
    </xf>
    <xf numFmtId="1" fontId="24" fillId="0" borderId="26" xfId="0" applyNumberFormat="1" applyFont="1" applyBorder="1" applyAlignment="1">
      <alignment horizontal="right"/>
    </xf>
    <xf numFmtId="1" fontId="23" fillId="21" borderId="34" xfId="0" applyNumberFormat="1" applyFont="1" applyFill="1" applyBorder="1" applyAlignment="1">
      <alignment horizontal="right"/>
    </xf>
    <xf numFmtId="1" fontId="24" fillId="0" borderId="37" xfId="0" applyNumberFormat="1" applyFont="1" applyBorder="1" applyAlignment="1">
      <alignment horizontal="right"/>
    </xf>
    <xf numFmtId="1" fontId="24" fillId="0" borderId="27" xfId="0" applyNumberFormat="1" applyFont="1" applyBorder="1" applyAlignment="1">
      <alignment horizontal="right"/>
    </xf>
    <xf numFmtId="1" fontId="24" fillId="0" borderId="28" xfId="0" applyNumberFormat="1" applyFont="1" applyBorder="1" applyAlignment="1">
      <alignment horizontal="right"/>
    </xf>
    <xf numFmtId="1" fontId="1" fillId="0" borderId="27" xfId="0" applyNumberFormat="1" applyFont="1" applyBorder="1" applyAlignment="1">
      <alignment horizontal="right"/>
    </xf>
    <xf numFmtId="1" fontId="23" fillId="18" borderId="19" xfId="0" applyNumberFormat="1" applyFont="1" applyFill="1" applyBorder="1" applyAlignment="1">
      <alignment horizontal="right"/>
    </xf>
    <xf numFmtId="0" fontId="21" fillId="19" borderId="12" xfId="0" applyFont="1" applyFill="1" applyBorder="1"/>
    <xf numFmtId="0" fontId="21" fillId="18" borderId="14" xfId="0" applyFont="1" applyFill="1" applyBorder="1"/>
    <xf numFmtId="0" fontId="27" fillId="19" borderId="21" xfId="0" applyFont="1" applyFill="1" applyBorder="1" applyAlignment="1">
      <alignment horizontal="center" vertical="center" wrapText="1"/>
    </xf>
    <xf numFmtId="0" fontId="27" fillId="19" borderId="17" xfId="0" applyFont="1" applyFill="1" applyBorder="1" applyAlignment="1">
      <alignment horizontal="center" vertical="center" wrapText="1"/>
    </xf>
    <xf numFmtId="0" fontId="21" fillId="0" borderId="44" xfId="0" applyFont="1" applyBorder="1"/>
    <xf numFmtId="0" fontId="20" fillId="0" borderId="21" xfId="0" applyFont="1" applyBorder="1"/>
    <xf numFmtId="0" fontId="28" fillId="19" borderId="16" xfId="0" applyFont="1" applyFill="1" applyBorder="1" applyAlignment="1">
      <alignment horizontal="center" vertical="top"/>
    </xf>
    <xf numFmtId="0" fontId="27" fillId="19" borderId="30" xfId="0" applyFont="1" applyFill="1" applyBorder="1" applyAlignment="1">
      <alignment horizontal="center" vertical="center"/>
    </xf>
    <xf numFmtId="0" fontId="28" fillId="19" borderId="14" xfId="0" applyFont="1" applyFill="1" applyBorder="1" applyAlignment="1">
      <alignment horizontal="center" vertical="center"/>
    </xf>
    <xf numFmtId="0" fontId="27" fillId="19" borderId="12" xfId="0" applyFont="1" applyFill="1" applyBorder="1" applyAlignment="1">
      <alignment horizontal="center" vertical="center" wrapText="1"/>
    </xf>
    <xf numFmtId="0" fontId="27" fillId="19" borderId="16" xfId="0" applyFont="1" applyFill="1" applyBorder="1" applyAlignment="1">
      <alignment horizontal="center" vertical="center" wrapText="1"/>
    </xf>
    <xf numFmtId="1" fontId="27" fillId="21" borderId="17" xfId="0" applyNumberFormat="1" applyFont="1" applyFill="1" applyBorder="1"/>
    <xf numFmtId="0" fontId="27" fillId="21" borderId="16" xfId="0" applyFont="1" applyFill="1" applyBorder="1" applyAlignment="1">
      <alignment vertical="center" wrapText="1"/>
    </xf>
    <xf numFmtId="0" fontId="28" fillId="0" borderId="30" xfId="0" applyFont="1" applyBorder="1" applyAlignment="1">
      <alignment vertical="center" wrapText="1"/>
    </xf>
    <xf numFmtId="1" fontId="28" fillId="0" borderId="38" xfId="0" applyNumberFormat="1" applyFont="1" applyBorder="1" applyAlignment="1">
      <alignment horizontal="right"/>
    </xf>
    <xf numFmtId="1" fontId="28" fillId="0" borderId="29" xfId="0" applyNumberFormat="1" applyFont="1" applyBorder="1" applyAlignment="1">
      <alignment horizontal="right"/>
    </xf>
    <xf numFmtId="0" fontId="28" fillId="0" borderId="29" xfId="0" applyFont="1" applyBorder="1" applyAlignment="1">
      <alignment vertical="center" wrapText="1"/>
    </xf>
    <xf numFmtId="0" fontId="28" fillId="0" borderId="38" xfId="0" applyFont="1" applyBorder="1" applyAlignment="1">
      <alignment vertical="center" wrapText="1"/>
    </xf>
    <xf numFmtId="0" fontId="28" fillId="0" borderId="31" xfId="0" applyFont="1" applyBorder="1" applyAlignment="1">
      <alignment vertical="center" wrapText="1"/>
    </xf>
    <xf numFmtId="1" fontId="28" fillId="0" borderId="31" xfId="0" applyNumberFormat="1" applyFont="1" applyBorder="1" applyAlignment="1">
      <alignment horizontal="right"/>
    </xf>
    <xf numFmtId="0" fontId="23" fillId="0" borderId="0" xfId="0" applyFont="1"/>
    <xf numFmtId="0" fontId="28" fillId="0" borderId="0" xfId="0" applyFont="1"/>
    <xf numFmtId="0" fontId="28" fillId="0" borderId="0" xfId="0" applyFont="1" applyBorder="1" applyAlignment="1">
      <alignment vertical="center" wrapText="1"/>
    </xf>
    <xf numFmtId="0" fontId="28" fillId="0" borderId="0" xfId="0" applyFont="1" applyBorder="1"/>
    <xf numFmtId="0" fontId="0" fillId="0" borderId="0" xfId="0" applyBorder="1"/>
    <xf numFmtId="0" fontId="0" fillId="0" borderId="22" xfId="0" applyBorder="1"/>
    <xf numFmtId="0" fontId="27" fillId="19" borderId="14" xfId="0" applyFont="1" applyFill="1" applyBorder="1" applyAlignment="1">
      <alignment horizontal="center" vertical="center" wrapText="1"/>
    </xf>
    <xf numFmtId="0" fontId="21" fillId="20" borderId="0" xfId="0" applyFont="1" applyFill="1" applyBorder="1" applyAlignment="1">
      <alignment horizontal="left" vertical="center"/>
    </xf>
    <xf numFmtId="0" fontId="28" fillId="0" borderId="22" xfId="0" applyFont="1" applyBorder="1"/>
    <xf numFmtId="0" fontId="0" fillId="0" borderId="44" xfId="0" applyBorder="1"/>
    <xf numFmtId="0" fontId="0" fillId="0" borderId="30" xfId="0" applyBorder="1"/>
    <xf numFmtId="1" fontId="28" fillId="0" borderId="0" xfId="0" applyNumberFormat="1" applyFont="1" applyBorder="1" applyAlignment="1">
      <alignment horizontal="right"/>
    </xf>
    <xf numFmtId="0" fontId="1" fillId="0" borderId="0" xfId="0" applyFont="1"/>
    <xf numFmtId="165" fontId="20" fillId="0" borderId="0" xfId="0" applyNumberFormat="1" applyFont="1"/>
    <xf numFmtId="164" fontId="20" fillId="0" borderId="0" xfId="0" applyNumberFormat="1" applyFont="1"/>
    <xf numFmtId="1" fontId="20" fillId="0" borderId="0" xfId="0" applyNumberFormat="1" applyFont="1"/>
    <xf numFmtId="0" fontId="28" fillId="19" borderId="14" xfId="0" applyFont="1" applyFill="1" applyBorder="1" applyAlignment="1">
      <alignment horizontal="center" vertical="center"/>
    </xf>
    <xf numFmtId="0" fontId="27" fillId="19" borderId="16" xfId="0" applyFont="1" applyFill="1" applyBorder="1" applyAlignment="1">
      <alignment horizontal="center" vertical="center" wrapText="1"/>
    </xf>
    <xf numFmtId="0" fontId="27" fillId="19" borderId="16" xfId="0" applyFont="1" applyFill="1" applyBorder="1" applyAlignment="1">
      <alignment horizontal="center" vertical="center" wrapText="1"/>
    </xf>
    <xf numFmtId="1" fontId="21" fillId="0" borderId="0" xfId="0" applyNumberFormat="1" applyFont="1"/>
    <xf numFmtId="0" fontId="24" fillId="0" borderId="10" xfId="0" applyFont="1" applyBorder="1"/>
    <xf numFmtId="0" fontId="21" fillId="20" borderId="22" xfId="0" applyFont="1" applyFill="1" applyBorder="1" applyAlignment="1">
      <alignment horizontal="left" vertical="center"/>
    </xf>
    <xf numFmtId="0" fontId="23" fillId="20" borderId="12" xfId="0" applyFont="1" applyFill="1" applyBorder="1" applyAlignment="1">
      <alignment horizontal="center"/>
    </xf>
    <xf numFmtId="0" fontId="20" fillId="0" borderId="10" xfId="0" applyFont="1" applyBorder="1" applyAlignment="1">
      <alignment horizontal="center"/>
    </xf>
    <xf numFmtId="0" fontId="21" fillId="20" borderId="12" xfId="0" applyFont="1" applyFill="1" applyBorder="1" applyAlignment="1">
      <alignment horizontal="center"/>
    </xf>
    <xf numFmtId="0" fontId="27" fillId="23" borderId="12" xfId="0" applyFont="1" applyFill="1" applyBorder="1" applyAlignment="1">
      <alignment horizontal="center"/>
    </xf>
    <xf numFmtId="0" fontId="29" fillId="23" borderId="12" xfId="0" applyFont="1" applyFill="1" applyBorder="1" applyAlignment="1">
      <alignment horizontal="right"/>
    </xf>
    <xf numFmtId="0" fontId="29" fillId="23" borderId="13" xfId="0" applyFont="1" applyFill="1" applyBorder="1" applyAlignment="1">
      <alignment horizontal="right"/>
    </xf>
    <xf numFmtId="0" fontId="27" fillId="19" borderId="16" xfId="0" applyFont="1" applyFill="1" applyBorder="1" applyAlignment="1">
      <alignment horizontal="center" vertical="center" wrapText="1"/>
    </xf>
    <xf numFmtId="0" fontId="21" fillId="0" borderId="0" xfId="0" applyFont="1" applyBorder="1"/>
    <xf numFmtId="1" fontId="23" fillId="21" borderId="12" xfId="0" applyNumberFormat="1" applyFont="1" applyFill="1" applyBorder="1" applyAlignment="1">
      <alignment horizontal="right"/>
    </xf>
    <xf numFmtId="1" fontId="23" fillId="18" borderId="12" xfId="0" applyNumberFormat="1" applyFont="1" applyFill="1" applyBorder="1" applyAlignment="1">
      <alignment horizontal="right"/>
    </xf>
    <xf numFmtId="1" fontId="24" fillId="0" borderId="36" xfId="0" applyNumberFormat="1" applyFont="1" applyBorder="1" applyAlignment="1">
      <alignment horizontal="right"/>
    </xf>
    <xf numFmtId="1" fontId="24" fillId="0" borderId="29" xfId="0" applyNumberFormat="1" applyFont="1" applyBorder="1" applyAlignment="1">
      <alignment horizontal="right"/>
    </xf>
    <xf numFmtId="1" fontId="24" fillId="0" borderId="38" xfId="0" applyNumberFormat="1" applyFont="1" applyBorder="1" applyAlignment="1">
      <alignment horizontal="right"/>
    </xf>
    <xf numFmtId="1" fontId="24" fillId="0" borderId="31" xfId="0" applyNumberFormat="1" applyFont="1" applyBorder="1" applyAlignment="1">
      <alignment horizontal="right"/>
    </xf>
    <xf numFmtId="0" fontId="23" fillId="19" borderId="16" xfId="0" applyFont="1" applyFill="1" applyBorder="1" applyAlignment="1">
      <alignment horizontal="center" vertical="center"/>
    </xf>
    <xf numFmtId="1" fontId="21" fillId="21" borderId="12" xfId="0" applyNumberFormat="1" applyFont="1" applyFill="1" applyBorder="1"/>
    <xf numFmtId="1" fontId="1" fillId="0" borderId="29" xfId="0" applyNumberFormat="1" applyFont="1" applyBorder="1" applyAlignment="1">
      <alignment horizontal="right"/>
    </xf>
    <xf numFmtId="0" fontId="21" fillId="20" borderId="19" xfId="0" applyFont="1" applyFill="1" applyBorder="1" applyAlignment="1">
      <alignment horizontal="center"/>
    </xf>
    <xf numFmtId="0" fontId="0" fillId="0" borderId="10" xfId="0" applyBorder="1"/>
    <xf numFmtId="0" fontId="21" fillId="20" borderId="13" xfId="0" applyFont="1" applyFill="1" applyBorder="1" applyAlignment="1">
      <alignment horizontal="center"/>
    </xf>
    <xf numFmtId="0" fontId="21" fillId="0" borderId="10" xfId="0" applyFont="1" applyFill="1" applyBorder="1" applyAlignment="1">
      <alignment horizontal="center"/>
    </xf>
    <xf numFmtId="0" fontId="21" fillId="20" borderId="12" xfId="0" applyFont="1" applyFill="1" applyBorder="1" applyAlignment="1">
      <alignment horizontal="center" vertical="center"/>
    </xf>
    <xf numFmtId="1" fontId="1" fillId="0" borderId="42" xfId="0" applyNumberFormat="1" applyFont="1" applyBorder="1" applyAlignment="1">
      <alignment horizontal="right"/>
    </xf>
    <xf numFmtId="1" fontId="1" fillId="0" borderId="39" xfId="0" applyNumberFormat="1" applyFont="1" applyBorder="1" applyAlignment="1">
      <alignment horizontal="right"/>
    </xf>
    <xf numFmtId="2" fontId="20" fillId="0" borderId="0" xfId="0" applyNumberFormat="1" applyFont="1"/>
    <xf numFmtId="1" fontId="23" fillId="21" borderId="11" xfId="0" applyNumberFormat="1" applyFont="1" applyFill="1" applyBorder="1" applyAlignment="1">
      <alignment horizontal="right"/>
    </xf>
    <xf numFmtId="0" fontId="0" fillId="0" borderId="24" xfId="0" applyBorder="1"/>
    <xf numFmtId="0" fontId="21" fillId="18" borderId="12" xfId="0" applyFont="1" applyFill="1" applyBorder="1" applyAlignment="1">
      <alignment vertical="center" wrapText="1"/>
    </xf>
    <xf numFmtId="0" fontId="24" fillId="0" borderId="22" xfId="0" applyFont="1" applyBorder="1"/>
    <xf numFmtId="0" fontId="30" fillId="22" borderId="0" xfId="0" applyFont="1" applyFill="1" applyBorder="1" applyAlignment="1">
      <alignment vertical="center" wrapText="1"/>
    </xf>
    <xf numFmtId="0" fontId="24" fillId="0" borderId="46" xfId="0" applyFont="1" applyBorder="1" applyAlignment="1">
      <alignment horizontal="left"/>
    </xf>
    <xf numFmtId="1" fontId="24" fillId="0" borderId="46" xfId="0" applyNumberFormat="1" applyFont="1" applyBorder="1" applyAlignment="1">
      <alignment horizontal="right"/>
    </xf>
    <xf numFmtId="1" fontId="24" fillId="0" borderId="47" xfId="0" applyNumberFormat="1" applyFont="1" applyBorder="1" applyAlignment="1">
      <alignment horizontal="right"/>
    </xf>
    <xf numFmtId="1" fontId="24" fillId="0" borderId="48" xfId="0" applyNumberFormat="1" applyFont="1" applyBorder="1" applyAlignment="1">
      <alignment horizontal="right"/>
    </xf>
    <xf numFmtId="1" fontId="24" fillId="0" borderId="49" xfId="0" applyNumberFormat="1" applyFont="1" applyBorder="1" applyAlignment="1">
      <alignment horizontal="right"/>
    </xf>
    <xf numFmtId="1" fontId="24" fillId="0" borderId="50" xfId="0" applyNumberFormat="1" applyFont="1" applyBorder="1" applyAlignment="1">
      <alignment horizontal="right"/>
    </xf>
    <xf numFmtId="1" fontId="24" fillId="0" borderId="39" xfId="0" applyNumberFormat="1" applyFont="1" applyBorder="1" applyAlignment="1">
      <alignment horizontal="right"/>
    </xf>
    <xf numFmtId="1" fontId="24" fillId="0" borderId="51" xfId="0" applyNumberFormat="1" applyFont="1" applyBorder="1" applyAlignment="1">
      <alignment horizontal="right"/>
    </xf>
    <xf numFmtId="0" fontId="27" fillId="22" borderId="12" xfId="0" applyFont="1" applyFill="1" applyBorder="1" applyAlignment="1">
      <alignment vertical="center" wrapText="1"/>
    </xf>
    <xf numFmtId="0" fontId="27" fillId="22" borderId="16" xfId="0" applyFont="1" applyFill="1" applyBorder="1" applyAlignment="1">
      <alignment horizontal="right"/>
    </xf>
    <xf numFmtId="1" fontId="24" fillId="0" borderId="42" xfId="0" applyNumberFormat="1" applyFont="1" applyBorder="1" applyAlignment="1">
      <alignment horizontal="right"/>
    </xf>
    <xf numFmtId="1" fontId="24" fillId="0" borderId="54" xfId="0" applyNumberFormat="1" applyFont="1" applyBorder="1" applyAlignment="1">
      <alignment horizontal="right"/>
    </xf>
    <xf numFmtId="1" fontId="24" fillId="0" borderId="40" xfId="0" applyNumberFormat="1" applyFont="1" applyBorder="1" applyAlignment="1">
      <alignment horizontal="right"/>
    </xf>
    <xf numFmtId="1" fontId="24" fillId="0" borderId="52" xfId="0" applyNumberFormat="1" applyFont="1" applyBorder="1" applyAlignment="1">
      <alignment horizontal="right"/>
    </xf>
    <xf numFmtId="0" fontId="27" fillId="19" borderId="55" xfId="0" applyFont="1" applyFill="1" applyBorder="1" applyAlignment="1">
      <alignment horizontal="center" vertical="center" wrapText="1"/>
    </xf>
    <xf numFmtId="0" fontId="31" fillId="20" borderId="0" xfId="0" applyFont="1" applyFill="1" applyBorder="1" applyAlignment="1">
      <alignment horizontal="left" vertical="center" wrapText="1"/>
    </xf>
    <xf numFmtId="0" fontId="24" fillId="0" borderId="52" xfId="0" applyFont="1" applyBorder="1" applyAlignment="1">
      <alignment horizontal="right"/>
    </xf>
    <xf numFmtId="0" fontId="24" fillId="0" borderId="18" xfId="0" applyFont="1" applyBorder="1" applyAlignment="1">
      <alignment horizontal="right"/>
    </xf>
    <xf numFmtId="0" fontId="24" fillId="0" borderId="25" xfId="0" applyFont="1" applyBorder="1" applyAlignment="1">
      <alignment horizontal="right"/>
    </xf>
    <xf numFmtId="0" fontId="24" fillId="0" borderId="48" xfId="0" applyFont="1" applyBorder="1" applyAlignment="1">
      <alignment horizontal="right"/>
    </xf>
    <xf numFmtId="0" fontId="24" fillId="0" borderId="27" xfId="0" applyFont="1" applyBorder="1" applyAlignment="1">
      <alignment horizontal="right"/>
    </xf>
    <xf numFmtId="1" fontId="24" fillId="0" borderId="56" xfId="0" applyNumberFormat="1" applyFont="1" applyBorder="1" applyAlignment="1">
      <alignment horizontal="right"/>
    </xf>
    <xf numFmtId="1" fontId="24" fillId="0" borderId="57" xfId="0" applyNumberFormat="1" applyFont="1" applyBorder="1" applyAlignment="1">
      <alignment horizontal="right"/>
    </xf>
    <xf numFmtId="1" fontId="24" fillId="0" borderId="43" xfId="0" applyNumberFormat="1" applyFont="1" applyBorder="1" applyAlignment="1">
      <alignment horizontal="right"/>
    </xf>
    <xf numFmtId="0" fontId="24" fillId="0" borderId="28" xfId="0" applyFont="1" applyBorder="1" applyAlignment="1">
      <alignment horizontal="right"/>
    </xf>
    <xf numFmtId="1" fontId="24" fillId="0" borderId="58" xfId="0" applyNumberFormat="1" applyFont="1" applyBorder="1" applyAlignment="1">
      <alignment horizontal="right"/>
    </xf>
    <xf numFmtId="1" fontId="24" fillId="0" borderId="59" xfId="0" applyNumberFormat="1" applyFont="1" applyBorder="1" applyAlignment="1">
      <alignment horizontal="right"/>
    </xf>
    <xf numFmtId="1" fontId="24" fillId="0" borderId="53" xfId="0" applyNumberFormat="1" applyFont="1" applyBorder="1" applyAlignment="1">
      <alignment horizontal="right"/>
    </xf>
    <xf numFmtId="0" fontId="21" fillId="18" borderId="0" xfId="0" applyFont="1" applyFill="1"/>
    <xf numFmtId="1" fontId="21" fillId="22" borderId="12" xfId="0" applyNumberFormat="1" applyFont="1" applyFill="1" applyBorder="1"/>
    <xf numFmtId="1" fontId="21" fillId="22" borderId="11" xfId="0" applyNumberFormat="1" applyFont="1" applyFill="1" applyBorder="1"/>
    <xf numFmtId="1" fontId="21" fillId="18" borderId="29" xfId="0" applyNumberFormat="1" applyFont="1" applyFill="1" applyBorder="1"/>
    <xf numFmtId="1" fontId="21" fillId="18" borderId="39" xfId="0" applyNumberFormat="1" applyFont="1" applyFill="1" applyBorder="1"/>
    <xf numFmtId="1" fontId="1" fillId="0" borderId="29" xfId="0" applyNumberFormat="1" applyFont="1" applyBorder="1"/>
    <xf numFmtId="1" fontId="1" fillId="0" borderId="39" xfId="0" applyNumberFormat="1" applyFont="1" applyBorder="1"/>
    <xf numFmtId="1" fontId="0" fillId="0" borderId="38" xfId="0" applyNumberFormat="1" applyBorder="1"/>
    <xf numFmtId="1" fontId="0" fillId="0" borderId="24" xfId="0" applyNumberFormat="1" applyBorder="1"/>
    <xf numFmtId="1" fontId="0" fillId="0" borderId="30" xfId="0" applyNumberFormat="1" applyBorder="1"/>
    <xf numFmtId="1" fontId="0" fillId="0" borderId="29" xfId="0" applyNumberFormat="1" applyBorder="1"/>
    <xf numFmtId="1" fontId="0" fillId="0" borderId="39" xfId="0" applyNumberFormat="1" applyBorder="1"/>
    <xf numFmtId="1" fontId="1" fillId="0" borderId="31" xfId="0" applyNumberFormat="1" applyFont="1" applyBorder="1"/>
    <xf numFmtId="1" fontId="21" fillId="18" borderId="12" xfId="0" applyNumberFormat="1" applyFont="1" applyFill="1" applyBorder="1"/>
    <xf numFmtId="1" fontId="1" fillId="0" borderId="36" xfId="0" applyNumberFormat="1" applyFont="1" applyBorder="1"/>
    <xf numFmtId="1" fontId="1" fillId="0" borderId="18" xfId="0" applyNumberFormat="1" applyFont="1" applyBorder="1" applyAlignment="1">
      <alignment horizontal="right"/>
    </xf>
    <xf numFmtId="1" fontId="1" fillId="0" borderId="38" xfId="0" applyNumberFormat="1" applyFont="1" applyBorder="1"/>
    <xf numFmtId="1" fontId="1" fillId="0" borderId="43" xfId="0" applyNumberFormat="1" applyFont="1" applyBorder="1" applyAlignment="1">
      <alignment horizontal="right"/>
    </xf>
    <xf numFmtId="1" fontId="1" fillId="0" borderId="25" xfId="0" applyNumberFormat="1" applyFont="1" applyBorder="1" applyAlignment="1">
      <alignment horizontal="right"/>
    </xf>
    <xf numFmtId="1" fontId="1" fillId="0" borderId="28" xfId="0" applyNumberFormat="1" applyFont="1" applyBorder="1" applyAlignment="1">
      <alignment horizontal="right"/>
    </xf>
    <xf numFmtId="1" fontId="1" fillId="0" borderId="40" xfId="0" applyNumberFormat="1" applyFont="1" applyBorder="1" applyAlignment="1">
      <alignment horizontal="right"/>
    </xf>
    <xf numFmtId="1" fontId="1" fillId="0" borderId="26" xfId="0" applyNumberFormat="1" applyFont="1" applyBorder="1" applyAlignment="1">
      <alignment horizontal="right"/>
    </xf>
    <xf numFmtId="1" fontId="21" fillId="0" borderId="0" xfId="0" applyNumberFormat="1" applyFont="1" applyBorder="1"/>
    <xf numFmtId="1" fontId="30" fillId="22" borderId="12" xfId="0" applyNumberFormat="1" applyFont="1" applyFill="1" applyBorder="1" applyAlignment="1">
      <alignment horizontal="right" vertical="center" wrapText="1"/>
    </xf>
    <xf numFmtId="1" fontId="30" fillId="22" borderId="13" xfId="0" applyNumberFormat="1" applyFont="1" applyFill="1" applyBorder="1" applyAlignment="1">
      <alignment horizontal="right" vertical="center" wrapText="1"/>
    </xf>
    <xf numFmtId="0" fontId="27" fillId="22" borderId="21" xfId="0" applyFont="1" applyFill="1" applyBorder="1" applyAlignment="1">
      <alignment horizontal="right"/>
    </xf>
    <xf numFmtId="0" fontId="27" fillId="22" borderId="12" xfId="0" applyFont="1" applyFill="1" applyBorder="1" applyAlignment="1">
      <alignment horizontal="right"/>
    </xf>
    <xf numFmtId="0" fontId="27" fillId="22" borderId="20" xfId="0" applyFont="1" applyFill="1" applyBorder="1" applyAlignment="1">
      <alignment horizontal="right"/>
    </xf>
    <xf numFmtId="1" fontId="30" fillId="22" borderId="11" xfId="0" applyNumberFormat="1" applyFont="1" applyFill="1" applyBorder="1" applyAlignment="1">
      <alignment horizontal="right" vertical="center" wrapText="1"/>
    </xf>
    <xf numFmtId="0" fontId="27" fillId="21" borderId="16" xfId="0" applyFont="1" applyFill="1" applyBorder="1" applyAlignment="1">
      <alignment horizontal="right"/>
    </xf>
    <xf numFmtId="0" fontId="27" fillId="21" borderId="0" xfId="0" applyFont="1" applyFill="1" applyBorder="1" applyAlignment="1">
      <alignment horizontal="right"/>
    </xf>
    <xf numFmtId="0" fontId="27" fillId="21" borderId="45" xfId="0" applyFont="1" applyFill="1" applyBorder="1" applyAlignment="1">
      <alignment horizontal="right"/>
    </xf>
    <xf numFmtId="0" fontId="27" fillId="21" borderId="35" xfId="0" applyFont="1" applyFill="1" applyBorder="1" applyAlignment="1">
      <alignment horizontal="right"/>
    </xf>
    <xf numFmtId="0" fontId="27" fillId="21" borderId="11" xfId="0" applyFont="1" applyFill="1" applyBorder="1" applyAlignment="1">
      <alignment horizontal="right"/>
    </xf>
    <xf numFmtId="1" fontId="27" fillId="18" borderId="12" xfId="0" applyNumberFormat="1" applyFont="1" applyFill="1" applyBorder="1"/>
    <xf numFmtId="1" fontId="30" fillId="18" borderId="12" xfId="0" applyNumberFormat="1" applyFont="1" applyFill="1" applyBorder="1" applyAlignment="1">
      <alignment horizontal="right" vertical="center" wrapText="1"/>
    </xf>
    <xf numFmtId="1" fontId="21" fillId="18" borderId="12" xfId="0" applyNumberFormat="1" applyFont="1" applyFill="1" applyBorder="1" applyAlignment="1">
      <alignment horizontal="right"/>
    </xf>
    <xf numFmtId="1" fontId="21" fillId="18" borderId="19" xfId="0" applyNumberFormat="1" applyFont="1" applyFill="1" applyBorder="1" applyAlignment="1">
      <alignment horizontal="right"/>
    </xf>
    <xf numFmtId="1" fontId="21" fillId="18" borderId="11" xfId="0" applyNumberFormat="1" applyFont="1" applyFill="1" applyBorder="1" applyAlignment="1">
      <alignment horizontal="right"/>
    </xf>
    <xf numFmtId="1" fontId="30" fillId="18" borderId="19" xfId="0" applyNumberFormat="1" applyFont="1" applyFill="1" applyBorder="1" applyAlignment="1">
      <alignment horizontal="right" vertical="center" wrapText="1"/>
    </xf>
    <xf numFmtId="1" fontId="30" fillId="18" borderId="13" xfId="0" applyNumberFormat="1" applyFont="1" applyFill="1" applyBorder="1" applyAlignment="1">
      <alignment horizontal="right" vertical="center" wrapText="1"/>
    </xf>
    <xf numFmtId="1" fontId="21" fillId="18" borderId="19" xfId="0" applyNumberFormat="1" applyFont="1" applyFill="1" applyBorder="1"/>
    <xf numFmtId="1" fontId="21" fillId="18" borderId="13" xfId="0" applyNumberFormat="1" applyFont="1" applyFill="1" applyBorder="1"/>
    <xf numFmtId="1" fontId="21" fillId="0" borderId="44" xfId="0" applyNumberFormat="1" applyFont="1" applyBorder="1"/>
    <xf numFmtId="1" fontId="23" fillId="18" borderId="13" xfId="0" applyNumberFormat="1" applyFont="1" applyFill="1" applyBorder="1" applyAlignment="1">
      <alignment horizontal="right"/>
    </xf>
    <xf numFmtId="1" fontId="23" fillId="21" borderId="19" xfId="0" applyNumberFormat="1" applyFont="1" applyFill="1" applyBorder="1" applyAlignment="1">
      <alignment horizontal="right"/>
    </xf>
    <xf numFmtId="1" fontId="23" fillId="21" borderId="13" xfId="0" applyNumberFormat="1" applyFont="1" applyFill="1" applyBorder="1" applyAlignment="1">
      <alignment horizontal="right"/>
    </xf>
    <xf numFmtId="0" fontId="30" fillId="22" borderId="12" xfId="0" applyFont="1" applyFill="1" applyBorder="1" applyAlignment="1">
      <alignment horizontal="right" vertical="center" wrapText="1"/>
    </xf>
    <xf numFmtId="0" fontId="30" fillId="22" borderId="21" xfId="0" applyFont="1" applyFill="1" applyBorder="1" applyAlignment="1">
      <alignment horizontal="right" vertical="center" wrapText="1"/>
    </xf>
    <xf numFmtId="0" fontId="30" fillId="22" borderId="13" xfId="0" applyFont="1" applyFill="1" applyBorder="1" applyAlignment="1">
      <alignment horizontal="right" vertical="center" wrapText="1"/>
    </xf>
    <xf numFmtId="164" fontId="0" fillId="0" borderId="19"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0" fontId="31" fillId="20" borderId="0" xfId="0" applyFont="1" applyFill="1" applyBorder="1" applyAlignment="1">
      <alignment horizontal="left" vertical="center" wrapText="1"/>
    </xf>
    <xf numFmtId="0" fontId="31" fillId="20" borderId="0" xfId="0" applyFont="1" applyFill="1" applyAlignment="1">
      <alignment horizontal="left" vertical="center" wrapText="1"/>
    </xf>
    <xf numFmtId="0" fontId="32" fillId="23" borderId="0" xfId="0" applyFont="1" applyFill="1" applyBorder="1" applyAlignment="1">
      <alignment horizontal="left" vertical="center" wrapText="1"/>
    </xf>
    <xf numFmtId="0" fontId="27" fillId="19" borderId="16" xfId="0" applyFont="1" applyFill="1" applyBorder="1" applyAlignment="1">
      <alignment horizontal="center" vertical="center"/>
    </xf>
    <xf numFmtId="0" fontId="28" fillId="19" borderId="30" xfId="0" applyFont="1" applyFill="1" applyBorder="1" applyAlignment="1">
      <alignment horizontal="center" vertical="center"/>
    </xf>
    <xf numFmtId="0" fontId="28" fillId="19" borderId="14" xfId="0" applyFont="1" applyFill="1" applyBorder="1" applyAlignment="1">
      <alignment horizontal="center" vertical="center"/>
    </xf>
    <xf numFmtId="0" fontId="27" fillId="19" borderId="17" xfId="0" applyFont="1" applyFill="1" applyBorder="1" applyAlignment="1">
      <alignment horizontal="center" vertical="center" wrapText="1"/>
    </xf>
    <xf numFmtId="0" fontId="28" fillId="19" borderId="24" xfId="0" applyFont="1" applyFill="1" applyBorder="1" applyAlignment="1">
      <alignment horizontal="center" vertical="center"/>
    </xf>
    <xf numFmtId="0" fontId="28" fillId="19" borderId="0" xfId="0" applyFont="1" applyFill="1" applyBorder="1" applyAlignment="1">
      <alignment horizontal="center" vertical="center"/>
    </xf>
    <xf numFmtId="0" fontId="28" fillId="19" borderId="22" xfId="0" applyFont="1" applyFill="1" applyBorder="1" applyAlignment="1">
      <alignment horizontal="center" vertical="center"/>
    </xf>
    <xf numFmtId="49" fontId="27" fillId="19" borderId="16" xfId="0" applyNumberFormat="1" applyFont="1" applyFill="1" applyBorder="1" applyAlignment="1">
      <alignment horizontal="center" vertical="center" wrapText="1"/>
    </xf>
    <xf numFmtId="0" fontId="27" fillId="19" borderId="16" xfId="0" applyFont="1" applyFill="1" applyBorder="1" applyAlignment="1">
      <alignment horizontal="center" vertical="center" wrapText="1"/>
    </xf>
    <xf numFmtId="0" fontId="27" fillId="19" borderId="14" xfId="0" applyFont="1" applyFill="1" applyBorder="1" applyAlignment="1">
      <alignment horizontal="center" vertical="center" wrapText="1"/>
    </xf>
    <xf numFmtId="0" fontId="28" fillId="19" borderId="10" xfId="0" applyFont="1" applyFill="1" applyBorder="1" applyAlignment="1">
      <alignment horizontal="center" vertical="center"/>
    </xf>
    <xf numFmtId="49" fontId="27" fillId="19" borderId="41" xfId="0" applyNumberFormat="1" applyFont="1" applyFill="1" applyBorder="1" applyAlignment="1">
      <alignment horizontal="center" vertical="center" wrapText="1"/>
    </xf>
    <xf numFmtId="49" fontId="27" fillId="19" borderId="55" xfId="0" applyNumberFormat="1" applyFont="1" applyFill="1" applyBorder="1" applyAlignment="1">
      <alignment horizontal="center" vertical="center" wrapText="1"/>
    </xf>
    <xf numFmtId="0" fontId="27" fillId="19" borderId="20" xfId="0" applyFont="1" applyFill="1" applyBorder="1" applyAlignment="1">
      <alignment horizontal="center" vertical="center"/>
    </xf>
    <xf numFmtId="0" fontId="27" fillId="19" borderId="21" xfId="0" applyFont="1" applyFill="1" applyBorder="1" applyAlignment="1">
      <alignment horizontal="center" vertical="center"/>
    </xf>
    <xf numFmtId="0" fontId="27" fillId="19" borderId="17" xfId="0" applyFont="1" applyFill="1" applyBorder="1" applyAlignment="1">
      <alignment horizontal="center" vertical="center"/>
    </xf>
    <xf numFmtId="0" fontId="27" fillId="19" borderId="15" xfId="0" applyFont="1" applyFill="1" applyBorder="1" applyAlignment="1">
      <alignment horizontal="center" vertical="center"/>
    </xf>
    <xf numFmtId="0" fontId="27" fillId="19" borderId="22" xfId="0" applyFont="1" applyFill="1" applyBorder="1" applyAlignment="1">
      <alignment horizontal="center" vertical="center"/>
    </xf>
    <xf numFmtId="0" fontId="27" fillId="19" borderId="10" xfId="0" applyFont="1" applyFill="1" applyBorder="1" applyAlignment="1">
      <alignment horizontal="center" vertical="center"/>
    </xf>
    <xf numFmtId="0" fontId="27" fillId="19" borderId="30" xfId="0" applyFont="1" applyFill="1" applyBorder="1" applyAlignment="1">
      <alignment horizontal="center" vertical="center"/>
    </xf>
    <xf numFmtId="0" fontId="27" fillId="19" borderId="14" xfId="0" applyFont="1" applyFill="1" applyBorder="1" applyAlignment="1">
      <alignment horizontal="center" vertical="center"/>
    </xf>
    <xf numFmtId="0" fontId="27" fillId="19" borderId="24" xfId="0" applyFont="1" applyFill="1" applyBorder="1" applyAlignment="1">
      <alignment horizontal="center" vertical="center" wrapText="1"/>
    </xf>
    <xf numFmtId="0" fontId="27" fillId="19" borderId="0" xfId="0" applyFont="1" applyFill="1" applyBorder="1" applyAlignment="1">
      <alignment horizontal="center" vertical="center" wrapText="1"/>
    </xf>
    <xf numFmtId="0" fontId="27" fillId="19" borderId="22" xfId="0" applyFont="1" applyFill="1" applyBorder="1" applyAlignment="1">
      <alignment horizontal="center" vertical="center" wrapText="1"/>
    </xf>
    <xf numFmtId="0" fontId="27" fillId="19" borderId="41" xfId="0" applyFont="1" applyFill="1" applyBorder="1" applyAlignment="1">
      <alignment horizontal="center" vertical="center" wrapText="1"/>
    </xf>
    <xf numFmtId="0" fontId="28" fillId="19" borderId="55" xfId="0" applyFont="1" applyFill="1" applyBorder="1" applyAlignment="1">
      <alignment horizontal="center" vertical="center"/>
    </xf>
    <xf numFmtId="0" fontId="27" fillId="19" borderId="10" xfId="0" applyFont="1" applyFill="1" applyBorder="1" applyAlignment="1">
      <alignment horizontal="center" vertical="center" wrapText="1"/>
    </xf>
    <xf numFmtId="0" fontId="27" fillId="19" borderId="30" xfId="0" applyFont="1" applyFill="1" applyBorder="1" applyAlignment="1">
      <alignment horizontal="center" vertical="center" wrapText="1"/>
    </xf>
    <xf numFmtId="49" fontId="27" fillId="19" borderId="14" xfId="0" applyNumberFormat="1" applyFont="1" applyFill="1" applyBorder="1" applyAlignment="1">
      <alignment horizontal="center" vertical="center" wrapText="1"/>
    </xf>
    <xf numFmtId="0" fontId="27" fillId="19" borderId="24" xfId="0" applyFont="1" applyFill="1" applyBorder="1" applyAlignment="1">
      <alignment horizontal="center" vertical="center"/>
    </xf>
    <xf numFmtId="0" fontId="32" fillId="20" borderId="0" xfId="0" applyFont="1" applyFill="1" applyBorder="1" applyAlignment="1">
      <alignment horizontal="left" vertical="center" wrapText="1"/>
    </xf>
    <xf numFmtId="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522119413595871"/>
          <c:y val="4.371584699453551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912599502353583"/>
          <c:y val="8.8524590163934408E-2"/>
          <c:w val="0.75978873365863464"/>
          <c:h val="0.76779549072759345"/>
        </c:manualLayout>
      </c:layout>
      <c:barChart>
        <c:barDir val="bar"/>
        <c:grouping val="clustered"/>
        <c:varyColors val="0"/>
        <c:ser>
          <c:idx val="1"/>
          <c:order val="0"/>
          <c:tx>
            <c:strRef>
              <c:f>'Grafic 1_Trim.III SI 9_LUNI'!$B$6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45,8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DF-4DAB-9B46-BD699C6B931A}"/>
                </c:ext>
              </c:extLst>
            </c:dLbl>
            <c:dLbl>
              <c:idx val="1"/>
              <c:tx>
                <c:rich>
                  <a:bodyPr/>
                  <a:lstStyle/>
                  <a:p>
                    <a:r>
                      <a:rPr lang="en-US"/>
                      <a:t>15,1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BE-45BF-92E7-70DBB3F4EE2E}"/>
                </c:ext>
              </c:extLst>
            </c:dLbl>
            <c:dLbl>
              <c:idx val="2"/>
              <c:tx>
                <c:rich>
                  <a:bodyPr/>
                  <a:lstStyle/>
                  <a:p>
                    <a:r>
                      <a:rPr lang="en-US"/>
                      <a:t>5,7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BE-45BF-92E7-70DBB3F4EE2E}"/>
                </c:ext>
              </c:extLst>
            </c:dLbl>
            <c:dLbl>
              <c:idx val="3"/>
              <c:tx>
                <c:rich>
                  <a:bodyPr/>
                  <a:lstStyle/>
                  <a:p>
                    <a:r>
                      <a:rPr lang="en-US"/>
                      <a:t>16,5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BE-45BF-92E7-70DBB3F4EE2E}"/>
                </c:ext>
              </c:extLst>
            </c:dLbl>
            <c:dLbl>
              <c:idx val="4"/>
              <c:tx>
                <c:rich>
                  <a:bodyPr/>
                  <a:lstStyle/>
                  <a:p>
                    <a:r>
                      <a:rPr lang="en-US"/>
                      <a:t>10,7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BE-45BF-92E7-70DBB3F4EE2E}"/>
                </c:ext>
              </c:extLst>
            </c:dLbl>
            <c:dLbl>
              <c:idx val="5"/>
              <c:tx>
                <c:rich>
                  <a:bodyPr/>
                  <a:lstStyle/>
                  <a:p>
                    <a:r>
                      <a:rPr lang="en-US"/>
                      <a:t>4,1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BE-45BF-92E7-70DBB3F4EE2E}"/>
                </c:ext>
              </c:extLst>
            </c:dLbl>
            <c:dLbl>
              <c:idx val="6"/>
              <c:tx>
                <c:rich>
                  <a:bodyPr/>
                  <a:lstStyle/>
                  <a:p>
                    <a:r>
                      <a:rPr lang="en-US"/>
                      <a:t>2,1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BE-45BF-92E7-70DBB3F4EE2E}"/>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1_Trim.III SI 9_LUNI'!$C$4:$I$4</c:f>
              <c:strCache>
                <c:ptCount val="7"/>
                <c:pt idx="0">
                  <c:v>Cazare</c:v>
                </c:pt>
                <c:pt idx="1">
                  <c:v>Restaurante și baruri</c:v>
                </c:pt>
                <c:pt idx="2">
                  <c:v>Transport</c:v>
                </c:pt>
                <c:pt idx="3">
                  <c:v>Cumpărături</c:v>
                </c:pt>
                <c:pt idx="4">
                  <c:v>Recreere</c:v>
                </c:pt>
                <c:pt idx="5">
                  <c:v>Sănătate</c:v>
                </c:pt>
                <c:pt idx="6">
                  <c:v>Altele</c:v>
                </c:pt>
              </c:strCache>
            </c:strRef>
          </c:cat>
          <c:val>
            <c:numRef>
              <c:f>'Grafic 1_Trim.III SI 9_LUNI'!$C$6:$I$6</c:f>
              <c:numCache>
                <c:formatCode>0.0</c:formatCode>
                <c:ptCount val="7"/>
                <c:pt idx="0">
                  <c:v>45.788094054319842</c:v>
                </c:pt>
                <c:pt idx="1">
                  <c:v>15.125992174482683</c:v>
                </c:pt>
                <c:pt idx="2">
                  <c:v>5.7231774099037347</c:v>
                </c:pt>
                <c:pt idx="3">
                  <c:v>16.537302326289058</c:v>
                </c:pt>
                <c:pt idx="4">
                  <c:v>10.65762726982846</c:v>
                </c:pt>
                <c:pt idx="5">
                  <c:v>4.0610091079970569</c:v>
                </c:pt>
                <c:pt idx="6">
                  <c:v>2.1067573056429039</c:v>
                </c:pt>
              </c:numCache>
            </c:numRef>
          </c:val>
          <c:extLst>
            <c:ext xmlns:c16="http://schemas.microsoft.com/office/drawing/2014/chart" uri="{C3380CC4-5D6E-409C-BE32-E72D297353CC}">
              <c16:uniqueId val="{00000001-48B0-451E-B55B-08D2F78F0A66}"/>
            </c:ext>
          </c:extLst>
        </c:ser>
        <c:ser>
          <c:idx val="0"/>
          <c:order val="1"/>
          <c:tx>
            <c:strRef>
              <c:f>'Grafic 1_Trim.III SI 9_LUNI'!$B$5</c:f>
              <c:strCache>
                <c:ptCount val="1"/>
                <c:pt idx="0">
                  <c:v>Scop Afaceri</c:v>
                </c:pt>
              </c:strCache>
            </c:strRef>
          </c:tx>
          <c:spPr>
            <a:solidFill>
              <a:srgbClr val="0070C0"/>
            </a:solidFill>
            <a:ln>
              <a:noFill/>
            </a:ln>
            <a:effectLst/>
          </c:spPr>
          <c:invertIfNegative val="0"/>
          <c:dLbls>
            <c:dLbl>
              <c:idx val="0"/>
              <c:tx>
                <c:rich>
                  <a:bodyPr/>
                  <a:lstStyle/>
                  <a:p>
                    <a:r>
                      <a:rPr lang="en-US"/>
                      <a:t>49,4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BE-45BF-92E7-70DBB3F4EE2E}"/>
                </c:ext>
              </c:extLst>
            </c:dLbl>
            <c:dLbl>
              <c:idx val="1"/>
              <c:tx>
                <c:rich>
                  <a:bodyPr/>
                  <a:lstStyle/>
                  <a:p>
                    <a:r>
                      <a:rPr lang="en-US"/>
                      <a:t>18,8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BE-45BF-92E7-70DBB3F4EE2E}"/>
                </c:ext>
              </c:extLst>
            </c:dLbl>
            <c:dLbl>
              <c:idx val="2"/>
              <c:tx>
                <c:rich>
                  <a:bodyPr/>
                  <a:lstStyle/>
                  <a:p>
                    <a:r>
                      <a:rPr lang="en-US"/>
                      <a:t>8,0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BE-45BF-92E7-70DBB3F4EE2E}"/>
                </c:ext>
              </c:extLst>
            </c:dLbl>
            <c:dLbl>
              <c:idx val="3"/>
              <c:tx>
                <c:rich>
                  <a:bodyPr/>
                  <a:lstStyle/>
                  <a:p>
                    <a:r>
                      <a:rPr lang="en-US"/>
                      <a:t>13,8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7BE-45BF-92E7-70DBB3F4EE2E}"/>
                </c:ext>
              </c:extLst>
            </c:dLbl>
            <c:dLbl>
              <c:idx val="4"/>
              <c:layout>
                <c:manualLayout>
                  <c:x val="5.4719562243502051E-3"/>
                  <c:y val="-8.1967213114754103E-3"/>
                </c:manualLayout>
              </c:layout>
              <c:tx>
                <c:rich>
                  <a:bodyPr/>
                  <a:lstStyle/>
                  <a:p>
                    <a:r>
                      <a:rPr lang="en-US"/>
                      <a:t>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BE-45BF-92E7-70DBB3F4EE2E}"/>
                </c:ext>
              </c:extLst>
            </c:dLbl>
            <c:dLbl>
              <c:idx val="5"/>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7BE-45BF-92E7-70DBB3F4EE2E}"/>
                </c:ext>
              </c:extLst>
            </c:dLbl>
            <c:dLbl>
              <c:idx val="6"/>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7BE-45BF-92E7-70DBB3F4EE2E}"/>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1_Trim.III SI 9_LUNI'!$C$4:$I$4</c:f>
              <c:strCache>
                <c:ptCount val="7"/>
                <c:pt idx="0">
                  <c:v>Cazare</c:v>
                </c:pt>
                <c:pt idx="1">
                  <c:v>Restaurante și baruri</c:v>
                </c:pt>
                <c:pt idx="2">
                  <c:v>Transport</c:v>
                </c:pt>
                <c:pt idx="3">
                  <c:v>Cumpărături</c:v>
                </c:pt>
                <c:pt idx="4">
                  <c:v>Recreere</c:v>
                </c:pt>
                <c:pt idx="5">
                  <c:v>Sănătate</c:v>
                </c:pt>
                <c:pt idx="6">
                  <c:v>Altele</c:v>
                </c:pt>
              </c:strCache>
            </c:strRef>
          </c:cat>
          <c:val>
            <c:numRef>
              <c:f>'Grafic 1_Trim.III SI 9_LUNI'!$C$5:$I$5</c:f>
              <c:numCache>
                <c:formatCode>0.0</c:formatCode>
                <c:ptCount val="7"/>
                <c:pt idx="0">
                  <c:v>49.415195242969205</c:v>
                </c:pt>
                <c:pt idx="1">
                  <c:v>18.788204270349187</c:v>
                </c:pt>
                <c:pt idx="2">
                  <c:v>7.9841031054049552</c:v>
                </c:pt>
                <c:pt idx="3">
                  <c:v>13.8</c:v>
                </c:pt>
                <c:pt idx="4">
                  <c:v>4.8435151412122144</c:v>
                </c:pt>
                <c:pt idx="5">
                  <c:v>0.61017102416011404</c:v>
                </c:pt>
                <c:pt idx="6">
                  <c:v>4.6117507247888376</c:v>
                </c:pt>
              </c:numCache>
            </c:numRef>
          </c:val>
          <c:extLst>
            <c:ext xmlns:c16="http://schemas.microsoft.com/office/drawing/2014/chart" uri="{C3380CC4-5D6E-409C-BE32-E72D297353CC}">
              <c16:uniqueId val="{00000000-48B0-451E-B55B-08D2F78F0A66}"/>
            </c:ext>
          </c:extLst>
        </c:ser>
        <c:dLbls>
          <c:showLegendKey val="0"/>
          <c:showVal val="1"/>
          <c:showCatName val="0"/>
          <c:showSerName val="0"/>
          <c:showPercent val="0"/>
          <c:showBubbleSize val="0"/>
        </c:dLbls>
        <c:gapWidth val="150"/>
        <c:axId val="534994495"/>
        <c:axId val="281663263"/>
      </c:barChart>
      <c:catAx>
        <c:axId val="53499449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663263"/>
        <c:crosses val="autoZero"/>
        <c:auto val="1"/>
        <c:lblAlgn val="ctr"/>
        <c:lblOffset val="100"/>
        <c:noMultiLvlLbl val="0"/>
      </c:catAx>
      <c:valAx>
        <c:axId val="281663263"/>
        <c:scaling>
          <c:orientation val="minMax"/>
          <c:max val="60"/>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4994495"/>
        <c:crosses val="autoZero"/>
        <c:crossBetween val="between"/>
      </c:valAx>
      <c:spPr>
        <a:noFill/>
        <a:ln>
          <a:noFill/>
        </a:ln>
        <a:effectLst/>
      </c:spPr>
    </c:plotArea>
    <c:legend>
      <c:legendPos val="b"/>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kumimoji="0" lang="en-US" sz="1600" b="1" i="0" u="none" strike="noStrike" kern="1200" cap="none" spc="0" normalizeH="0" baseline="0" noProof="0">
                <a:ln>
                  <a:noFill/>
                </a:ln>
                <a:solidFill>
                  <a:sysClr val="windowText" lastClr="000000">
                    <a:lumMod val="65000"/>
                    <a:lumOff val="35000"/>
                  </a:sysClr>
                </a:solidFill>
                <a:effectLst/>
                <a:uLnTx/>
                <a:uFillTx/>
                <a:latin typeface="Arial" panose="020B0604020202020204" pitchFamily="34" charset="0"/>
                <a:cs typeface="Arial" panose="020B0604020202020204" pitchFamily="34" charset="0"/>
              </a:rPr>
              <a:t>%</a:t>
            </a:r>
          </a:p>
        </c:rich>
      </c:tx>
      <c:overlay val="0"/>
    </c:title>
    <c:autoTitleDeleted val="0"/>
    <c:plotArea>
      <c:layout>
        <c:manualLayout>
          <c:layoutTarget val="inner"/>
          <c:xMode val="edge"/>
          <c:yMode val="edge"/>
          <c:x val="0.43245176662792401"/>
          <c:y val="0.12063117340270707"/>
          <c:w val="0.48190974894084265"/>
          <c:h val="0.77723681150181767"/>
        </c:manualLayout>
      </c:layout>
      <c:barChart>
        <c:barDir val="bar"/>
        <c:grouping val="clustered"/>
        <c:varyColors val="0"/>
        <c:ser>
          <c:idx val="0"/>
          <c:order val="0"/>
          <c:invertIfNegative val="0"/>
          <c:dLbls>
            <c:dLbl>
              <c:idx val="0"/>
              <c:tx>
                <c:rich>
                  <a:bodyPr/>
                  <a:lstStyle/>
                  <a:p>
                    <a:r>
                      <a:rPr lang="en-US"/>
                      <a:t>16,9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3B-448F-BCEE-D9BE7F7631AE}"/>
                </c:ext>
              </c:extLst>
            </c:dLbl>
            <c:dLbl>
              <c:idx val="1"/>
              <c:tx>
                <c:rich>
                  <a:bodyPr/>
                  <a:lstStyle/>
                  <a:p>
                    <a:r>
                      <a:rPr lang="en-US"/>
                      <a:t>30,5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3B-448F-BCEE-D9BE7F7631AE}"/>
                </c:ext>
              </c:extLst>
            </c:dLbl>
            <c:dLbl>
              <c:idx val="2"/>
              <c:tx>
                <c:rich>
                  <a:bodyPr/>
                  <a:lstStyle/>
                  <a:p>
                    <a:r>
                      <a:rPr lang="en-US"/>
                      <a:t>30,6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3B-448F-BCEE-D9BE7F7631AE}"/>
                </c:ext>
              </c:extLst>
            </c:dLbl>
            <c:dLbl>
              <c:idx val="3"/>
              <c:tx>
                <c:rich>
                  <a:bodyPr/>
                  <a:lstStyle/>
                  <a:p>
                    <a:r>
                      <a:rPr lang="en-US"/>
                      <a:t>0,6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3B-448F-BCEE-D9BE7F7631AE}"/>
                </c:ext>
              </c:extLst>
            </c:dLbl>
            <c:dLbl>
              <c:idx val="4"/>
              <c:tx>
                <c:rich>
                  <a:bodyPr/>
                  <a:lstStyle/>
                  <a:p>
                    <a:r>
                      <a:rPr lang="en-US"/>
                      <a:t>0,8</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3B-448F-BCEE-D9BE7F7631AE}"/>
                </c:ext>
              </c:extLst>
            </c:dLbl>
            <c:dLbl>
              <c:idx val="5"/>
              <c:tx>
                <c:rich>
                  <a:bodyPr/>
                  <a:lstStyle/>
                  <a:p>
                    <a:r>
                      <a:rPr lang="en-US"/>
                      <a:t>14,5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3B-448F-BCEE-D9BE7F7631AE}"/>
                </c:ext>
              </c:extLst>
            </c:dLbl>
            <c:dLbl>
              <c:idx val="6"/>
              <c:tx>
                <c:rich>
                  <a:bodyPr/>
                  <a:lstStyle/>
                  <a:p>
                    <a:r>
                      <a:rPr lang="en-US"/>
                      <a:t>4,1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3B-448F-BCEE-D9BE7F7631AE}"/>
                </c:ext>
              </c:extLst>
            </c:dLbl>
            <c:dLbl>
              <c:idx val="7"/>
              <c:tx>
                <c:rich>
                  <a:bodyPr/>
                  <a:lstStyle/>
                  <a:p>
                    <a:r>
                      <a:rPr lang="en-US"/>
                      <a:t>2,0</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3B-448F-BCEE-D9BE7F7631AE}"/>
                </c:ext>
              </c:extLst>
            </c:dLbl>
            <c:spPr>
              <a:gradFill>
                <a:gsLst>
                  <a:gs pos="0">
                    <a:schemeClr val="accent1">
                      <a:lumMod val="94000"/>
                      <a:lumOff val="6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wrap="square" lIns="38100" tIns="19050" rIns="38100" bIns="19050" anchor="ctr">
                <a:spAutoFit/>
              </a:bodyPr>
              <a:lstStyle/>
              <a:p>
                <a:pPr>
                  <a:defRPr b="1">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'Grafic 5 Trim.III SI 9_LUN'!$C$20:$J$20</c:f>
              <c:strCache>
                <c:ptCount val="8"/>
                <c:pt idx="0">
                  <c:v>Transport</c:v>
                </c:pt>
                <c:pt idx="1">
                  <c:v>Cazare</c:v>
                </c:pt>
                <c:pt idx="2">
                  <c:v>Restaurante, baruri, cafenele şi alte servicii similare  </c:v>
                </c:pt>
                <c:pt idx="3">
                  <c:v>Cumpărarea de produse de mare valoare</c:v>
                </c:pt>
                <c:pt idx="4">
                  <c:v>Închirierea de produse de mare valoare</c:v>
                </c:pt>
                <c:pt idx="5">
                  <c:v>Cumpărarea de produse pentru folosinţă personală</c:v>
                </c:pt>
                <c:pt idx="6">
                  <c:v>Activităţi culturale, sportive, timp liber</c:v>
                </c:pt>
                <c:pt idx="7">
                  <c:v>Alte cheltuieli  </c:v>
                </c:pt>
              </c:strCache>
            </c:strRef>
          </c:cat>
          <c:val>
            <c:numRef>
              <c:f>'Grafic 5 Trim.III SI 9_LUN'!$C$21:$J$21</c:f>
              <c:numCache>
                <c:formatCode>0.0</c:formatCode>
                <c:ptCount val="8"/>
                <c:pt idx="0">
                  <c:v>16.864159741986924</c:v>
                </c:pt>
                <c:pt idx="1">
                  <c:v>30.532876937543595</c:v>
                </c:pt>
                <c:pt idx="2">
                  <c:v>30.6</c:v>
                </c:pt>
                <c:pt idx="3">
                  <c:v>0.63685137650459533</c:v>
                </c:pt>
                <c:pt idx="4">
                  <c:v>0.83325041008830447</c:v>
                </c:pt>
                <c:pt idx="5">
                  <c:v>14.473532301866928</c:v>
                </c:pt>
                <c:pt idx="6">
                  <c:v>4.1349514218688901</c:v>
                </c:pt>
                <c:pt idx="7">
                  <c:v>1.9847753719831169</c:v>
                </c:pt>
              </c:numCache>
            </c:numRef>
          </c:val>
          <c:extLst>
            <c:ext xmlns:c16="http://schemas.microsoft.com/office/drawing/2014/chart" uri="{C3380CC4-5D6E-409C-BE32-E72D297353CC}">
              <c16:uniqueId val="{00000000-073B-448F-BCEE-D9BE7F7631AE}"/>
            </c:ext>
          </c:extLst>
        </c:ser>
        <c:dLbls>
          <c:dLblPos val="outEnd"/>
          <c:showLegendKey val="0"/>
          <c:showVal val="1"/>
          <c:showCatName val="0"/>
          <c:showSerName val="0"/>
          <c:showPercent val="0"/>
          <c:showBubbleSize val="0"/>
        </c:dLbls>
        <c:gapWidth val="150"/>
        <c:axId val="297957391"/>
        <c:axId val="259356735"/>
      </c:barChart>
      <c:catAx>
        <c:axId val="297957391"/>
        <c:scaling>
          <c:orientation val="minMax"/>
        </c:scaling>
        <c:delete val="0"/>
        <c:axPos val="l"/>
        <c:numFmt formatCode="General" sourceLinked="1"/>
        <c:majorTickMark val="out"/>
        <c:minorTickMark val="none"/>
        <c:tickLblPos val="nextTo"/>
        <c:txPr>
          <a:bodyPr/>
          <a:lstStyle/>
          <a:p>
            <a:pPr>
              <a:defRPr b="0">
                <a:latin typeface="Arial" panose="020B0604020202020204" pitchFamily="34" charset="0"/>
                <a:cs typeface="Arial" panose="020B0604020202020204" pitchFamily="34" charset="0"/>
              </a:defRPr>
            </a:pPr>
            <a:endParaRPr lang="en-US"/>
          </a:p>
        </c:txPr>
        <c:crossAx val="259356735"/>
        <c:crosses val="autoZero"/>
        <c:auto val="1"/>
        <c:lblAlgn val="ctr"/>
        <c:lblOffset val="100"/>
        <c:noMultiLvlLbl val="0"/>
      </c:catAx>
      <c:valAx>
        <c:axId val="259356735"/>
        <c:scaling>
          <c:orientation val="minMax"/>
        </c:scaling>
        <c:delete val="0"/>
        <c:axPos val="b"/>
        <c:numFmt formatCode="0" sourceLinked="0"/>
        <c:majorTickMark val="out"/>
        <c:minorTickMark val="none"/>
        <c:tickLblPos val="nextTo"/>
        <c:spPr>
          <a:ln>
            <a:noFill/>
          </a:ln>
        </c:spPr>
        <c:txPr>
          <a:bodyPr/>
          <a:lstStyle/>
          <a:p>
            <a:pPr>
              <a:defRPr b="1">
                <a:latin typeface="Arial" panose="020B0604020202020204" pitchFamily="34" charset="0"/>
                <a:cs typeface="Arial" panose="020B0604020202020204" pitchFamily="34" charset="0"/>
              </a:defRPr>
            </a:pPr>
            <a:endParaRPr lang="en-US"/>
          </a:p>
        </c:txPr>
        <c:crossAx val="297957391"/>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kumimoji="0" lang="en-US" sz="1600" b="1" i="0" u="none" strike="noStrike" kern="1200" cap="none" spc="0" normalizeH="0" baseline="0" noProof="0">
                <a:ln>
                  <a:noFill/>
                </a:ln>
                <a:solidFill>
                  <a:sysClr val="windowText" lastClr="000000">
                    <a:lumMod val="65000"/>
                    <a:lumOff val="35000"/>
                  </a:sysClr>
                </a:solidFill>
                <a:effectLst/>
                <a:uLnTx/>
                <a:uFillTx/>
                <a:latin typeface="Arial" panose="020B0604020202020204" pitchFamily="34" charset="0"/>
                <a:cs typeface="Arial" panose="020B0604020202020204" pitchFamily="34" charset="0"/>
              </a:rPr>
              <a:t>%</a:t>
            </a:r>
          </a:p>
        </c:rich>
      </c:tx>
      <c:overlay val="0"/>
    </c:title>
    <c:autoTitleDeleted val="0"/>
    <c:plotArea>
      <c:layout>
        <c:manualLayout>
          <c:layoutTarget val="inner"/>
          <c:xMode val="edge"/>
          <c:yMode val="edge"/>
          <c:x val="0.44581862903488934"/>
          <c:y val="0.11721240072015575"/>
          <c:w val="0.48190974894084265"/>
          <c:h val="0.77723681150181767"/>
        </c:manualLayout>
      </c:layout>
      <c:barChart>
        <c:barDir val="bar"/>
        <c:grouping val="clustered"/>
        <c:varyColors val="0"/>
        <c:ser>
          <c:idx val="0"/>
          <c:order val="0"/>
          <c:tx>
            <c:strRef>
              <c:f>'Grafic 5 Trim.III SI 9_LUN'!$L$21</c:f>
              <c:strCache>
                <c:ptCount val="1"/>
                <c:pt idx="0">
                  <c:v>Cheltuieli ale turiștilor cazați 
în structurile de cazare privată (apartamente şi camere de închiriat)</c:v>
                </c:pt>
              </c:strCache>
            </c:strRef>
          </c:tx>
          <c:invertIfNegative val="0"/>
          <c:dLbls>
            <c:dLbl>
              <c:idx val="0"/>
              <c:tx>
                <c:rich>
                  <a:bodyPr/>
                  <a:lstStyle/>
                  <a:p>
                    <a:r>
                      <a:rPr lang="en-US"/>
                      <a:t>16,6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C6-4B29-A7E7-B3BEE5467222}"/>
                </c:ext>
              </c:extLst>
            </c:dLbl>
            <c:dLbl>
              <c:idx val="1"/>
              <c:tx>
                <c:rich>
                  <a:bodyPr/>
                  <a:lstStyle/>
                  <a:p>
                    <a:r>
                      <a:rPr lang="en-US"/>
                      <a:t>33,8</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C6-4B29-A7E7-B3BEE5467222}"/>
                </c:ext>
              </c:extLst>
            </c:dLbl>
            <c:dLbl>
              <c:idx val="2"/>
              <c:tx>
                <c:rich>
                  <a:bodyPr/>
                  <a:lstStyle/>
                  <a:p>
                    <a:r>
                      <a:rPr lang="en-US"/>
                      <a:t>31,2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C6-4B29-A7E7-B3BEE5467222}"/>
                </c:ext>
              </c:extLst>
            </c:dLbl>
            <c:dLbl>
              <c:idx val="3"/>
              <c:tx>
                <c:rich>
                  <a:bodyPr/>
                  <a:lstStyle/>
                  <a:p>
                    <a:r>
                      <a:rPr lang="en-US"/>
                      <a:t>0,5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C6-4B29-A7E7-B3BEE5467222}"/>
                </c:ext>
              </c:extLst>
            </c:dLbl>
            <c:dLbl>
              <c:idx val="4"/>
              <c:tx>
                <c:rich>
                  <a:bodyPr/>
                  <a:lstStyle/>
                  <a:p>
                    <a:r>
                      <a:rPr lang="en-US"/>
                      <a:t>0,5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C6-4B29-A7E7-B3BEE5467222}"/>
                </c:ext>
              </c:extLst>
            </c:dLbl>
            <c:dLbl>
              <c:idx val="5"/>
              <c:tx>
                <c:rich>
                  <a:bodyPr/>
                  <a:lstStyle/>
                  <a:p>
                    <a:r>
                      <a:rPr lang="en-US"/>
                      <a:t>12,7</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C6-4B29-A7E7-B3BEE5467222}"/>
                </c:ext>
              </c:extLst>
            </c:dLbl>
            <c:dLbl>
              <c:idx val="6"/>
              <c:tx>
                <c:rich>
                  <a:bodyPr/>
                  <a:lstStyle/>
                  <a:p>
                    <a:r>
                      <a:rPr lang="en-US"/>
                      <a:t>3,0</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C6-4B29-A7E7-B3BEE5467222}"/>
                </c:ext>
              </c:extLst>
            </c:dLbl>
            <c:dLbl>
              <c:idx val="7"/>
              <c:tx>
                <c:rich>
                  <a:bodyPr/>
                  <a:lstStyle/>
                  <a:p>
                    <a:r>
                      <a:rPr lang="en-US"/>
                      <a:t>1,7</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C6-4B29-A7E7-B3BEE5467222}"/>
                </c:ext>
              </c:extLst>
            </c:dLbl>
            <c:spPr>
              <a:gradFill>
                <a:gsLst>
                  <a:gs pos="0">
                    <a:schemeClr val="accent1">
                      <a:lumMod val="94000"/>
                      <a:lumOff val="6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wrap="square" lIns="38100" tIns="19050" rIns="38100" bIns="19050" anchor="ctr">
                <a:spAutoFit/>
              </a:bodyPr>
              <a:lstStyle/>
              <a:p>
                <a:pPr>
                  <a:defRPr b="1">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'Grafic 5 Trim.III SI 9_LUN'!$M$20:$T$20</c:f>
              <c:strCache>
                <c:ptCount val="8"/>
                <c:pt idx="0">
                  <c:v>Transport</c:v>
                </c:pt>
                <c:pt idx="1">
                  <c:v>Cazare</c:v>
                </c:pt>
                <c:pt idx="2">
                  <c:v>Restaurante, baruri, cafenele şi alte servicii similare  </c:v>
                </c:pt>
                <c:pt idx="3">
                  <c:v>Cumpărarea de produse de mare valoare</c:v>
                </c:pt>
                <c:pt idx="4">
                  <c:v>Închirierea de produse de mare valoare</c:v>
                </c:pt>
                <c:pt idx="5">
                  <c:v>Cumpărarea de produse pentru folosinţă personală</c:v>
                </c:pt>
                <c:pt idx="6">
                  <c:v>Activităţi culturale, sportive, timp liber</c:v>
                </c:pt>
                <c:pt idx="7">
                  <c:v>Alte cheltuieli  </c:v>
                </c:pt>
              </c:strCache>
            </c:strRef>
          </c:cat>
          <c:val>
            <c:numRef>
              <c:f>'Grafic 5 Trim.III SI 9_LUN'!$M$21:$T$21</c:f>
              <c:numCache>
                <c:formatCode>0.0</c:formatCode>
                <c:ptCount val="8"/>
                <c:pt idx="0">
                  <c:v>16.592781634187126</c:v>
                </c:pt>
                <c:pt idx="1">
                  <c:v>33.792691179660153</c:v>
                </c:pt>
                <c:pt idx="2">
                  <c:v>31.159510269083277</c:v>
                </c:pt>
                <c:pt idx="3">
                  <c:v>0.54513470669321773</c:v>
                </c:pt>
                <c:pt idx="4">
                  <c:v>0.53348971440515081</c:v>
                </c:pt>
                <c:pt idx="5">
                  <c:v>12.65991951114872</c:v>
                </c:pt>
                <c:pt idx="6">
                  <c:v>3.0035286101197847</c:v>
                </c:pt>
                <c:pt idx="7">
                  <c:v>1.7129443747025759</c:v>
                </c:pt>
              </c:numCache>
            </c:numRef>
          </c:val>
          <c:extLst>
            <c:ext xmlns:c16="http://schemas.microsoft.com/office/drawing/2014/chart" uri="{C3380CC4-5D6E-409C-BE32-E72D297353CC}">
              <c16:uniqueId val="{00000008-16C6-4B29-A7E7-B3BEE5467222}"/>
            </c:ext>
          </c:extLst>
        </c:ser>
        <c:dLbls>
          <c:dLblPos val="outEnd"/>
          <c:showLegendKey val="0"/>
          <c:showVal val="1"/>
          <c:showCatName val="0"/>
          <c:showSerName val="0"/>
          <c:showPercent val="0"/>
          <c:showBubbleSize val="0"/>
        </c:dLbls>
        <c:gapWidth val="150"/>
        <c:axId val="297957391"/>
        <c:axId val="259356735"/>
      </c:barChart>
      <c:catAx>
        <c:axId val="297957391"/>
        <c:scaling>
          <c:orientation val="minMax"/>
        </c:scaling>
        <c:delete val="0"/>
        <c:axPos val="l"/>
        <c:numFmt formatCode="General" sourceLinked="1"/>
        <c:majorTickMark val="out"/>
        <c:minorTickMark val="none"/>
        <c:tickLblPos val="nextTo"/>
        <c:txPr>
          <a:bodyPr/>
          <a:lstStyle/>
          <a:p>
            <a:pPr>
              <a:defRPr b="0">
                <a:latin typeface="Arial" panose="020B0604020202020204" pitchFamily="34" charset="0"/>
                <a:cs typeface="Arial" panose="020B0604020202020204" pitchFamily="34" charset="0"/>
              </a:defRPr>
            </a:pPr>
            <a:endParaRPr lang="en-US"/>
          </a:p>
        </c:txPr>
        <c:crossAx val="259356735"/>
        <c:crosses val="autoZero"/>
        <c:auto val="1"/>
        <c:lblAlgn val="ctr"/>
        <c:lblOffset val="100"/>
        <c:noMultiLvlLbl val="0"/>
      </c:catAx>
      <c:valAx>
        <c:axId val="259356735"/>
        <c:scaling>
          <c:orientation val="minMax"/>
        </c:scaling>
        <c:delete val="0"/>
        <c:axPos val="b"/>
        <c:numFmt formatCode="0" sourceLinked="0"/>
        <c:majorTickMark val="out"/>
        <c:minorTickMark val="none"/>
        <c:tickLblPos val="nextTo"/>
        <c:spPr>
          <a:ln>
            <a:noFill/>
          </a:ln>
        </c:spPr>
        <c:txPr>
          <a:bodyPr/>
          <a:lstStyle/>
          <a:p>
            <a:pPr>
              <a:defRPr b="1">
                <a:latin typeface="Arial" panose="020B0604020202020204" pitchFamily="34" charset="0"/>
                <a:cs typeface="Arial" panose="020B0604020202020204" pitchFamily="34" charset="0"/>
              </a:defRPr>
            </a:pPr>
            <a:endParaRPr lang="en-US"/>
          </a:p>
        </c:txPr>
        <c:crossAx val="297957391"/>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522119413595871"/>
          <c:y val="4.371584699453551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588830637815517"/>
          <c:y val="9.6721311475409841E-2"/>
          <c:w val="0.77430021118825443"/>
          <c:h val="0.76779549072759345"/>
        </c:manualLayout>
      </c:layout>
      <c:barChart>
        <c:barDir val="bar"/>
        <c:grouping val="clustered"/>
        <c:varyColors val="0"/>
        <c:ser>
          <c:idx val="0"/>
          <c:order val="0"/>
          <c:tx>
            <c:strRef>
              <c:f>'Grafic 1_Trim.III SI 9_LUNI'!$L$6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45,3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A2-4D22-876F-7F4484F8B4A0}"/>
                </c:ext>
              </c:extLst>
            </c:dLbl>
            <c:dLbl>
              <c:idx val="1"/>
              <c:tx>
                <c:rich>
                  <a:bodyPr/>
                  <a:lstStyle/>
                  <a:p>
                    <a:r>
                      <a:rPr lang="en-US"/>
                      <a:t>15,2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A2-4D22-876F-7F4484F8B4A0}"/>
                </c:ext>
              </c:extLst>
            </c:dLbl>
            <c:dLbl>
              <c:idx val="2"/>
              <c:tx>
                <c:rich>
                  <a:bodyPr/>
                  <a:lstStyle/>
                  <a:p>
                    <a:r>
                      <a:rPr lang="en-US"/>
                      <a:t>5,0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A2-4D22-876F-7F4484F8B4A0}"/>
                </c:ext>
              </c:extLst>
            </c:dLbl>
            <c:dLbl>
              <c:idx val="3"/>
              <c:tx>
                <c:rich>
                  <a:bodyPr/>
                  <a:lstStyle/>
                  <a:p>
                    <a:r>
                      <a:rPr lang="en-US"/>
                      <a:t>16,0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2A2-4D22-876F-7F4484F8B4A0}"/>
                </c:ext>
              </c:extLst>
            </c:dLbl>
            <c:dLbl>
              <c:idx val="4"/>
              <c:tx>
                <c:rich>
                  <a:bodyPr/>
                  <a:lstStyle/>
                  <a:p>
                    <a:r>
                      <a:rPr lang="en-US"/>
                      <a:t>10,7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2A2-4D22-876F-7F4484F8B4A0}"/>
                </c:ext>
              </c:extLst>
            </c:dLbl>
            <c:dLbl>
              <c:idx val="5"/>
              <c:tx>
                <c:rich>
                  <a:bodyPr/>
                  <a:lstStyle/>
                  <a:p>
                    <a:r>
                      <a:rPr lang="en-US"/>
                      <a:t>5,7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2A2-4D22-876F-7F4484F8B4A0}"/>
                </c:ext>
              </c:extLst>
            </c:dLbl>
            <c:dLbl>
              <c:idx val="6"/>
              <c:tx>
                <c:rich>
                  <a:bodyPr/>
                  <a:lstStyle/>
                  <a:p>
                    <a:r>
                      <a:rPr lang="en-US"/>
                      <a:t>2,1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2A2-4D22-876F-7F4484F8B4A0}"/>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1_Trim.III SI 9_LUNI'!$M$4:$S$4</c:f>
              <c:strCache>
                <c:ptCount val="7"/>
                <c:pt idx="0">
                  <c:v>Cazare</c:v>
                </c:pt>
                <c:pt idx="1">
                  <c:v>Restaurante și baruri</c:v>
                </c:pt>
                <c:pt idx="2">
                  <c:v>Transport</c:v>
                </c:pt>
                <c:pt idx="3">
                  <c:v>Cumpărături</c:v>
                </c:pt>
                <c:pt idx="4">
                  <c:v>Recreere</c:v>
                </c:pt>
                <c:pt idx="5">
                  <c:v>Sănătate</c:v>
                </c:pt>
                <c:pt idx="6">
                  <c:v>Altele</c:v>
                </c:pt>
              </c:strCache>
            </c:strRef>
          </c:cat>
          <c:val>
            <c:numRef>
              <c:f>'Grafic 1_Trim.III SI 9_LUNI'!$M$6:$S$6</c:f>
              <c:numCache>
                <c:formatCode>0.0</c:formatCode>
                <c:ptCount val="7"/>
                <c:pt idx="0">
                  <c:v>45.322590040986093</c:v>
                </c:pt>
                <c:pt idx="1">
                  <c:v>15.228601998892394</c:v>
                </c:pt>
                <c:pt idx="2">
                  <c:v>5.0093450728490403</c:v>
                </c:pt>
                <c:pt idx="3">
                  <c:v>15.992495340392313</c:v>
                </c:pt>
                <c:pt idx="4">
                  <c:v>10.652636038494743</c:v>
                </c:pt>
                <c:pt idx="5">
                  <c:v>5.6539681804633961</c:v>
                </c:pt>
                <c:pt idx="6">
                  <c:v>2.1403448228483311</c:v>
                </c:pt>
              </c:numCache>
            </c:numRef>
          </c:val>
          <c:extLst>
            <c:ext xmlns:c16="http://schemas.microsoft.com/office/drawing/2014/chart" uri="{C3380CC4-5D6E-409C-BE32-E72D297353CC}">
              <c16:uniqueId val="{0000000F-32A2-4D22-876F-7F4484F8B4A0}"/>
            </c:ext>
          </c:extLst>
        </c:ser>
        <c:ser>
          <c:idx val="1"/>
          <c:order val="1"/>
          <c:tx>
            <c:strRef>
              <c:f>'Grafic 1_Trim.III SI 9_LUNI'!$L$5</c:f>
              <c:strCache>
                <c:ptCount val="1"/>
                <c:pt idx="0">
                  <c:v>Scop Afaceri</c:v>
                </c:pt>
              </c:strCache>
            </c:strRef>
          </c:tx>
          <c:spPr>
            <a:solidFill>
              <a:schemeClr val="accent1">
                <a:lumMod val="75000"/>
              </a:schemeClr>
            </a:solidFill>
            <a:ln>
              <a:noFill/>
            </a:ln>
            <a:effectLst/>
          </c:spPr>
          <c:invertIfNegative val="0"/>
          <c:dLbls>
            <c:dLbl>
              <c:idx val="0"/>
              <c:tx>
                <c:rich>
                  <a:bodyPr/>
                  <a:lstStyle/>
                  <a:p>
                    <a:r>
                      <a:rPr lang="en-US"/>
                      <a:t>49,5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A2-4D22-876F-7F4484F8B4A0}"/>
                </c:ext>
              </c:extLst>
            </c:dLbl>
            <c:dLbl>
              <c:idx val="1"/>
              <c:tx>
                <c:rich>
                  <a:bodyPr/>
                  <a:lstStyle/>
                  <a:p>
                    <a:r>
                      <a:rPr lang="en-US"/>
                      <a:t>18,7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A2-4D22-876F-7F4484F8B4A0}"/>
                </c:ext>
              </c:extLst>
            </c:dLbl>
            <c:dLbl>
              <c:idx val="2"/>
              <c:tx>
                <c:rich>
                  <a:bodyPr/>
                  <a:lstStyle/>
                  <a:p>
                    <a:r>
                      <a:rPr lang="en-US"/>
                      <a:t>7,5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A2-4D22-876F-7F4484F8B4A0}"/>
                </c:ext>
              </c:extLst>
            </c:dLbl>
            <c:dLbl>
              <c:idx val="3"/>
              <c:tx>
                <c:rich>
                  <a:bodyPr/>
                  <a:lstStyle/>
                  <a:p>
                    <a:r>
                      <a:rPr lang="en-US"/>
                      <a:t>14,2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A2-4D22-876F-7F4484F8B4A0}"/>
                </c:ext>
              </c:extLst>
            </c:dLbl>
            <c:dLbl>
              <c:idx val="4"/>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A2-4D22-876F-7F4484F8B4A0}"/>
                </c:ext>
              </c:extLst>
            </c:dLbl>
            <c:dLbl>
              <c:idx val="5"/>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A2-4D22-876F-7F4484F8B4A0}"/>
                </c:ext>
              </c:extLst>
            </c:dLbl>
            <c:dLbl>
              <c:idx val="6"/>
              <c:tx>
                <c:rich>
                  <a:bodyPr/>
                  <a:lstStyle/>
                  <a:p>
                    <a:r>
                      <a:rPr lang="en-US"/>
                      <a:t>5,1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A2-4D22-876F-7F4484F8B4A0}"/>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1_Trim.III SI 9_LUNI'!$M$4:$S$4</c:f>
              <c:strCache>
                <c:ptCount val="7"/>
                <c:pt idx="0">
                  <c:v>Cazare</c:v>
                </c:pt>
                <c:pt idx="1">
                  <c:v>Restaurante și baruri</c:v>
                </c:pt>
                <c:pt idx="2">
                  <c:v>Transport</c:v>
                </c:pt>
                <c:pt idx="3">
                  <c:v>Cumpărături</c:v>
                </c:pt>
                <c:pt idx="4">
                  <c:v>Recreere</c:v>
                </c:pt>
                <c:pt idx="5">
                  <c:v>Sănătate</c:v>
                </c:pt>
                <c:pt idx="6">
                  <c:v>Altele</c:v>
                </c:pt>
              </c:strCache>
            </c:strRef>
          </c:cat>
          <c:val>
            <c:numRef>
              <c:f>'Grafic 1_Trim.III SI 9_LUNI'!$M$5:$S$5</c:f>
              <c:numCache>
                <c:formatCode>0.0</c:formatCode>
                <c:ptCount val="7"/>
                <c:pt idx="0">
                  <c:v>49.504051718677808</c:v>
                </c:pt>
                <c:pt idx="1">
                  <c:v>18.67659285820336</c:v>
                </c:pt>
                <c:pt idx="2">
                  <c:v>7.5</c:v>
                </c:pt>
                <c:pt idx="3">
                  <c:v>14.198409827610456</c:v>
                </c:pt>
                <c:pt idx="4">
                  <c:v>4.4685228030874553</c:v>
                </c:pt>
                <c:pt idx="5">
                  <c:v>0.5011677343099824</c:v>
                </c:pt>
                <c:pt idx="6">
                  <c:v>5.0998078757868317</c:v>
                </c:pt>
              </c:numCache>
            </c:numRef>
          </c:val>
          <c:extLst>
            <c:ext xmlns:c16="http://schemas.microsoft.com/office/drawing/2014/chart" uri="{C3380CC4-5D6E-409C-BE32-E72D297353CC}">
              <c16:uniqueId val="{00000007-32A2-4D22-876F-7F4484F8B4A0}"/>
            </c:ext>
          </c:extLst>
        </c:ser>
        <c:dLbls>
          <c:showLegendKey val="0"/>
          <c:showVal val="1"/>
          <c:showCatName val="0"/>
          <c:showSerName val="0"/>
          <c:showPercent val="0"/>
          <c:showBubbleSize val="0"/>
        </c:dLbls>
        <c:gapWidth val="150"/>
        <c:axId val="534994495"/>
        <c:axId val="281663263"/>
      </c:barChart>
      <c:catAx>
        <c:axId val="53499449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663263"/>
        <c:crosses val="autoZero"/>
        <c:auto val="1"/>
        <c:lblAlgn val="ctr"/>
        <c:lblOffset val="100"/>
        <c:noMultiLvlLbl val="0"/>
      </c:catAx>
      <c:valAx>
        <c:axId val="281663263"/>
        <c:scaling>
          <c:orientation val="minMax"/>
          <c:max val="60"/>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4994495"/>
        <c:crosses val="autoZero"/>
        <c:crossBetween val="between"/>
      </c:valAx>
      <c:spPr>
        <a:noFill/>
        <a:ln>
          <a:noFill/>
        </a:ln>
        <a:effectLst/>
      </c:spPr>
    </c:plotArea>
    <c:legend>
      <c:legendPos val="b"/>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600" b="1">
                <a:solidFill>
                  <a:schemeClr val="tx1"/>
                </a:solidFill>
                <a:latin typeface="Arial" panose="020B0604020202020204" pitchFamily="34" charset="0"/>
                <a:cs typeface="Arial" panose="020B0604020202020204" pitchFamily="34" charset="0"/>
              </a:rPr>
              <a:t>%</a:t>
            </a:r>
          </a:p>
        </c:rich>
      </c:tx>
      <c:layout>
        <c:manualLayout>
          <c:xMode val="edge"/>
          <c:yMode val="edge"/>
          <c:x val="0.48991131754401046"/>
          <c:y val="3.7466095519098484E-2"/>
        </c:manualLayout>
      </c:layout>
      <c:overlay val="0"/>
      <c:spPr>
        <a:solidFill>
          <a:srgbClr val="FFFFFF">
            <a:alpha val="81000"/>
          </a:srgbClr>
        </a:solidFill>
        <a:ln>
          <a:noFill/>
        </a:ln>
        <a:effectLst/>
      </c:spPr>
      <c:txPr>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'Grafic 2 Trim.III SI 9_LUNI'!$B$5</c:f>
              <c:strCache>
                <c:ptCount val="1"/>
                <c:pt idx="0">
                  <c:v>Scop Afaceri</c:v>
                </c:pt>
              </c:strCache>
            </c:strRef>
          </c:tx>
          <c:spPr>
            <a:solidFill>
              <a:srgbClr val="0070C0"/>
            </a:solidFill>
            <a:ln>
              <a:noFill/>
            </a:ln>
            <a:effectLst/>
          </c:spPr>
          <c:invertIfNegative val="0"/>
          <c:dLbls>
            <c:dLbl>
              <c:idx val="0"/>
              <c:tx>
                <c:rich>
                  <a:bodyPr/>
                  <a:lstStyle/>
                  <a:p>
                    <a:r>
                      <a:rPr lang="en-US"/>
                      <a:t>59,5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86-4E11-9221-09E227739394}"/>
                </c:ext>
              </c:extLst>
            </c:dLbl>
            <c:dLbl>
              <c:idx val="1"/>
              <c:tx>
                <c:rich>
                  <a:bodyPr/>
                  <a:lstStyle/>
                  <a:p>
                    <a:r>
                      <a:rPr lang="en-US"/>
                      <a:t>62,8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86-4E11-9221-09E227739394}"/>
                </c:ext>
              </c:extLst>
            </c:dLbl>
            <c:dLbl>
              <c:idx val="2"/>
              <c:tx>
                <c:rich>
                  <a:bodyPr/>
                  <a:lstStyle/>
                  <a:p>
                    <a:r>
                      <a:rPr lang="en-US"/>
                      <a:t>65,5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86-4E11-9221-09E227739394}"/>
                </c:ext>
              </c:extLst>
            </c:dLbl>
            <c:dLbl>
              <c:idx val="3"/>
              <c:tx>
                <c:rich>
                  <a:bodyPr/>
                  <a:lstStyle/>
                  <a:p>
                    <a:r>
                      <a:rPr lang="en-US"/>
                      <a:t>53,1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86-4E11-9221-09E227739394}"/>
                </c:ext>
              </c:extLst>
            </c:dLbl>
            <c:dLbl>
              <c:idx val="4"/>
              <c:tx>
                <c:rich>
                  <a:bodyPr/>
                  <a:lstStyle/>
                  <a:p>
                    <a:r>
                      <a:rPr lang="en-US"/>
                      <a:t>38,2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86-4E11-9221-09E227739394}"/>
                </c:ext>
              </c:extLst>
            </c:dLbl>
            <c:dLbl>
              <c:idx val="5"/>
              <c:tx>
                <c:rich>
                  <a:bodyPr/>
                  <a:lstStyle/>
                  <a:p>
                    <a:r>
                      <a:rPr lang="en-US"/>
                      <a:t>17,0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86-4E11-9221-09E227739394}"/>
                </c:ext>
              </c:extLst>
            </c:dLbl>
            <c:dLbl>
              <c:idx val="6"/>
              <c:tx>
                <c:rich>
                  <a:bodyPr/>
                  <a:lstStyle/>
                  <a:p>
                    <a:r>
                      <a:rPr lang="en-US"/>
                      <a:t>74,9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286-4E11-9221-09E22773939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Trim.III SI 9_LUNI'!$C$4:$I$4</c:f>
              <c:strCache>
                <c:ptCount val="7"/>
                <c:pt idx="0">
                  <c:v>Cazare</c:v>
                </c:pt>
                <c:pt idx="1">
                  <c:v>Restaurante și baruri</c:v>
                </c:pt>
                <c:pt idx="2">
                  <c:v>Transport</c:v>
                </c:pt>
                <c:pt idx="3">
                  <c:v>Cumpărături</c:v>
                </c:pt>
                <c:pt idx="4">
                  <c:v>Recreere</c:v>
                </c:pt>
                <c:pt idx="5">
                  <c:v>Sănătate</c:v>
                </c:pt>
                <c:pt idx="6">
                  <c:v>Altele</c:v>
                </c:pt>
              </c:strCache>
            </c:strRef>
          </c:cat>
          <c:val>
            <c:numRef>
              <c:f>'Grafic 2 Trim.III SI 9_LUNI'!$C$5:$I$5</c:f>
              <c:numCache>
                <c:formatCode>0.0</c:formatCode>
                <c:ptCount val="7"/>
                <c:pt idx="0">
                  <c:v>59.510604268144554</c:v>
                </c:pt>
                <c:pt idx="1">
                  <c:v>62.847852340994983</c:v>
                </c:pt>
                <c:pt idx="2">
                  <c:v>65.516223985306993</c:v>
                </c:pt>
                <c:pt idx="3">
                  <c:v>53.098206080563301</c:v>
                </c:pt>
                <c:pt idx="4">
                  <c:v>38.231008811179301</c:v>
                </c:pt>
                <c:pt idx="5">
                  <c:v>16.986745247544825</c:v>
                </c:pt>
                <c:pt idx="6">
                  <c:v>74.882175496769747</c:v>
                </c:pt>
              </c:numCache>
            </c:numRef>
          </c:val>
          <c:extLst>
            <c:ext xmlns:c16="http://schemas.microsoft.com/office/drawing/2014/chart" uri="{C3380CC4-5D6E-409C-BE32-E72D297353CC}">
              <c16:uniqueId val="{00000000-7CAE-4338-8FD7-23EB3EA793FE}"/>
            </c:ext>
          </c:extLst>
        </c:ser>
        <c:ser>
          <c:idx val="1"/>
          <c:order val="1"/>
          <c:tx>
            <c:strRef>
              <c:f>'Grafic 2 Trim.III SI 9_LUNI'!$B$6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40,5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86-4E11-9221-09E227739394}"/>
                </c:ext>
              </c:extLst>
            </c:dLbl>
            <c:dLbl>
              <c:idx val="1"/>
              <c:tx>
                <c:rich>
                  <a:bodyPr/>
                  <a:lstStyle/>
                  <a:p>
                    <a:r>
                      <a:rPr lang="en-US"/>
                      <a:t>37,2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86-4E11-9221-09E227739394}"/>
                </c:ext>
              </c:extLst>
            </c:dLbl>
            <c:dLbl>
              <c:idx val="2"/>
              <c:tx>
                <c:rich>
                  <a:bodyPr/>
                  <a:lstStyle/>
                  <a:p>
                    <a:r>
                      <a:rPr lang="en-US"/>
                      <a:t>34,5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86-4E11-9221-09E227739394}"/>
                </c:ext>
              </c:extLst>
            </c:dLbl>
            <c:dLbl>
              <c:idx val="3"/>
              <c:tx>
                <c:rich>
                  <a:bodyPr/>
                  <a:lstStyle/>
                  <a:p>
                    <a:r>
                      <a:rPr lang="en-US"/>
                      <a:t>46,9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86-4E11-9221-09E227739394}"/>
                </c:ext>
              </c:extLst>
            </c:dLbl>
            <c:dLbl>
              <c:idx val="4"/>
              <c:tx>
                <c:rich>
                  <a:bodyPr/>
                  <a:lstStyle/>
                  <a:p>
                    <a:r>
                      <a:rPr lang="en-US"/>
                      <a:t>61,8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86-4E11-9221-09E227739394}"/>
                </c:ext>
              </c:extLst>
            </c:dLbl>
            <c:dLbl>
              <c:idx val="5"/>
              <c:tx>
                <c:rich>
                  <a:bodyPr/>
                  <a:lstStyle/>
                  <a:p>
                    <a:r>
                      <a:rPr lang="en-US"/>
                      <a:t>83,0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86-4E11-9221-09E227739394}"/>
                </c:ext>
              </c:extLst>
            </c:dLbl>
            <c:dLbl>
              <c:idx val="6"/>
              <c:tx>
                <c:rich>
                  <a:bodyPr/>
                  <a:lstStyle/>
                  <a:p>
                    <a:r>
                      <a:rPr lang="en-US"/>
                      <a:t>25,1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86-4E11-9221-09E22773939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Trim.III SI 9_LUNI'!$C$4:$I$4</c:f>
              <c:strCache>
                <c:ptCount val="7"/>
                <c:pt idx="0">
                  <c:v>Cazare</c:v>
                </c:pt>
                <c:pt idx="1">
                  <c:v>Restaurante și baruri</c:v>
                </c:pt>
                <c:pt idx="2">
                  <c:v>Transport</c:v>
                </c:pt>
                <c:pt idx="3">
                  <c:v>Cumpărături</c:v>
                </c:pt>
                <c:pt idx="4">
                  <c:v>Recreere</c:v>
                </c:pt>
                <c:pt idx="5">
                  <c:v>Sănătate</c:v>
                </c:pt>
                <c:pt idx="6">
                  <c:v>Altele</c:v>
                </c:pt>
              </c:strCache>
            </c:strRef>
          </c:cat>
          <c:val>
            <c:numRef>
              <c:f>'Grafic 2 Trim.III SI 9_LUNI'!$C$6:$I$6</c:f>
              <c:numCache>
                <c:formatCode>0.0</c:formatCode>
                <c:ptCount val="7"/>
                <c:pt idx="0">
                  <c:v>40.489395731855446</c:v>
                </c:pt>
                <c:pt idx="1">
                  <c:v>37.152147659005017</c:v>
                </c:pt>
                <c:pt idx="2">
                  <c:v>34.483776014693014</c:v>
                </c:pt>
                <c:pt idx="3">
                  <c:v>46.901793919436699</c:v>
                </c:pt>
                <c:pt idx="4">
                  <c:v>61.768991188820699</c:v>
                </c:pt>
                <c:pt idx="5">
                  <c:v>83.013254752455182</c:v>
                </c:pt>
                <c:pt idx="6">
                  <c:v>25.117824503230253</c:v>
                </c:pt>
              </c:numCache>
            </c:numRef>
          </c:val>
          <c:extLst>
            <c:ext xmlns:c16="http://schemas.microsoft.com/office/drawing/2014/chart" uri="{C3380CC4-5D6E-409C-BE32-E72D297353CC}">
              <c16:uniqueId val="{00000001-7CAE-4338-8FD7-23EB3EA793FE}"/>
            </c:ext>
          </c:extLst>
        </c:ser>
        <c:dLbls>
          <c:dLblPos val="ctr"/>
          <c:showLegendKey val="0"/>
          <c:showVal val="1"/>
          <c:showCatName val="0"/>
          <c:showSerName val="0"/>
          <c:showPercent val="0"/>
          <c:showBubbleSize val="0"/>
        </c:dLbls>
        <c:gapWidth val="150"/>
        <c:overlap val="100"/>
        <c:axId val="673706367"/>
        <c:axId val="539468639"/>
      </c:barChart>
      <c:catAx>
        <c:axId val="673706367"/>
        <c:scaling>
          <c:orientation val="minMax"/>
        </c:scaling>
        <c:delete val="0"/>
        <c:axPos val="b"/>
        <c:numFmt formatCode="General" sourceLinked="1"/>
        <c:majorTickMark val="out"/>
        <c:minorTickMark val="none"/>
        <c:tickLblPos val="nextTo"/>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9468639"/>
        <c:crosses val="autoZero"/>
        <c:auto val="1"/>
        <c:lblAlgn val="ctr"/>
        <c:lblOffset val="100"/>
        <c:noMultiLvlLbl val="0"/>
      </c:catAx>
      <c:valAx>
        <c:axId val="539468639"/>
        <c:scaling>
          <c:orientation val="minMax"/>
          <c:max val="10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706367"/>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600" b="1">
                <a:solidFill>
                  <a:schemeClr val="tx1"/>
                </a:solidFill>
                <a:latin typeface="Arial" panose="020B0604020202020204" pitchFamily="34" charset="0"/>
                <a:cs typeface="Arial" panose="020B0604020202020204" pitchFamily="34" charset="0"/>
              </a:rPr>
              <a:t>%</a:t>
            </a:r>
          </a:p>
        </c:rich>
      </c:tx>
      <c:layout>
        <c:manualLayout>
          <c:xMode val="edge"/>
          <c:yMode val="edge"/>
          <c:x val="0.48991131754401046"/>
          <c:y val="3.7466095519098484E-2"/>
        </c:manualLayout>
      </c:layout>
      <c:overlay val="0"/>
      <c:spPr>
        <a:solidFill>
          <a:srgbClr val="FFFFFF">
            <a:alpha val="81000"/>
          </a:srgbClr>
        </a:solidFill>
        <a:ln>
          <a:noFill/>
        </a:ln>
        <a:effectLst/>
      </c:spPr>
      <c:txPr>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5729117153002867E-2"/>
          <c:y val="0.10955605718585402"/>
          <c:w val="0.92695547157799196"/>
          <c:h val="0.70805140328113614"/>
        </c:manualLayout>
      </c:layout>
      <c:barChart>
        <c:barDir val="col"/>
        <c:grouping val="stacked"/>
        <c:varyColors val="0"/>
        <c:ser>
          <c:idx val="0"/>
          <c:order val="0"/>
          <c:tx>
            <c:strRef>
              <c:f>'Grafic 2 Trim.III SI 9_LUNI'!$L$5</c:f>
              <c:strCache>
                <c:ptCount val="1"/>
                <c:pt idx="0">
                  <c:v>Scop Afaceri</c:v>
                </c:pt>
              </c:strCache>
            </c:strRef>
          </c:tx>
          <c:spPr>
            <a:solidFill>
              <a:srgbClr val="0070C0"/>
            </a:solidFill>
            <a:ln>
              <a:noFill/>
            </a:ln>
            <a:effectLst/>
          </c:spPr>
          <c:invertIfNegative val="0"/>
          <c:dLbls>
            <c:dLbl>
              <c:idx val="0"/>
              <c:tx>
                <c:rich>
                  <a:bodyPr/>
                  <a:lstStyle/>
                  <a:p>
                    <a:r>
                      <a:rPr lang="en-US"/>
                      <a:t>57,5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44-4A3D-8584-61F9979F726F}"/>
                </c:ext>
              </c:extLst>
            </c:dLbl>
            <c:dLbl>
              <c:idx val="1"/>
              <c:tx>
                <c:rich>
                  <a:bodyPr/>
                  <a:lstStyle/>
                  <a:p>
                    <a:r>
                      <a:rPr lang="en-US"/>
                      <a:t>60,3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44-4A3D-8584-61F9979F726F}"/>
                </c:ext>
              </c:extLst>
            </c:dLbl>
            <c:dLbl>
              <c:idx val="2"/>
              <c:tx>
                <c:rich>
                  <a:bodyPr/>
                  <a:lstStyle/>
                  <a:p>
                    <a:r>
                      <a:rPr lang="en-US"/>
                      <a:t>65,1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44-4A3D-8584-61F9979F726F}"/>
                </c:ext>
              </c:extLst>
            </c:dLbl>
            <c:dLbl>
              <c:idx val="3"/>
              <c:tx>
                <c:rich>
                  <a:bodyPr/>
                  <a:lstStyle/>
                  <a:p>
                    <a:r>
                      <a:rPr lang="en-US"/>
                      <a:t>52,4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44-4A3D-8584-61F9979F726F}"/>
                </c:ext>
              </c:extLst>
            </c:dLbl>
            <c:dLbl>
              <c:idx val="4"/>
              <c:tx>
                <c:rich>
                  <a:bodyPr/>
                  <a:lstStyle/>
                  <a:p>
                    <a:r>
                      <a:rPr lang="en-US"/>
                      <a:t>34,2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44-4A3D-8584-61F9979F726F}"/>
                </c:ext>
              </c:extLst>
            </c:dLbl>
            <c:dLbl>
              <c:idx val="5"/>
              <c:tx>
                <c:rich>
                  <a:bodyPr/>
                  <a:lstStyle/>
                  <a:p>
                    <a:r>
                      <a:rPr lang="en-US"/>
                      <a:t>9,9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44-4A3D-8584-61F9979F726F}"/>
                </c:ext>
              </c:extLst>
            </c:dLbl>
            <c:dLbl>
              <c:idx val="6"/>
              <c:tx>
                <c:rich>
                  <a:bodyPr/>
                  <a:lstStyle/>
                  <a:p>
                    <a:r>
                      <a:rPr lang="en-US"/>
                      <a:t>74,7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44-4A3D-8584-61F9979F726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Trim.III SI 9_LUNI'!$M$4:$S$4</c:f>
              <c:strCache>
                <c:ptCount val="7"/>
                <c:pt idx="0">
                  <c:v>Cazare</c:v>
                </c:pt>
                <c:pt idx="1">
                  <c:v>Restaurante și baruri</c:v>
                </c:pt>
                <c:pt idx="2">
                  <c:v>Transport</c:v>
                </c:pt>
                <c:pt idx="3">
                  <c:v>Cumpărături</c:v>
                </c:pt>
                <c:pt idx="4">
                  <c:v>Recreere</c:v>
                </c:pt>
                <c:pt idx="5">
                  <c:v>Sănătate</c:v>
                </c:pt>
                <c:pt idx="6">
                  <c:v>Altele</c:v>
                </c:pt>
              </c:strCache>
            </c:strRef>
          </c:cat>
          <c:val>
            <c:numRef>
              <c:f>'Grafic 2 Trim.III SI 9_LUNI'!$M$5:$S$5</c:f>
              <c:numCache>
                <c:formatCode>0.0</c:formatCode>
                <c:ptCount val="7"/>
                <c:pt idx="0">
                  <c:v>57.494941067930085</c:v>
                </c:pt>
                <c:pt idx="1">
                  <c:v>60.298555512327376</c:v>
                </c:pt>
                <c:pt idx="2">
                  <c:v>65.118656863647161</c:v>
                </c:pt>
                <c:pt idx="3">
                  <c:v>52.369107891489833</c:v>
                </c:pt>
                <c:pt idx="4">
                  <c:v>34.188065714528705</c:v>
                </c:pt>
                <c:pt idx="5">
                  <c:v>9.8914247413806855</c:v>
                </c:pt>
                <c:pt idx="6">
                  <c:v>74.6883780935689</c:v>
                </c:pt>
              </c:numCache>
            </c:numRef>
          </c:val>
          <c:extLst>
            <c:ext xmlns:c16="http://schemas.microsoft.com/office/drawing/2014/chart" uri="{C3380CC4-5D6E-409C-BE32-E72D297353CC}">
              <c16:uniqueId val="{00000007-B444-4A3D-8584-61F9979F726F}"/>
            </c:ext>
          </c:extLst>
        </c:ser>
        <c:ser>
          <c:idx val="1"/>
          <c:order val="1"/>
          <c:tx>
            <c:strRef>
              <c:f>'Grafic 2 Trim.III SI 9_LUNI'!$L$6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42,5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44-4A3D-8584-61F9979F726F}"/>
                </c:ext>
              </c:extLst>
            </c:dLbl>
            <c:dLbl>
              <c:idx val="1"/>
              <c:tx>
                <c:rich>
                  <a:bodyPr/>
                  <a:lstStyle/>
                  <a:p>
                    <a:r>
                      <a:rPr lang="en-US"/>
                      <a:t>39,7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44-4A3D-8584-61F9979F726F}"/>
                </c:ext>
              </c:extLst>
            </c:dLbl>
            <c:dLbl>
              <c:idx val="2"/>
              <c:tx>
                <c:rich>
                  <a:bodyPr/>
                  <a:lstStyle/>
                  <a:p>
                    <a:r>
                      <a:rPr lang="en-US"/>
                      <a:t>34,9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44-4A3D-8584-61F9979F726F}"/>
                </c:ext>
              </c:extLst>
            </c:dLbl>
            <c:dLbl>
              <c:idx val="3"/>
              <c:tx>
                <c:rich>
                  <a:bodyPr/>
                  <a:lstStyle/>
                  <a:p>
                    <a:r>
                      <a:rPr lang="en-US"/>
                      <a:t>47,6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44-4A3D-8584-61F9979F726F}"/>
                </c:ext>
              </c:extLst>
            </c:dLbl>
            <c:dLbl>
              <c:idx val="4"/>
              <c:tx>
                <c:rich>
                  <a:bodyPr/>
                  <a:lstStyle/>
                  <a:p>
                    <a:r>
                      <a:rPr lang="en-US"/>
                      <a:t>65,8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44-4A3D-8584-61F9979F726F}"/>
                </c:ext>
              </c:extLst>
            </c:dLbl>
            <c:dLbl>
              <c:idx val="5"/>
              <c:tx>
                <c:rich>
                  <a:bodyPr/>
                  <a:lstStyle/>
                  <a:p>
                    <a:r>
                      <a:rPr lang="en-US"/>
                      <a:t>90,1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44-4A3D-8584-61F9979F726F}"/>
                </c:ext>
              </c:extLst>
            </c:dLbl>
            <c:dLbl>
              <c:idx val="6"/>
              <c:tx>
                <c:rich>
                  <a:bodyPr/>
                  <a:lstStyle/>
                  <a:p>
                    <a:r>
                      <a:rPr lang="en-US"/>
                      <a:t>25,3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44-4A3D-8584-61F9979F726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Trim.III SI 9_LUNI'!$M$4:$S$4</c:f>
              <c:strCache>
                <c:ptCount val="7"/>
                <c:pt idx="0">
                  <c:v>Cazare</c:v>
                </c:pt>
                <c:pt idx="1">
                  <c:v>Restaurante și baruri</c:v>
                </c:pt>
                <c:pt idx="2">
                  <c:v>Transport</c:v>
                </c:pt>
                <c:pt idx="3">
                  <c:v>Cumpărături</c:v>
                </c:pt>
                <c:pt idx="4">
                  <c:v>Recreere</c:v>
                </c:pt>
                <c:pt idx="5">
                  <c:v>Sănătate</c:v>
                </c:pt>
                <c:pt idx="6">
                  <c:v>Altele</c:v>
                </c:pt>
              </c:strCache>
            </c:strRef>
          </c:cat>
          <c:val>
            <c:numRef>
              <c:f>'Grafic 2 Trim.III SI 9_LUNI'!$M$6:$S$6</c:f>
              <c:numCache>
                <c:formatCode>0.0</c:formatCode>
                <c:ptCount val="7"/>
                <c:pt idx="0">
                  <c:v>42.505058932069915</c:v>
                </c:pt>
                <c:pt idx="1">
                  <c:v>39.701444487672624</c:v>
                </c:pt>
                <c:pt idx="2">
                  <c:v>34.881343136352839</c:v>
                </c:pt>
                <c:pt idx="3">
                  <c:v>47.630892108510167</c:v>
                </c:pt>
                <c:pt idx="4">
                  <c:v>65.811934285471295</c:v>
                </c:pt>
                <c:pt idx="5">
                  <c:v>90.108575258619311</c:v>
                </c:pt>
                <c:pt idx="6">
                  <c:v>25.311621906431103</c:v>
                </c:pt>
              </c:numCache>
            </c:numRef>
          </c:val>
          <c:extLst>
            <c:ext xmlns:c16="http://schemas.microsoft.com/office/drawing/2014/chart" uri="{C3380CC4-5D6E-409C-BE32-E72D297353CC}">
              <c16:uniqueId val="{0000000F-B444-4A3D-8584-61F9979F726F}"/>
            </c:ext>
          </c:extLst>
        </c:ser>
        <c:dLbls>
          <c:dLblPos val="ctr"/>
          <c:showLegendKey val="0"/>
          <c:showVal val="1"/>
          <c:showCatName val="0"/>
          <c:showSerName val="0"/>
          <c:showPercent val="0"/>
          <c:showBubbleSize val="0"/>
        </c:dLbls>
        <c:gapWidth val="150"/>
        <c:overlap val="100"/>
        <c:axId val="673706367"/>
        <c:axId val="539468639"/>
      </c:barChart>
      <c:catAx>
        <c:axId val="673706367"/>
        <c:scaling>
          <c:orientation val="minMax"/>
        </c:scaling>
        <c:delete val="0"/>
        <c:axPos val="b"/>
        <c:numFmt formatCode="General" sourceLinked="1"/>
        <c:majorTickMark val="out"/>
        <c:minorTickMark val="none"/>
        <c:tickLblPos val="nextTo"/>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9468639"/>
        <c:crosses val="autoZero"/>
        <c:auto val="1"/>
        <c:lblAlgn val="ctr"/>
        <c:lblOffset val="100"/>
        <c:noMultiLvlLbl val="0"/>
      </c:catAx>
      <c:valAx>
        <c:axId val="539468639"/>
        <c:scaling>
          <c:orientation val="minMax"/>
          <c:max val="10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706367"/>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766953795205131"/>
          <c:y val="4.7515654076727705E-2"/>
        </c:manualLayout>
      </c:layout>
      <c:overlay val="0"/>
      <c:spPr>
        <a:solidFill>
          <a:schemeClr val="bg1">
            <a:alpha val="0"/>
          </a:schemeClr>
        </a:solid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5224101771967501E-2"/>
          <c:y val="0.12367860259382926"/>
          <c:w val="0.91332406549573519"/>
          <c:h val="0.65258962250083463"/>
        </c:manualLayout>
      </c:layout>
      <c:barChart>
        <c:barDir val="col"/>
        <c:grouping val="clustered"/>
        <c:varyColors val="0"/>
        <c:ser>
          <c:idx val="1"/>
          <c:order val="0"/>
          <c:tx>
            <c:strRef>
              <c:f>'Graf 3 Trim.III SI 9_LUN'!$B$24</c:f>
              <c:strCache>
                <c:ptCount val="1"/>
                <c:pt idx="0">
                  <c:v>Scop Afaceri</c:v>
                </c:pt>
              </c:strCache>
            </c:strRef>
          </c:tx>
          <c:spPr>
            <a:solidFill>
              <a:schemeClr val="accent5"/>
            </a:solidFill>
            <a:ln>
              <a:noFill/>
            </a:ln>
            <a:effectLst/>
          </c:spPr>
          <c:invertIfNegative val="0"/>
          <c:dLbls>
            <c:dLbl>
              <c:idx val="0"/>
              <c:layout>
                <c:manualLayout>
                  <c:x val="0"/>
                  <c:y val="6.4665127020785224E-2"/>
                </c:manualLayout>
              </c:layout>
              <c:tx>
                <c:rich>
                  <a:bodyPr/>
                  <a:lstStyle/>
                  <a:p>
                    <a:r>
                      <a:rPr lang="en-US"/>
                      <a:t>42,5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5F-49B7-8C99-052E0F1505CA}"/>
                </c:ext>
              </c:extLst>
            </c:dLbl>
            <c:dLbl>
              <c:idx val="1"/>
              <c:layout>
                <c:manualLayout>
                  <c:x val="-1.7897091722595734E-3"/>
                  <c:y val="6.7744418783679747E-2"/>
                </c:manualLayout>
              </c:layout>
              <c:tx>
                <c:rich>
                  <a:bodyPr/>
                  <a:lstStyle/>
                  <a:p>
                    <a:r>
                      <a:rPr lang="en-US"/>
                      <a:t>28,9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5F-49B7-8C99-052E0F1505CA}"/>
                </c:ext>
              </c:extLst>
            </c:dLbl>
            <c:dLbl>
              <c:idx val="2"/>
              <c:layout>
                <c:manualLayout>
                  <c:x val="-1.7897091722595079E-3"/>
                  <c:y val="5.5427251732101619E-2"/>
                </c:manualLayout>
              </c:layout>
              <c:tx>
                <c:rich>
                  <a:bodyPr/>
                  <a:lstStyle/>
                  <a:p>
                    <a:r>
                      <a:rPr lang="en-US"/>
                      <a:t>18,4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5F-49B7-8C99-052E0F1505CA}"/>
                </c:ext>
              </c:extLst>
            </c:dLbl>
            <c:dLbl>
              <c:idx val="3"/>
              <c:layout>
                <c:manualLayout>
                  <c:x val="-1.3124382315918597E-16"/>
                  <c:y val="5.5427251732101619E-2"/>
                </c:manualLayout>
              </c:layout>
              <c:tx>
                <c:rich>
                  <a:bodyPr/>
                  <a:lstStyle/>
                  <a:p>
                    <a:r>
                      <a:rPr lang="en-US"/>
                      <a:t>10,2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5F-49B7-8C99-052E0F1505C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Trim.III SI 9_LUN'!$C$23:$F$23</c:f>
              <c:strCache>
                <c:ptCount val="4"/>
                <c:pt idx="0">
                  <c:v>Agenția de turism</c:v>
                </c:pt>
                <c:pt idx="1">
                  <c:v>Pe cont propriu</c:v>
                </c:pt>
                <c:pt idx="2">
                  <c:v>Altele (sindicat)</c:v>
                </c:pt>
                <c:pt idx="3">
                  <c:v>Atât agenția de turism 
cât și pe cont propriu</c:v>
                </c:pt>
              </c:strCache>
            </c:strRef>
          </c:cat>
          <c:val>
            <c:numRef>
              <c:f>'Graf 3 Trim.III SI 9_LUN'!$C$24:$F$24</c:f>
              <c:numCache>
                <c:formatCode>0.0</c:formatCode>
                <c:ptCount val="4"/>
                <c:pt idx="0">
                  <c:v>42.538360063875579</c:v>
                </c:pt>
                <c:pt idx="1">
                  <c:v>28.879052975074636</c:v>
                </c:pt>
                <c:pt idx="2">
                  <c:v>18.409359161285842</c:v>
                </c:pt>
                <c:pt idx="3">
                  <c:v>10.173227799763938</c:v>
                </c:pt>
              </c:numCache>
            </c:numRef>
          </c:val>
          <c:extLst>
            <c:ext xmlns:c16="http://schemas.microsoft.com/office/drawing/2014/chart" uri="{C3380CC4-5D6E-409C-BE32-E72D297353CC}">
              <c16:uniqueId val="{00000004-265F-49B7-8C99-052E0F1505CA}"/>
            </c:ext>
          </c:extLst>
        </c:ser>
        <c:ser>
          <c:idx val="2"/>
          <c:order val="1"/>
          <c:tx>
            <c:strRef>
              <c:f>'Graf 3 Trim.III SI 9_LUN'!$B$25</c:f>
              <c:strCache>
                <c:ptCount val="1"/>
                <c:pt idx="0">
                  <c:v>Scop Particular</c:v>
                </c:pt>
              </c:strCache>
            </c:strRef>
          </c:tx>
          <c:spPr>
            <a:solidFill>
              <a:schemeClr val="accent3"/>
            </a:solidFill>
            <a:ln>
              <a:noFill/>
            </a:ln>
            <a:effectLst/>
          </c:spPr>
          <c:invertIfNegative val="0"/>
          <c:dLbls>
            <c:dLbl>
              <c:idx val="0"/>
              <c:layout>
                <c:manualLayout>
                  <c:x val="0"/>
                  <c:y val="6.1585805393219277E-2"/>
                </c:manualLayout>
              </c:layout>
              <c:tx>
                <c:rich>
                  <a:bodyPr/>
                  <a:lstStyle/>
                  <a:p>
                    <a:r>
                      <a:rPr lang="en-US"/>
                      <a:t>48,1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5F-49B7-8C99-052E0F1505CA}"/>
                </c:ext>
              </c:extLst>
            </c:dLbl>
            <c:dLbl>
              <c:idx val="1"/>
              <c:layout>
                <c:manualLayout>
                  <c:x val="0"/>
                  <c:y val="5.5427251732101619E-2"/>
                </c:manualLayout>
              </c:layout>
              <c:tx>
                <c:rich>
                  <a:bodyPr/>
                  <a:lstStyle/>
                  <a:p>
                    <a:r>
                      <a:rPr lang="en-US"/>
                      <a:t>43,0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5F-49B7-8C99-052E0F1505CA}"/>
                </c:ext>
              </c:extLst>
            </c:dLbl>
            <c:dLbl>
              <c:idx val="2"/>
              <c:layout>
                <c:manualLayout>
                  <c:x val="-1.7897091722595079E-3"/>
                  <c:y val="5.5427251732101619E-2"/>
                </c:manualLayout>
              </c:layout>
              <c:tx>
                <c:rich>
                  <a:bodyPr/>
                  <a:lstStyle/>
                  <a:p>
                    <a:r>
                      <a:rPr lang="en-US"/>
                      <a:t>5,1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5F-49B7-8C99-052E0F1505CA}"/>
                </c:ext>
              </c:extLst>
            </c:dLbl>
            <c:dLbl>
              <c:idx val="3"/>
              <c:layout>
                <c:manualLayout>
                  <c:x val="-1.3124382315918597E-16"/>
                  <c:y val="5.5427251732101501E-2"/>
                </c:manualLayout>
              </c:layout>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65F-49B7-8C99-052E0F1505C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Trim.III SI 9_LUN'!$C$23:$F$23</c:f>
              <c:strCache>
                <c:ptCount val="4"/>
                <c:pt idx="0">
                  <c:v>Agenția de turism</c:v>
                </c:pt>
                <c:pt idx="1">
                  <c:v>Pe cont propriu</c:v>
                </c:pt>
                <c:pt idx="2">
                  <c:v>Altele (sindicat)</c:v>
                </c:pt>
                <c:pt idx="3">
                  <c:v>Atât agenția de turism 
cât și pe cont propriu</c:v>
                </c:pt>
              </c:strCache>
            </c:strRef>
          </c:cat>
          <c:val>
            <c:numRef>
              <c:f>'Graf 3 Trim.III SI 9_LUN'!$C$25:$F$25</c:f>
              <c:numCache>
                <c:formatCode>0.0</c:formatCode>
                <c:ptCount val="4"/>
                <c:pt idx="0">
                  <c:v>48.118593877444418</c:v>
                </c:pt>
                <c:pt idx="1">
                  <c:v>43.007356870497382</c:v>
                </c:pt>
                <c:pt idx="2">
                  <c:v>5.0698520991791325</c:v>
                </c:pt>
                <c:pt idx="3">
                  <c:v>3.8041971528790639</c:v>
                </c:pt>
              </c:numCache>
            </c:numRef>
          </c:val>
          <c:extLst>
            <c:ext xmlns:c16="http://schemas.microsoft.com/office/drawing/2014/chart" uri="{C3380CC4-5D6E-409C-BE32-E72D297353CC}">
              <c16:uniqueId val="{00000009-265F-49B7-8C99-052E0F1505CA}"/>
            </c:ext>
          </c:extLst>
        </c:ser>
        <c:dLbls>
          <c:showLegendKey val="0"/>
          <c:showVal val="1"/>
          <c:showCatName val="0"/>
          <c:showSerName val="0"/>
          <c:showPercent val="0"/>
          <c:showBubbleSize val="0"/>
        </c:dLbls>
        <c:gapWidth val="150"/>
        <c:axId val="440377855"/>
        <c:axId val="388550543"/>
      </c:barChart>
      <c:catAx>
        <c:axId val="440377855"/>
        <c:scaling>
          <c:orientation val="minMax"/>
        </c:scaling>
        <c:delete val="0"/>
        <c:axPos val="b"/>
        <c:numFmt formatCode="General" sourceLinked="1"/>
        <c:majorTickMark val="none"/>
        <c:minorTickMark val="none"/>
        <c:tickLblPos val="nextTo"/>
        <c:spPr>
          <a:gradFill>
            <a:gsLst>
              <a:gs pos="0">
                <a:schemeClr val="accent2">
                  <a:lumMod val="45000"/>
                  <a:lumOff val="55000"/>
                </a:schemeClr>
              </a:gs>
              <a:gs pos="55738">
                <a:srgbClr val="F9D1B6"/>
              </a:gs>
              <a:gs pos="0">
                <a:schemeClr val="accent1">
                  <a:lumMod val="75000"/>
                </a:schemeClr>
              </a:gs>
              <a:gs pos="26566">
                <a:srgbClr val="FBE5D7"/>
              </a:gs>
              <a:gs pos="0">
                <a:schemeClr val="accent2">
                  <a:lumMod val="5000"/>
                  <a:lumOff val="95000"/>
                </a:schemeClr>
              </a:gs>
              <a:gs pos="74000">
                <a:schemeClr val="accent2">
                  <a:lumMod val="45000"/>
                  <a:lumOff val="55000"/>
                </a:schemeClr>
              </a:gs>
              <a:gs pos="83000">
                <a:schemeClr val="accent2">
                  <a:lumMod val="45000"/>
                  <a:lumOff val="55000"/>
                </a:schemeClr>
              </a:gs>
              <a:gs pos="75000">
                <a:schemeClr val="accent2">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8550543"/>
        <c:crosses val="autoZero"/>
        <c:auto val="1"/>
        <c:lblAlgn val="ctr"/>
        <c:lblOffset val="100"/>
        <c:noMultiLvlLbl val="0"/>
      </c:catAx>
      <c:valAx>
        <c:axId val="388550543"/>
        <c:scaling>
          <c:orientation val="minMax"/>
          <c:max val="60"/>
          <c:min val="0"/>
        </c:scaling>
        <c:delete val="0"/>
        <c:axPos val="l"/>
        <c:majorGridlines>
          <c:spPr>
            <a:ln w="9525" cap="flat" cmpd="sng" algn="ctr">
              <a:solidFill>
                <a:schemeClr val="accent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0377855"/>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766953795205131"/>
          <c:y val="4.7515654076727705E-2"/>
        </c:manualLayout>
      </c:layout>
      <c:overlay val="0"/>
      <c:spPr>
        <a:solidFill>
          <a:schemeClr val="bg1">
            <a:alpha val="0"/>
          </a:schemeClr>
        </a:solid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5224101771967501E-2"/>
          <c:y val="0.13907514450867053"/>
          <c:w val="0.92563714224717131"/>
          <c:h val="0.6371932699164049"/>
        </c:manualLayout>
      </c:layout>
      <c:barChart>
        <c:barDir val="col"/>
        <c:grouping val="clustered"/>
        <c:varyColors val="0"/>
        <c:ser>
          <c:idx val="1"/>
          <c:order val="0"/>
          <c:tx>
            <c:strRef>
              <c:f>'Graf 3 Trim.III SI 9_LUN'!$I$24</c:f>
              <c:strCache>
                <c:ptCount val="1"/>
                <c:pt idx="0">
                  <c:v>Scop Afaceri</c:v>
                </c:pt>
              </c:strCache>
            </c:strRef>
          </c:tx>
          <c:spPr>
            <a:solidFill>
              <a:schemeClr val="accent5"/>
            </a:solidFill>
            <a:ln>
              <a:noFill/>
            </a:ln>
            <a:effectLst/>
          </c:spPr>
          <c:invertIfNegative val="0"/>
          <c:dLbls>
            <c:dLbl>
              <c:idx val="0"/>
              <c:layout>
                <c:manualLayout>
                  <c:x val="0"/>
                  <c:y val="6.4665127020785224E-2"/>
                </c:manualLayout>
              </c:layout>
              <c:tx>
                <c:rich>
                  <a:bodyPr/>
                  <a:lstStyle/>
                  <a:p>
                    <a:r>
                      <a:rPr lang="en-US"/>
                      <a:t>41,0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26-4211-90A4-D263CFA70053}"/>
                </c:ext>
              </c:extLst>
            </c:dLbl>
            <c:dLbl>
              <c:idx val="1"/>
              <c:layout>
                <c:manualLayout>
                  <c:x val="-1.7897091722595734E-3"/>
                  <c:y val="6.7744418783679747E-2"/>
                </c:manualLayout>
              </c:layout>
              <c:tx>
                <c:rich>
                  <a:bodyPr/>
                  <a:lstStyle/>
                  <a:p>
                    <a:r>
                      <a:rPr lang="en-US"/>
                      <a:t>28,4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26-4211-90A4-D263CFA70053}"/>
                </c:ext>
              </c:extLst>
            </c:dLbl>
            <c:dLbl>
              <c:idx val="2"/>
              <c:layout>
                <c:manualLayout>
                  <c:x val="-1.7897091722595079E-3"/>
                  <c:y val="5.5427251732101619E-2"/>
                </c:manualLayout>
              </c:layout>
              <c:tx>
                <c:rich>
                  <a:bodyPr/>
                  <a:lstStyle/>
                  <a:p>
                    <a:r>
                      <a:rPr lang="en-US"/>
                      <a:t>21,8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26-4211-90A4-D263CFA70053}"/>
                </c:ext>
              </c:extLst>
            </c:dLbl>
            <c:dLbl>
              <c:idx val="3"/>
              <c:layout>
                <c:manualLayout>
                  <c:x val="-1.3124382315918597E-16"/>
                  <c:y val="5.5427251732101619E-2"/>
                </c:manualLayout>
              </c:layout>
              <c:tx>
                <c:rich>
                  <a:bodyPr/>
                  <a:lstStyle/>
                  <a:p>
                    <a:r>
                      <a:rPr lang="en-US"/>
                      <a:t>8,8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26-4211-90A4-D263CFA7005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Trim.III SI 9_LUN'!$J$23:$M$23</c:f>
              <c:strCache>
                <c:ptCount val="4"/>
                <c:pt idx="0">
                  <c:v>Agenția de turism</c:v>
                </c:pt>
                <c:pt idx="1">
                  <c:v>Pe cont propriu</c:v>
                </c:pt>
                <c:pt idx="2">
                  <c:v>Altele (sindicat)</c:v>
                </c:pt>
                <c:pt idx="3">
                  <c:v>Atât agenția de turism 
cât și pe cont propriu</c:v>
                </c:pt>
              </c:strCache>
            </c:strRef>
          </c:cat>
          <c:val>
            <c:numRef>
              <c:f>'Graf 3 Trim.III SI 9_LUN'!$J$24:$M$24</c:f>
              <c:numCache>
                <c:formatCode>0.0</c:formatCode>
                <c:ptCount val="4"/>
                <c:pt idx="0">
                  <c:v>41.002158936299736</c:v>
                </c:pt>
                <c:pt idx="1">
                  <c:v>28.402154279118196</c:v>
                </c:pt>
                <c:pt idx="2">
                  <c:v>21.831869093280019</c:v>
                </c:pt>
                <c:pt idx="3">
                  <c:v>8.763817691302048</c:v>
                </c:pt>
              </c:numCache>
            </c:numRef>
          </c:val>
          <c:extLst>
            <c:ext xmlns:c16="http://schemas.microsoft.com/office/drawing/2014/chart" uri="{C3380CC4-5D6E-409C-BE32-E72D297353CC}">
              <c16:uniqueId val="{00000004-7826-4211-90A4-D263CFA70053}"/>
            </c:ext>
          </c:extLst>
        </c:ser>
        <c:ser>
          <c:idx val="2"/>
          <c:order val="1"/>
          <c:tx>
            <c:strRef>
              <c:f>'Graf 3 Trim.III SI 9_LUN'!$I$25</c:f>
              <c:strCache>
                <c:ptCount val="1"/>
                <c:pt idx="0">
                  <c:v>Scop Particular</c:v>
                </c:pt>
              </c:strCache>
            </c:strRef>
          </c:tx>
          <c:spPr>
            <a:solidFill>
              <a:schemeClr val="accent3"/>
            </a:solidFill>
            <a:ln>
              <a:noFill/>
            </a:ln>
            <a:effectLst/>
          </c:spPr>
          <c:invertIfNegative val="0"/>
          <c:dLbls>
            <c:dLbl>
              <c:idx val="0"/>
              <c:layout>
                <c:manualLayout>
                  <c:x val="-3.2810955789796492E-17"/>
                  <c:y val="7.3903002309468821E-2"/>
                </c:manualLayout>
              </c:layout>
              <c:tx>
                <c:rich>
                  <a:bodyPr/>
                  <a:lstStyle/>
                  <a:p>
                    <a:r>
                      <a:rPr lang="en-US"/>
                      <a:t>48,1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26-4211-90A4-D263CFA70053}"/>
                </c:ext>
              </c:extLst>
            </c:dLbl>
            <c:dLbl>
              <c:idx val="1"/>
              <c:layout>
                <c:manualLayout>
                  <c:x val="0"/>
                  <c:y val="5.5427251732101619E-2"/>
                </c:manualLayout>
              </c:layout>
              <c:tx>
                <c:rich>
                  <a:bodyPr/>
                  <a:lstStyle/>
                  <a:p>
                    <a:r>
                      <a:rPr lang="en-US"/>
                      <a:t>40,7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826-4211-90A4-D263CFA70053}"/>
                </c:ext>
              </c:extLst>
            </c:dLbl>
            <c:dLbl>
              <c:idx val="2"/>
              <c:layout>
                <c:manualLayout>
                  <c:x val="-1.7897091722595079E-3"/>
                  <c:y val="5.5427251732101619E-2"/>
                </c:manualLayout>
              </c:layout>
              <c:tx>
                <c:rich>
                  <a:bodyPr/>
                  <a:lstStyle/>
                  <a:p>
                    <a:r>
                      <a:rPr lang="en-US"/>
                      <a:t>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26-4211-90A4-D263CFA70053}"/>
                </c:ext>
              </c:extLst>
            </c:dLbl>
            <c:dLbl>
              <c:idx val="3"/>
              <c:layout>
                <c:manualLayout>
                  <c:x val="-1.3124382315918597E-16"/>
                  <c:y val="5.5427251732101501E-2"/>
                </c:manualLayout>
              </c:layout>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26-4211-90A4-D263CFA7005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Trim.III SI 9_LUN'!$J$23:$M$23</c:f>
              <c:strCache>
                <c:ptCount val="4"/>
                <c:pt idx="0">
                  <c:v>Agenția de turism</c:v>
                </c:pt>
                <c:pt idx="1">
                  <c:v>Pe cont propriu</c:v>
                </c:pt>
                <c:pt idx="2">
                  <c:v>Altele (sindicat)</c:v>
                </c:pt>
                <c:pt idx="3">
                  <c:v>Atât agenția de turism 
cât și pe cont propriu</c:v>
                </c:pt>
              </c:strCache>
            </c:strRef>
          </c:cat>
          <c:val>
            <c:numRef>
              <c:f>'Graf 3 Trim.III SI 9_LUN'!$J$25:$M$25</c:f>
              <c:numCache>
                <c:formatCode>0.0</c:formatCode>
                <c:ptCount val="4"/>
                <c:pt idx="0">
                  <c:v>48.051411302785866</c:v>
                </c:pt>
                <c:pt idx="1">
                  <c:v>40.70408828303416</c:v>
                </c:pt>
                <c:pt idx="2">
                  <c:v>6.3038367724694844</c:v>
                </c:pt>
                <c:pt idx="3">
                  <c:v>4.9406636417104837</c:v>
                </c:pt>
              </c:numCache>
            </c:numRef>
          </c:val>
          <c:extLst>
            <c:ext xmlns:c16="http://schemas.microsoft.com/office/drawing/2014/chart" uri="{C3380CC4-5D6E-409C-BE32-E72D297353CC}">
              <c16:uniqueId val="{00000009-7826-4211-90A4-D263CFA70053}"/>
            </c:ext>
          </c:extLst>
        </c:ser>
        <c:dLbls>
          <c:showLegendKey val="0"/>
          <c:showVal val="1"/>
          <c:showCatName val="0"/>
          <c:showSerName val="0"/>
          <c:showPercent val="0"/>
          <c:showBubbleSize val="0"/>
        </c:dLbls>
        <c:gapWidth val="150"/>
        <c:axId val="440377855"/>
        <c:axId val="388550543"/>
      </c:barChart>
      <c:catAx>
        <c:axId val="440377855"/>
        <c:scaling>
          <c:orientation val="minMax"/>
        </c:scaling>
        <c:delete val="0"/>
        <c:axPos val="b"/>
        <c:numFmt formatCode="General" sourceLinked="1"/>
        <c:majorTickMark val="none"/>
        <c:minorTickMark val="none"/>
        <c:tickLblPos val="nextTo"/>
        <c:spPr>
          <a:gradFill>
            <a:gsLst>
              <a:gs pos="0">
                <a:schemeClr val="accent2">
                  <a:lumMod val="45000"/>
                  <a:lumOff val="55000"/>
                </a:schemeClr>
              </a:gs>
              <a:gs pos="55738">
                <a:srgbClr val="F9D1B6"/>
              </a:gs>
              <a:gs pos="0">
                <a:schemeClr val="accent1">
                  <a:lumMod val="75000"/>
                </a:schemeClr>
              </a:gs>
              <a:gs pos="26566">
                <a:srgbClr val="FBE5D7"/>
              </a:gs>
              <a:gs pos="0">
                <a:schemeClr val="accent2">
                  <a:lumMod val="5000"/>
                  <a:lumOff val="95000"/>
                </a:schemeClr>
              </a:gs>
              <a:gs pos="74000">
                <a:schemeClr val="accent2">
                  <a:lumMod val="45000"/>
                  <a:lumOff val="55000"/>
                </a:schemeClr>
              </a:gs>
              <a:gs pos="83000">
                <a:schemeClr val="accent2">
                  <a:lumMod val="45000"/>
                  <a:lumOff val="55000"/>
                </a:schemeClr>
              </a:gs>
              <a:gs pos="75000">
                <a:schemeClr val="accent2">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8550543"/>
        <c:crosses val="autoZero"/>
        <c:auto val="1"/>
        <c:lblAlgn val="ctr"/>
        <c:lblOffset val="100"/>
        <c:noMultiLvlLbl val="0"/>
      </c:catAx>
      <c:valAx>
        <c:axId val="388550543"/>
        <c:scaling>
          <c:orientation val="minMax"/>
        </c:scaling>
        <c:delete val="0"/>
        <c:axPos val="l"/>
        <c:majorGridlines>
          <c:spPr>
            <a:ln w="9525" cap="flat" cmpd="sng" algn="ctr">
              <a:solidFill>
                <a:schemeClr val="accent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0377855"/>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766953795205131"/>
          <c:y val="4.7515654076727705E-2"/>
        </c:manualLayout>
      </c:layout>
      <c:overlay val="0"/>
      <c:spPr>
        <a:solidFill>
          <a:schemeClr val="bg1">
            <a:alpha val="0"/>
          </a:schemeClr>
        </a:solid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5224101771967501E-2"/>
          <c:y val="0.13907514450867053"/>
          <c:w val="0.92563714224717131"/>
          <c:h val="0.6371932699164049"/>
        </c:manualLayout>
      </c:layout>
      <c:bar3DChart>
        <c:barDir val="col"/>
        <c:grouping val="clustered"/>
        <c:varyColors val="0"/>
        <c:ser>
          <c:idx val="1"/>
          <c:order val="0"/>
          <c:spPr>
            <a:solidFill>
              <a:schemeClr val="accent5"/>
            </a:solidFill>
            <a:ln>
              <a:noFill/>
            </a:ln>
            <a:effectLst/>
            <a:sp3d/>
          </c:spPr>
          <c:invertIfNegative val="0"/>
          <c:dLbls>
            <c:dLbl>
              <c:idx val="0"/>
              <c:layout>
                <c:manualLayout>
                  <c:x val="0"/>
                  <c:y val="6.4665127020785224E-2"/>
                </c:manualLayout>
              </c:layout>
              <c:tx>
                <c:rich>
                  <a:bodyPr/>
                  <a:lstStyle/>
                  <a:p>
                    <a:r>
                      <a:rPr lang="en-US"/>
                      <a:t>41,8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06-4689-AE8B-769D11FAB20B}"/>
                </c:ext>
              </c:extLst>
            </c:dLbl>
            <c:dLbl>
              <c:idx val="1"/>
              <c:layout>
                <c:manualLayout>
                  <c:x val="-1.7897091722595734E-3"/>
                  <c:y val="6.7744418783679747E-2"/>
                </c:manualLayout>
              </c:layout>
              <c:tx>
                <c:rich>
                  <a:bodyPr/>
                  <a:lstStyle/>
                  <a:p>
                    <a:r>
                      <a:rPr lang="en-US"/>
                      <a:t>28,7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06-4689-AE8B-769D11FAB20B}"/>
                </c:ext>
              </c:extLst>
            </c:dLbl>
            <c:dLbl>
              <c:idx val="2"/>
              <c:layout>
                <c:manualLayout>
                  <c:x val="-1.7897091722595079E-3"/>
                  <c:y val="5.5427251732101619E-2"/>
                </c:manualLayout>
              </c:layout>
              <c:tx>
                <c:rich>
                  <a:bodyPr/>
                  <a:lstStyle/>
                  <a:p>
                    <a:r>
                      <a:rPr lang="en-US"/>
                      <a:t>23,6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06-4689-AE8B-769D11FAB20B}"/>
                </c:ext>
              </c:extLst>
            </c:dLbl>
            <c:dLbl>
              <c:idx val="3"/>
              <c:layout>
                <c:manualLayout>
                  <c:x val="-1.3124382315918597E-16"/>
                  <c:y val="5.5427251732101619E-2"/>
                </c:manualLayout>
              </c:layout>
              <c:tx>
                <c:rich>
                  <a:bodyPr/>
                  <a:lstStyle/>
                  <a:p>
                    <a:r>
                      <a:rPr lang="en-US"/>
                      <a:t>5,9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506-4689-AE8B-769D11FAB20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4a_4b_Trim II_2022'!#REF!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 4a_4b_Trim II_2022'!#REF!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'Graf 4a_4b_Trim II_2022'!#REF!</c15:sqref>
                        </c15:formulaRef>
                      </c:ext>
                    </c:extLst>
                  </c:multiLvlStrRef>
                </c15:cat>
              </c15:filteredCategoryTitle>
            </c:ext>
            <c:ext xmlns:c16="http://schemas.microsoft.com/office/drawing/2014/chart" uri="{C3380CC4-5D6E-409C-BE32-E72D297353CC}">
              <c16:uniqueId val="{00000001-2506-4689-AE8B-769D11FAB20B}"/>
            </c:ext>
          </c:extLst>
        </c:ser>
        <c:ser>
          <c:idx val="2"/>
          <c:order val="1"/>
          <c:spPr>
            <a:solidFill>
              <a:schemeClr val="accent3"/>
            </a:solidFill>
            <a:ln>
              <a:noFill/>
            </a:ln>
            <a:effectLst/>
            <a:sp3d/>
          </c:spPr>
          <c:invertIfNegative val="0"/>
          <c:dLbls>
            <c:dLbl>
              <c:idx val="0"/>
              <c:layout>
                <c:manualLayout>
                  <c:x val="-3.2810955789796492E-17"/>
                  <c:y val="7.3903002309468821E-2"/>
                </c:manualLayout>
              </c:layout>
              <c:tx>
                <c:rich>
                  <a:bodyPr/>
                  <a:lstStyle/>
                  <a:p>
                    <a:r>
                      <a:rPr lang="en-US"/>
                      <a:t>51,3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06-4689-AE8B-769D11FAB20B}"/>
                </c:ext>
              </c:extLst>
            </c:dLbl>
            <c:dLbl>
              <c:idx val="1"/>
              <c:layout>
                <c:manualLayout>
                  <c:x val="0"/>
                  <c:y val="5.5427251732101619E-2"/>
                </c:manualLayout>
              </c:layout>
              <c:tx>
                <c:rich>
                  <a:bodyPr/>
                  <a:lstStyle/>
                  <a:p>
                    <a:r>
                      <a:rPr lang="en-US"/>
                      <a:t>36,3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06-4689-AE8B-769D11FAB20B}"/>
                </c:ext>
              </c:extLst>
            </c:dLbl>
            <c:dLbl>
              <c:idx val="2"/>
              <c:layout>
                <c:manualLayout>
                  <c:x val="-1.7897091722595079E-3"/>
                  <c:y val="5.5427251732101619E-2"/>
                </c:manualLayout>
              </c:layout>
              <c:tx>
                <c:rich>
                  <a:bodyPr/>
                  <a:lstStyle/>
                  <a:p>
                    <a:r>
                      <a:rPr lang="en-US"/>
                      <a:t>6,6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06-4689-AE8B-769D11FAB20B}"/>
                </c:ext>
              </c:extLst>
            </c:dLbl>
            <c:dLbl>
              <c:idx val="3"/>
              <c:layout>
                <c:manualLayout>
                  <c:x val="-1.3124382315918597E-16"/>
                  <c:y val="5.5427251732101501E-2"/>
                </c:manualLayout>
              </c:layout>
              <c:tx>
                <c:rich>
                  <a:bodyPr/>
                  <a:lstStyle/>
                  <a:p>
                    <a:r>
                      <a:rPr lang="en-US"/>
                      <a:t>5,8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506-4689-AE8B-769D11FAB20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4a_4b_Trim II_2022'!#REF!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 4a_4b_Trim II_2022'!#REF!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'Graf 4a_4b_Trim II_2022'!#REF!</c15:sqref>
                        </c15:formulaRef>
                      </c:ext>
                    </c:extLst>
                  </c:multiLvlStrRef>
                </c15:cat>
              </c15:filteredCategoryTitle>
            </c:ext>
            <c:ext xmlns:c16="http://schemas.microsoft.com/office/drawing/2014/chart" uri="{C3380CC4-5D6E-409C-BE32-E72D297353CC}">
              <c16:uniqueId val="{00000002-2506-4689-AE8B-769D11FAB20B}"/>
            </c:ext>
          </c:extLst>
        </c:ser>
        <c:dLbls>
          <c:showLegendKey val="0"/>
          <c:showVal val="1"/>
          <c:showCatName val="0"/>
          <c:showSerName val="0"/>
          <c:showPercent val="0"/>
          <c:showBubbleSize val="0"/>
        </c:dLbls>
        <c:gapWidth val="150"/>
        <c:shape val="box"/>
        <c:axId val="440377855"/>
        <c:axId val="388550543"/>
        <c:axId val="0"/>
      </c:bar3DChart>
      <c:catAx>
        <c:axId val="440377855"/>
        <c:scaling>
          <c:orientation val="minMax"/>
        </c:scaling>
        <c:delete val="0"/>
        <c:axPos val="b"/>
        <c:numFmt formatCode="General" sourceLinked="1"/>
        <c:majorTickMark val="none"/>
        <c:minorTickMark val="none"/>
        <c:tickLblPos val="nextTo"/>
        <c:spPr>
          <a:gradFill>
            <a:gsLst>
              <a:gs pos="0">
                <a:schemeClr val="accent2">
                  <a:lumMod val="45000"/>
                  <a:lumOff val="55000"/>
                </a:schemeClr>
              </a:gs>
              <a:gs pos="55738">
                <a:srgbClr val="F9D1B6"/>
              </a:gs>
              <a:gs pos="0">
                <a:schemeClr val="accent1">
                  <a:lumMod val="75000"/>
                </a:schemeClr>
              </a:gs>
              <a:gs pos="26566">
                <a:srgbClr val="FBE5D7"/>
              </a:gs>
              <a:gs pos="0">
                <a:schemeClr val="accent2">
                  <a:lumMod val="5000"/>
                  <a:lumOff val="95000"/>
                </a:schemeClr>
              </a:gs>
              <a:gs pos="74000">
                <a:schemeClr val="accent2">
                  <a:lumMod val="45000"/>
                  <a:lumOff val="55000"/>
                </a:schemeClr>
              </a:gs>
              <a:gs pos="83000">
                <a:schemeClr val="accent2">
                  <a:lumMod val="45000"/>
                  <a:lumOff val="55000"/>
                </a:schemeClr>
              </a:gs>
              <a:gs pos="75000">
                <a:schemeClr val="accent2">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8550543"/>
        <c:crosses val="autoZero"/>
        <c:auto val="1"/>
        <c:lblAlgn val="ctr"/>
        <c:lblOffset val="100"/>
        <c:noMultiLvlLbl val="0"/>
      </c:catAx>
      <c:valAx>
        <c:axId val="388550543"/>
        <c:scaling>
          <c:orientation val="minMax"/>
        </c:scaling>
        <c:delete val="0"/>
        <c:axPos val="l"/>
        <c:majorGridlines>
          <c:spPr>
            <a:ln w="9525" cap="flat" cmpd="sng" algn="ctr">
              <a:solidFill>
                <a:schemeClr val="accent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0377855"/>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solidFill>
                  <a:sysClr val="windowText" lastClr="000000"/>
                </a:solidFill>
                <a:latin typeface="Arial" panose="020B0604020202020204" pitchFamily="34" charset="0"/>
                <a:cs typeface="Arial" panose="020B0604020202020204" pitchFamily="34" charset="0"/>
              </a:rPr>
              <a: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9919472360018026"/>
          <c:y val="0.10759122021512019"/>
          <c:w val="0.79657682373425354"/>
          <c:h val="0.72822422932427566"/>
        </c:manualLayout>
      </c:layout>
      <c:barChart>
        <c:barDir val="bar"/>
        <c:grouping val="clustered"/>
        <c:varyColors val="0"/>
        <c:ser>
          <c:idx val="2"/>
          <c:order val="0"/>
          <c:tx>
            <c:strRef>
              <c:f>'Graf 4 Trim.III SI 9_LUN'!$C$25</c:f>
              <c:strCache>
                <c:ptCount val="1"/>
                <c:pt idx="0">
                  <c:v>Scop Particular</c:v>
                </c:pt>
              </c:strCache>
            </c:strRef>
          </c:tx>
          <c:spPr>
            <a:solidFill>
              <a:schemeClr val="bg1">
                <a:lumMod val="65000"/>
              </a:schemeClr>
            </a:solidFill>
            <a:ln>
              <a:noFill/>
            </a:ln>
            <a:effectLst/>
          </c:spPr>
          <c:invertIfNegative val="0"/>
          <c:dLbls>
            <c:dLbl>
              <c:idx val="0"/>
              <c:tx>
                <c:rich>
                  <a:bodyPr/>
                  <a:lstStyle/>
                  <a:p>
                    <a:r>
                      <a:rPr lang="en-US"/>
                      <a:t>60,1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C6-4C67-943A-8F13F5ED5962}"/>
                </c:ext>
              </c:extLst>
            </c:dLbl>
            <c:dLbl>
              <c:idx val="1"/>
              <c:tx>
                <c:rich>
                  <a:bodyPr/>
                  <a:lstStyle/>
                  <a:p>
                    <a:r>
                      <a:rPr lang="en-US"/>
                      <a:t>20,9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C6-4C67-943A-8F13F5ED5962}"/>
                </c:ext>
              </c:extLst>
            </c:dLbl>
            <c:dLbl>
              <c:idx val="2"/>
              <c:tx>
                <c:rich>
                  <a:bodyPr/>
                  <a:lstStyle/>
                  <a:p>
                    <a:r>
                      <a:rPr lang="en-US"/>
                      <a:t>11,2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C6-4C67-943A-8F13F5ED5962}"/>
                </c:ext>
              </c:extLst>
            </c:dLbl>
            <c:dLbl>
              <c:idx val="3"/>
              <c:tx>
                <c:rich>
                  <a:bodyPr/>
                  <a:lstStyle/>
                  <a:p>
                    <a:r>
                      <a:rPr lang="en-US"/>
                      <a:t>7,8</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C6-4C67-943A-8F13F5ED5962}"/>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Trim.III SI 9_LUN'!$D$23:$G$23</c:f>
              <c:strCache>
                <c:ptCount val="4"/>
                <c:pt idx="0">
                  <c:v>Avion</c:v>
                </c:pt>
                <c:pt idx="1">
                  <c:v>Autoturism propriu</c:v>
                </c:pt>
                <c:pt idx="2">
                  <c:v>Autocar, 
autobuz</c:v>
                </c:pt>
                <c:pt idx="3">
                  <c:v>Alte 
mijloace</c:v>
                </c:pt>
              </c:strCache>
            </c:strRef>
          </c:cat>
          <c:val>
            <c:numRef>
              <c:f>'Graf 4 Trim.III SI 9_LUN'!$D$25:$G$25</c:f>
              <c:numCache>
                <c:formatCode>0.0</c:formatCode>
                <c:ptCount val="4"/>
                <c:pt idx="0">
                  <c:v>60.079234017590601</c:v>
                </c:pt>
                <c:pt idx="1">
                  <c:v>20.879690456961704</c:v>
                </c:pt>
                <c:pt idx="2">
                  <c:v>11.220131547755372</c:v>
                </c:pt>
                <c:pt idx="3">
                  <c:v>7.8209439776923295</c:v>
                </c:pt>
              </c:numCache>
            </c:numRef>
          </c:val>
          <c:extLst>
            <c:ext xmlns:c16="http://schemas.microsoft.com/office/drawing/2014/chart" uri="{C3380CC4-5D6E-409C-BE32-E72D297353CC}">
              <c16:uniqueId val="{00000004-8CC6-4C67-943A-8F13F5ED5962}"/>
            </c:ext>
          </c:extLst>
        </c:ser>
        <c:ser>
          <c:idx val="1"/>
          <c:order val="1"/>
          <c:tx>
            <c:strRef>
              <c:f>'Graf 4 Trim.III SI 9_LUN'!$C$24</c:f>
              <c:strCache>
                <c:ptCount val="1"/>
                <c:pt idx="0">
                  <c:v>Scop Afaceri</c:v>
                </c:pt>
              </c:strCache>
            </c:strRef>
          </c:tx>
          <c:spPr>
            <a:solidFill>
              <a:srgbClr val="0070C0"/>
            </a:solidFill>
            <a:ln>
              <a:noFill/>
            </a:ln>
            <a:effectLst/>
          </c:spPr>
          <c:invertIfNegative val="0"/>
          <c:dLbls>
            <c:dLbl>
              <c:idx val="0"/>
              <c:tx>
                <c:rich>
                  <a:bodyPr/>
                  <a:lstStyle/>
                  <a:p>
                    <a:r>
                      <a:rPr lang="en-US"/>
                      <a:t>85,0</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C6-4C67-943A-8F13F5ED5962}"/>
                </c:ext>
              </c:extLst>
            </c:dLbl>
            <c:dLbl>
              <c:idx val="1"/>
              <c:tx>
                <c:rich>
                  <a:bodyPr/>
                  <a:lstStyle/>
                  <a:p>
                    <a:r>
                      <a:rPr lang="en-US"/>
                      <a:t>13,6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C6-4C67-943A-8F13F5ED5962}"/>
                </c:ext>
              </c:extLst>
            </c:dLbl>
            <c:dLbl>
              <c:idx val="2"/>
              <c:tx>
                <c:rich>
                  <a:bodyPr/>
                  <a:lstStyle/>
                  <a:p>
                    <a:r>
                      <a:rPr lang="en-US"/>
                      <a:t>0,9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C6-4C67-943A-8F13F5ED5962}"/>
                </c:ext>
              </c:extLst>
            </c:dLbl>
            <c:dLbl>
              <c:idx val="3"/>
              <c:tx>
                <c:rich>
                  <a:bodyPr/>
                  <a:lstStyle/>
                  <a:p>
                    <a:r>
                      <a:rPr lang="en-US"/>
                      <a:t>0,5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C6-4C67-943A-8F13F5ED5962}"/>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Trim.III SI 9_LUN'!$D$23:$G$23</c:f>
              <c:strCache>
                <c:ptCount val="4"/>
                <c:pt idx="0">
                  <c:v>Avion</c:v>
                </c:pt>
                <c:pt idx="1">
                  <c:v>Autoturism propriu</c:v>
                </c:pt>
                <c:pt idx="2">
                  <c:v>Autocar, 
autobuz</c:v>
                </c:pt>
                <c:pt idx="3">
                  <c:v>Alte 
mijloace</c:v>
                </c:pt>
              </c:strCache>
            </c:strRef>
          </c:cat>
          <c:val>
            <c:numRef>
              <c:f>'Graf 4 Trim.III SI 9_LUN'!$D$24:$G$24</c:f>
              <c:numCache>
                <c:formatCode>0.0</c:formatCode>
                <c:ptCount val="4"/>
                <c:pt idx="0">
                  <c:v>85.029507741442757</c:v>
                </c:pt>
                <c:pt idx="1">
                  <c:v>13.6</c:v>
                </c:pt>
                <c:pt idx="2">
                  <c:v>0.91439283482607792</c:v>
                </c:pt>
                <c:pt idx="3">
                  <c:v>0.51239325140595715</c:v>
                </c:pt>
              </c:numCache>
            </c:numRef>
          </c:val>
          <c:extLst>
            <c:ext xmlns:c16="http://schemas.microsoft.com/office/drawing/2014/chart" uri="{C3380CC4-5D6E-409C-BE32-E72D297353CC}">
              <c16:uniqueId val="{00000009-8CC6-4C67-943A-8F13F5ED5962}"/>
            </c:ext>
          </c:extLst>
        </c:ser>
        <c:dLbls>
          <c:dLblPos val="outEnd"/>
          <c:showLegendKey val="0"/>
          <c:showVal val="1"/>
          <c:showCatName val="0"/>
          <c:showSerName val="0"/>
          <c:showPercent val="0"/>
          <c:showBubbleSize val="0"/>
        </c:dLbls>
        <c:gapWidth val="182"/>
        <c:axId val="648615135"/>
        <c:axId val="498823103"/>
      </c:barChart>
      <c:catAx>
        <c:axId val="64861513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8823103"/>
        <c:crosses val="autoZero"/>
        <c:auto val="1"/>
        <c:lblAlgn val="ctr"/>
        <c:lblOffset val="100"/>
        <c:noMultiLvlLbl val="0"/>
      </c:catAx>
      <c:valAx>
        <c:axId val="498823103"/>
        <c:scaling>
          <c:orientation val="minMax"/>
          <c:max val="100"/>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8615135"/>
        <c:crosses val="autoZero"/>
        <c:crossBetween val="between"/>
      </c:valAx>
      <c:spPr>
        <a:noFill/>
        <a:ln>
          <a:noFill/>
        </a:ln>
        <a:effectLst/>
      </c:spPr>
    </c:plotArea>
    <c:legend>
      <c:legendPos val="b"/>
      <c:layout>
        <c:manualLayout>
          <c:xMode val="edge"/>
          <c:yMode val="edge"/>
          <c:x val="0.35606664488931672"/>
          <c:y val="0.92524471205805159"/>
          <c:w val="0.40594772692194925"/>
          <c:h val="5.1879470948484371E-2"/>
        </c:manualLayout>
      </c:layout>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solidFill>
                  <a:sysClr val="windowText" lastClr="000000"/>
                </a:solidFill>
                <a:latin typeface="Arial" panose="020B0604020202020204" pitchFamily="34" charset="0"/>
                <a:cs typeface="Arial" panose="020B0604020202020204" pitchFamily="34" charset="0"/>
              </a:rPr>
              <a: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537647438754306"/>
          <c:y val="0.11085919407132933"/>
          <c:w val="0.67604570020275245"/>
          <c:h val="0.74456409860532136"/>
        </c:manualLayout>
      </c:layout>
      <c:barChart>
        <c:barDir val="bar"/>
        <c:grouping val="clustered"/>
        <c:varyColors val="0"/>
        <c:ser>
          <c:idx val="1"/>
          <c:order val="0"/>
          <c:tx>
            <c:strRef>
              <c:f>'Graf 4 Trim.III SI 9_LUN'!$L$25</c:f>
              <c:strCache>
                <c:ptCount val="1"/>
                <c:pt idx="0">
                  <c:v>Scop Particular</c:v>
                </c:pt>
              </c:strCache>
            </c:strRef>
          </c:tx>
          <c:spPr>
            <a:solidFill>
              <a:schemeClr val="bg1">
                <a:lumMod val="65000"/>
              </a:schemeClr>
            </a:solidFill>
            <a:ln>
              <a:noFill/>
            </a:ln>
            <a:effectLst/>
          </c:spPr>
          <c:invertIfNegative val="0"/>
          <c:dLbls>
            <c:dLbl>
              <c:idx val="0"/>
              <c:tx>
                <c:rich>
                  <a:bodyPr/>
                  <a:lstStyle/>
                  <a:p>
                    <a:r>
                      <a:rPr lang="en-US"/>
                      <a:t>62,9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AF-4FD9-B095-76D2B67E5F7F}"/>
                </c:ext>
              </c:extLst>
            </c:dLbl>
            <c:dLbl>
              <c:idx val="1"/>
              <c:tx>
                <c:rich>
                  <a:bodyPr/>
                  <a:lstStyle/>
                  <a:p>
                    <a:r>
                      <a:rPr lang="en-US"/>
                      <a:t>20,6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AF-4FD9-B095-76D2B67E5F7F}"/>
                </c:ext>
              </c:extLst>
            </c:dLbl>
            <c:dLbl>
              <c:idx val="2"/>
              <c:tx>
                <c:rich>
                  <a:bodyPr/>
                  <a:lstStyle/>
                  <a:p>
                    <a:r>
                      <a:rPr lang="en-US"/>
                      <a:t>10,1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AF-4FD9-B095-76D2B67E5F7F}"/>
                </c:ext>
              </c:extLst>
            </c:dLbl>
            <c:dLbl>
              <c:idx val="3"/>
              <c:tx>
                <c:rich>
                  <a:bodyPr/>
                  <a:lstStyle/>
                  <a:p>
                    <a:r>
                      <a:rPr lang="en-US"/>
                      <a:t>6,4</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AF-4FD9-B095-76D2B67E5F7F}"/>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Trim.III SI 9_LUN'!$M$23:$P$23</c:f>
              <c:strCache>
                <c:ptCount val="4"/>
                <c:pt idx="0">
                  <c:v>Avion</c:v>
                </c:pt>
                <c:pt idx="1">
                  <c:v>Autoturism propriu</c:v>
                </c:pt>
                <c:pt idx="2">
                  <c:v>Autocar, 
autobuz</c:v>
                </c:pt>
                <c:pt idx="3">
                  <c:v>Alte 
mijloace</c:v>
                </c:pt>
              </c:strCache>
            </c:strRef>
          </c:cat>
          <c:val>
            <c:numRef>
              <c:f>'Graf 4 Trim.III SI 9_LUN'!$M$25:$P$25</c:f>
              <c:numCache>
                <c:formatCode>0.0</c:formatCode>
                <c:ptCount val="4"/>
                <c:pt idx="0">
                  <c:v>62.945817488815372</c:v>
                </c:pt>
                <c:pt idx="1">
                  <c:v>20.56575747246012</c:v>
                </c:pt>
                <c:pt idx="2">
                  <c:v>10.071726432806585</c:v>
                </c:pt>
                <c:pt idx="3">
                  <c:v>6.416698605917917</c:v>
                </c:pt>
              </c:numCache>
            </c:numRef>
          </c:val>
          <c:extLst>
            <c:ext xmlns:c16="http://schemas.microsoft.com/office/drawing/2014/chart" uri="{C3380CC4-5D6E-409C-BE32-E72D297353CC}">
              <c16:uniqueId val="{00000009-1CAF-4FD9-B095-76D2B67E5F7F}"/>
            </c:ext>
          </c:extLst>
        </c:ser>
        <c:ser>
          <c:idx val="2"/>
          <c:order val="1"/>
          <c:tx>
            <c:strRef>
              <c:f>'Graf 4 Trim.III SI 9_LUN'!$L$24</c:f>
              <c:strCache>
                <c:ptCount val="1"/>
                <c:pt idx="0">
                  <c:v>Scop Afaceri</c:v>
                </c:pt>
              </c:strCache>
            </c:strRef>
          </c:tx>
          <c:spPr>
            <a:solidFill>
              <a:schemeClr val="accent1">
                <a:lumMod val="75000"/>
              </a:schemeClr>
            </a:solidFill>
            <a:ln>
              <a:noFill/>
            </a:ln>
            <a:effectLst/>
          </c:spPr>
          <c:invertIfNegative val="0"/>
          <c:dLbls>
            <c:dLbl>
              <c:idx val="0"/>
              <c:tx>
                <c:rich>
                  <a:bodyPr/>
                  <a:lstStyle/>
                  <a:p>
                    <a:r>
                      <a:rPr lang="en-US"/>
                      <a:t>85,7</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AF-4FD9-B095-76D2B67E5F7F}"/>
                </c:ext>
              </c:extLst>
            </c:dLbl>
            <c:dLbl>
              <c:idx val="1"/>
              <c:tx>
                <c:rich>
                  <a:bodyPr/>
                  <a:lstStyle/>
                  <a:p>
                    <a:r>
                      <a:rPr lang="en-US"/>
                      <a:t>12,7</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AF-4FD9-B095-76D2B67E5F7F}"/>
                </c:ext>
              </c:extLst>
            </c:dLbl>
            <c:dLbl>
              <c:idx val="2"/>
              <c:tx>
                <c:rich>
                  <a:bodyPr/>
                  <a:lstStyle/>
                  <a:p>
                    <a:r>
                      <a:rPr lang="en-US"/>
                      <a:t>0,7</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AF-4FD9-B095-76D2B67E5F7F}"/>
                </c:ext>
              </c:extLst>
            </c:dLbl>
            <c:dLbl>
              <c:idx val="3"/>
              <c:tx>
                <c:rich>
                  <a:bodyPr/>
                  <a:lstStyle/>
                  <a:p>
                    <a:r>
                      <a:rPr lang="en-US"/>
                      <a:t>0,9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AF-4FD9-B095-76D2B67E5F7F}"/>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Trim.III SI 9_LUN'!$M$23:$P$23</c:f>
              <c:strCache>
                <c:ptCount val="4"/>
                <c:pt idx="0">
                  <c:v>Avion</c:v>
                </c:pt>
                <c:pt idx="1">
                  <c:v>Autoturism propriu</c:v>
                </c:pt>
                <c:pt idx="2">
                  <c:v>Autocar, 
autobuz</c:v>
                </c:pt>
                <c:pt idx="3">
                  <c:v>Alte 
mijloace</c:v>
                </c:pt>
              </c:strCache>
            </c:strRef>
          </c:cat>
          <c:val>
            <c:numRef>
              <c:f>'Graf 4 Trim.III SI 9_LUN'!$M$24:$P$24</c:f>
              <c:numCache>
                <c:formatCode>0.0</c:formatCode>
                <c:ptCount val="4"/>
                <c:pt idx="0">
                  <c:v>85.700290408534613</c:v>
                </c:pt>
                <c:pt idx="1">
                  <c:v>12.724251607559269</c:v>
                </c:pt>
                <c:pt idx="2">
                  <c:v>0.73017953434837712</c:v>
                </c:pt>
                <c:pt idx="3">
                  <c:v>0.9</c:v>
                </c:pt>
              </c:numCache>
            </c:numRef>
          </c:val>
          <c:extLst>
            <c:ext xmlns:c16="http://schemas.microsoft.com/office/drawing/2014/chart" uri="{C3380CC4-5D6E-409C-BE32-E72D297353CC}">
              <c16:uniqueId val="{00000004-1CAF-4FD9-B095-76D2B67E5F7F}"/>
            </c:ext>
          </c:extLst>
        </c:ser>
        <c:dLbls>
          <c:dLblPos val="outEnd"/>
          <c:showLegendKey val="0"/>
          <c:showVal val="1"/>
          <c:showCatName val="0"/>
          <c:showSerName val="0"/>
          <c:showPercent val="0"/>
          <c:showBubbleSize val="0"/>
        </c:dLbls>
        <c:gapWidth val="182"/>
        <c:axId val="648615135"/>
        <c:axId val="498823103"/>
      </c:barChart>
      <c:catAx>
        <c:axId val="64861513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8823103"/>
        <c:crosses val="autoZero"/>
        <c:auto val="1"/>
        <c:lblAlgn val="ctr"/>
        <c:lblOffset val="100"/>
        <c:noMultiLvlLbl val="0"/>
      </c:catAx>
      <c:valAx>
        <c:axId val="498823103"/>
        <c:scaling>
          <c:orientation val="minMax"/>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8615135"/>
        <c:crosses val="autoZero"/>
        <c:crossBetween val="between"/>
      </c:valAx>
      <c:spPr>
        <a:noFill/>
        <a:ln>
          <a:noFill/>
        </a:ln>
        <a:effectLst/>
      </c:spPr>
    </c:plotArea>
    <c:legend>
      <c:legendPos val="b"/>
      <c:layout>
        <c:manualLayout>
          <c:xMode val="edge"/>
          <c:yMode val="edge"/>
          <c:x val="0.35606664488931672"/>
          <c:y val="0.92524471205805159"/>
          <c:w val="0.40594772692194925"/>
          <c:h val="5.1879470948484371E-2"/>
        </c:manualLayout>
      </c:layout>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95251</xdr:rowOff>
    </xdr:from>
    <xdr:to>
      <xdr:col>9</xdr:col>
      <xdr:colOff>238125</xdr:colOff>
      <xdr:row>35</xdr:row>
      <xdr:rowOff>47626</xdr:rowOff>
    </xdr:to>
    <xdr:graphicFrame macro="">
      <xdr:nvGraphicFramePr>
        <xdr:cNvPr id="2" name="Chart 1">
          <a:extLst>
            <a:ext uri="{FF2B5EF4-FFF2-40B4-BE49-F238E27FC236}">
              <a16:creationId xmlns:a16="http://schemas.microsoft.com/office/drawing/2014/main" id="{23C4FA13-D225-4AC7-B523-7F8DD6EAEC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xdr:row>
      <xdr:rowOff>95251</xdr:rowOff>
    </xdr:from>
    <xdr:to>
      <xdr:col>19</xdr:col>
      <xdr:colOff>238125</xdr:colOff>
      <xdr:row>35</xdr:row>
      <xdr:rowOff>47626</xdr:rowOff>
    </xdr:to>
    <xdr:graphicFrame macro="">
      <xdr:nvGraphicFramePr>
        <xdr:cNvPr id="4" name="Chart 3">
          <a:extLst>
            <a:ext uri="{FF2B5EF4-FFF2-40B4-BE49-F238E27FC236}">
              <a16:creationId xmlns:a16="http://schemas.microsoft.com/office/drawing/2014/main" id="{0DE958D7-8AE3-4C7F-93C6-D00A962B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8</xdr:row>
      <xdr:rowOff>9524</xdr:rowOff>
    </xdr:from>
    <xdr:to>
      <xdr:col>8</xdr:col>
      <xdr:colOff>1009649</xdr:colOff>
      <xdr:row>33</xdr:row>
      <xdr:rowOff>133349</xdr:rowOff>
    </xdr:to>
    <xdr:graphicFrame macro="">
      <xdr:nvGraphicFramePr>
        <xdr:cNvPr id="2" name="Chart 1">
          <a:extLst>
            <a:ext uri="{FF2B5EF4-FFF2-40B4-BE49-F238E27FC236}">
              <a16:creationId xmlns:a16="http://schemas.microsoft.com/office/drawing/2014/main" id="{B62DE225-63DE-4019-A0D4-DED7E1C710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xdr:colOff>
      <xdr:row>8</xdr:row>
      <xdr:rowOff>9524</xdr:rowOff>
    </xdr:from>
    <xdr:to>
      <xdr:col>18</xdr:col>
      <xdr:colOff>1009649</xdr:colOff>
      <xdr:row>33</xdr:row>
      <xdr:rowOff>133349</xdr:rowOff>
    </xdr:to>
    <xdr:graphicFrame macro="">
      <xdr:nvGraphicFramePr>
        <xdr:cNvPr id="3" name="Chart 2">
          <a:extLst>
            <a:ext uri="{FF2B5EF4-FFF2-40B4-BE49-F238E27FC236}">
              <a16:creationId xmlns:a16="http://schemas.microsoft.com/office/drawing/2014/main" id="{BA736356-FC84-4140-B349-5BC20D8AA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209549</xdr:colOff>
      <xdr:row>26</xdr:row>
      <xdr:rowOff>28573</xdr:rowOff>
    </xdr:from>
    <xdr:to>
      <xdr:col>5</xdr:col>
      <xdr:colOff>1190625</xdr:colOff>
      <xdr:row>51</xdr:row>
      <xdr:rowOff>104775</xdr:rowOff>
    </xdr:to>
    <xdr:graphicFrame macro="">
      <xdr:nvGraphicFramePr>
        <xdr:cNvPr id="2" name="Chart 1">
          <a:extLst>
            <a:ext uri="{FF2B5EF4-FFF2-40B4-BE49-F238E27FC236}">
              <a16:creationId xmlns:a16="http://schemas.microsoft.com/office/drawing/2014/main" id="{47CD921C-85D1-40EB-9263-2BFE6C248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209549</xdr:colOff>
      <xdr:row>26</xdr:row>
      <xdr:rowOff>28574</xdr:rowOff>
    </xdr:from>
    <xdr:to>
      <xdr:col>12</xdr:col>
      <xdr:colOff>1066799</xdr:colOff>
      <xdr:row>51</xdr:row>
      <xdr:rowOff>104774</xdr:rowOff>
    </xdr:to>
    <xdr:graphicFrame macro="">
      <xdr:nvGraphicFramePr>
        <xdr:cNvPr id="4" name="Chart 3">
          <a:extLst>
            <a:ext uri="{FF2B5EF4-FFF2-40B4-BE49-F238E27FC236}">
              <a16:creationId xmlns:a16="http://schemas.microsoft.com/office/drawing/2014/main" id="{DF0D7B2E-7AEF-4D27-8FC6-F10A2F3A7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26</xdr:row>
      <xdr:rowOff>28574</xdr:rowOff>
    </xdr:from>
    <xdr:to>
      <xdr:col>1</xdr:col>
      <xdr:colOff>0</xdr:colOff>
      <xdr:row>51</xdr:row>
      <xdr:rowOff>104774</xdr:rowOff>
    </xdr:to>
    <xdr:graphicFrame macro="">
      <xdr:nvGraphicFramePr>
        <xdr:cNvPr id="4" name="Chart 3">
          <a:extLst>
            <a:ext uri="{FF2B5EF4-FFF2-40B4-BE49-F238E27FC236}">
              <a16:creationId xmlns:a16="http://schemas.microsoft.com/office/drawing/2014/main" id="{316B8789-11C5-41B3-BDDE-4B9B127AEB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xdr:colOff>
      <xdr:row>26</xdr:row>
      <xdr:rowOff>9525</xdr:rowOff>
    </xdr:from>
    <xdr:to>
      <xdr:col>7</xdr:col>
      <xdr:colOff>514350</xdr:colOff>
      <xdr:row>49</xdr:row>
      <xdr:rowOff>152400</xdr:rowOff>
    </xdr:to>
    <xdr:graphicFrame macro="">
      <xdr:nvGraphicFramePr>
        <xdr:cNvPr id="8" name="Chart 7">
          <a:extLst>
            <a:ext uri="{FF2B5EF4-FFF2-40B4-BE49-F238E27FC236}">
              <a16:creationId xmlns:a16="http://schemas.microsoft.com/office/drawing/2014/main" id="{979E5420-C9BF-4DFA-BCE5-A9E2EF90DD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xdr:colOff>
      <xdr:row>26</xdr:row>
      <xdr:rowOff>9525</xdr:rowOff>
    </xdr:from>
    <xdr:to>
      <xdr:col>16</xdr:col>
      <xdr:colOff>514350</xdr:colOff>
      <xdr:row>49</xdr:row>
      <xdr:rowOff>152400</xdr:rowOff>
    </xdr:to>
    <xdr:graphicFrame macro="">
      <xdr:nvGraphicFramePr>
        <xdr:cNvPr id="5" name="Chart 4">
          <a:extLst>
            <a:ext uri="{FF2B5EF4-FFF2-40B4-BE49-F238E27FC236}">
              <a16:creationId xmlns:a16="http://schemas.microsoft.com/office/drawing/2014/main" id="{92E87022-C0BB-4154-8A9B-A3060EFD9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22</xdr:row>
      <xdr:rowOff>66675</xdr:rowOff>
    </xdr:from>
    <xdr:to>
      <xdr:col>7</xdr:col>
      <xdr:colOff>371475</xdr:colOff>
      <xdr:row>45</xdr:row>
      <xdr:rowOff>142875</xdr:rowOff>
    </xdr:to>
    <xdr:graphicFrame macro="">
      <xdr:nvGraphicFramePr>
        <xdr:cNvPr id="4" name="Chart 3">
          <a:extLst>
            <a:ext uri="{FF2B5EF4-FFF2-40B4-BE49-F238E27FC236}">
              <a16:creationId xmlns:a16="http://schemas.microsoft.com/office/drawing/2014/main" id="{6884285C-5854-47DE-A0D3-8912883244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9524</xdr:colOff>
      <xdr:row>22</xdr:row>
      <xdr:rowOff>28573</xdr:rowOff>
    </xdr:from>
    <xdr:to>
      <xdr:col>17</xdr:col>
      <xdr:colOff>142875</xdr:colOff>
      <xdr:row>45</xdr:row>
      <xdr:rowOff>95250</xdr:rowOff>
    </xdr:to>
    <xdr:graphicFrame macro="">
      <xdr:nvGraphicFramePr>
        <xdr:cNvPr id="3" name="Chart 2">
          <a:extLst>
            <a:ext uri="{FF2B5EF4-FFF2-40B4-BE49-F238E27FC236}">
              <a16:creationId xmlns:a16="http://schemas.microsoft.com/office/drawing/2014/main" id="{2E933C57-49B1-4E8F-A8C2-44258A6EB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34"/>
  <sheetViews>
    <sheetView tabSelected="1" workbookViewId="0">
      <selection activeCell="B41" sqref="B41"/>
    </sheetView>
  </sheetViews>
  <sheetFormatPr defaultColWidth="9.140625" defaultRowHeight="12.75" x14ac:dyDescent="0.2"/>
  <cols>
    <col min="1" max="1" width="3" style="1" customWidth="1"/>
    <col min="2" max="2" width="76" style="1" customWidth="1"/>
    <col min="3" max="3" width="15.7109375" style="1" customWidth="1"/>
    <col min="4" max="5" width="14.5703125" style="1" customWidth="1"/>
    <col min="6" max="6" width="5.85546875" style="1" customWidth="1"/>
    <col min="7" max="7" width="76" style="1" customWidth="1"/>
    <col min="8" max="8" width="15.7109375" style="1" customWidth="1"/>
    <col min="9" max="10" width="14.5703125" style="1" customWidth="1"/>
    <col min="11" max="11" width="9.140625" style="1"/>
    <col min="12" max="12" width="12.140625" style="1" customWidth="1"/>
    <col min="13" max="13" width="12.7109375" style="1" customWidth="1"/>
    <col min="14" max="14" width="11.42578125" style="1" customWidth="1"/>
    <col min="15" max="16384" width="9.140625" style="1"/>
  </cols>
  <sheetData>
    <row r="2" spans="1:10" customFormat="1" ht="34.5" customHeight="1" thickBot="1" x14ac:dyDescent="0.25">
      <c r="A2" s="86"/>
      <c r="B2" s="149" t="s">
        <v>113</v>
      </c>
      <c r="C2" s="89"/>
      <c r="D2" s="89"/>
      <c r="E2" s="103"/>
      <c r="F2" s="8"/>
      <c r="G2" s="215" t="s">
        <v>114</v>
      </c>
      <c r="H2" s="215"/>
      <c r="I2" s="89"/>
      <c r="J2" s="103"/>
    </row>
    <row r="3" spans="1:10" ht="12.75" customHeight="1" thickBot="1" x14ac:dyDescent="0.25">
      <c r="B3" s="13"/>
      <c r="C3" s="13"/>
      <c r="D3" s="124"/>
      <c r="E3" s="125" t="s">
        <v>54</v>
      </c>
      <c r="G3" s="13"/>
      <c r="H3" s="13"/>
      <c r="I3" s="124"/>
      <c r="J3" s="125" t="s">
        <v>54</v>
      </c>
    </row>
    <row r="4" spans="1:10" ht="18" customHeight="1" thickBot="1" x14ac:dyDescent="0.25">
      <c r="B4" s="31"/>
      <c r="C4" s="19" t="s">
        <v>23</v>
      </c>
      <c r="D4" s="17" t="s">
        <v>22</v>
      </c>
      <c r="E4" s="21" t="s">
        <v>27</v>
      </c>
      <c r="G4" s="31"/>
      <c r="H4" s="19" t="s">
        <v>23</v>
      </c>
      <c r="I4" s="19" t="s">
        <v>22</v>
      </c>
      <c r="J4" s="21" t="s">
        <v>27</v>
      </c>
    </row>
    <row r="5" spans="1:10" ht="13.5" thickBot="1" x14ac:dyDescent="0.25">
      <c r="B5" s="33" t="s">
        <v>9</v>
      </c>
      <c r="C5" s="163">
        <v>1510153216</v>
      </c>
      <c r="D5" s="163">
        <v>870772613</v>
      </c>
      <c r="E5" s="164">
        <v>639380603</v>
      </c>
      <c r="G5" s="33" t="s">
        <v>9</v>
      </c>
      <c r="H5" s="163">
        <v>3157101029</v>
      </c>
      <c r="I5" s="163">
        <v>1746677293</v>
      </c>
      <c r="J5" s="164">
        <v>1410423736</v>
      </c>
    </row>
    <row r="6" spans="1:10" x14ac:dyDescent="0.2">
      <c r="B6" s="22" t="s">
        <v>14</v>
      </c>
      <c r="C6" s="165">
        <v>723054283</v>
      </c>
      <c r="D6" s="165">
        <v>430293973</v>
      </c>
      <c r="E6" s="166">
        <v>292760310</v>
      </c>
      <c r="G6" s="22" t="s">
        <v>14</v>
      </c>
      <c r="H6" s="165">
        <v>1503916715</v>
      </c>
      <c r="I6" s="165">
        <v>864676029</v>
      </c>
      <c r="J6" s="165">
        <v>639240686</v>
      </c>
    </row>
    <row r="7" spans="1:10" x14ac:dyDescent="0.2">
      <c r="B7" s="23" t="s">
        <v>10</v>
      </c>
      <c r="C7" s="167">
        <v>601004041</v>
      </c>
      <c r="D7" s="167">
        <v>367314009</v>
      </c>
      <c r="E7" s="168">
        <v>233690032</v>
      </c>
      <c r="G7" s="23" t="s">
        <v>10</v>
      </c>
      <c r="H7" s="167">
        <v>1272500820</v>
      </c>
      <c r="I7" s="167">
        <v>763138832</v>
      </c>
      <c r="J7" s="167">
        <v>509361988</v>
      </c>
    </row>
    <row r="8" spans="1:10" x14ac:dyDescent="0.2">
      <c r="B8" s="23" t="s">
        <v>11</v>
      </c>
      <c r="C8" s="167">
        <v>46244964</v>
      </c>
      <c r="D8" s="167">
        <v>23820676</v>
      </c>
      <c r="E8" s="168">
        <v>22424288</v>
      </c>
      <c r="G8" s="23" t="s">
        <v>11</v>
      </c>
      <c r="H8" s="167">
        <v>90323135</v>
      </c>
      <c r="I8" s="167">
        <v>32246706</v>
      </c>
      <c r="J8" s="167">
        <v>58076429</v>
      </c>
    </row>
    <row r="9" spans="1:10" x14ac:dyDescent="0.2">
      <c r="B9" s="23" t="s">
        <v>12</v>
      </c>
      <c r="C9" s="167">
        <v>29138169</v>
      </c>
      <c r="D9" s="167">
        <v>16273561</v>
      </c>
      <c r="E9" s="168">
        <v>12864608</v>
      </c>
      <c r="G9" s="23" t="s">
        <v>12</v>
      </c>
      <c r="H9" s="167">
        <v>38289911</v>
      </c>
      <c r="I9" s="167">
        <v>19201174</v>
      </c>
      <c r="J9" s="167">
        <v>19088737</v>
      </c>
    </row>
    <row r="10" spans="1:10" x14ac:dyDescent="0.2">
      <c r="B10" s="23" t="s">
        <v>13</v>
      </c>
      <c r="C10" s="167">
        <v>46667109</v>
      </c>
      <c r="D10" s="167">
        <v>22885727</v>
      </c>
      <c r="E10" s="168">
        <v>23781382</v>
      </c>
      <c r="G10" s="23" t="s">
        <v>13</v>
      </c>
      <c r="H10" s="167">
        <v>102802849</v>
      </c>
      <c r="I10" s="167">
        <v>50089317</v>
      </c>
      <c r="J10" s="167">
        <v>52713532</v>
      </c>
    </row>
    <row r="11" spans="1:10" x14ac:dyDescent="0.2">
      <c r="B11" s="22" t="s">
        <v>16</v>
      </c>
      <c r="C11" s="165">
        <v>260315231</v>
      </c>
      <c r="D11" s="165">
        <v>163602532</v>
      </c>
      <c r="E11" s="165">
        <v>96712699</v>
      </c>
      <c r="G11" s="22" t="s">
        <v>16</v>
      </c>
      <c r="H11" s="165">
        <v>541007663</v>
      </c>
      <c r="I11" s="165">
        <v>326219806</v>
      </c>
      <c r="J11" s="165">
        <v>214787857</v>
      </c>
    </row>
    <row r="12" spans="1:10" x14ac:dyDescent="0.2">
      <c r="B12" s="23" t="s">
        <v>15</v>
      </c>
      <c r="C12" s="169">
        <v>260315231</v>
      </c>
      <c r="D12" s="170">
        <v>163602532</v>
      </c>
      <c r="E12" s="171">
        <v>96712699</v>
      </c>
      <c r="G12" s="23" t="s">
        <v>15</v>
      </c>
      <c r="H12" s="167">
        <v>541007663</v>
      </c>
      <c r="I12" s="167">
        <v>326219806</v>
      </c>
      <c r="J12" s="167">
        <v>214787857</v>
      </c>
    </row>
    <row r="13" spans="1:10" x14ac:dyDescent="0.2">
      <c r="B13" s="22" t="s">
        <v>18</v>
      </c>
      <c r="C13" s="165">
        <v>106116282</v>
      </c>
      <c r="D13" s="166">
        <v>69523381</v>
      </c>
      <c r="E13" s="165">
        <v>36592901</v>
      </c>
      <c r="G13" s="22" t="s">
        <v>18</v>
      </c>
      <c r="H13" s="165">
        <v>202552421</v>
      </c>
      <c r="I13" s="166">
        <v>131899416</v>
      </c>
      <c r="J13" s="165">
        <v>70653005</v>
      </c>
    </row>
    <row r="14" spans="1:10" x14ac:dyDescent="0.2">
      <c r="B14" s="23" t="s">
        <v>34</v>
      </c>
      <c r="C14" s="167">
        <v>5296523</v>
      </c>
      <c r="D14" s="167">
        <v>3637608</v>
      </c>
      <c r="E14" s="167">
        <v>1658915</v>
      </c>
      <c r="G14" s="23" t="s">
        <v>34</v>
      </c>
      <c r="H14" s="167">
        <v>8084608</v>
      </c>
      <c r="I14" s="167">
        <v>5645493</v>
      </c>
      <c r="J14" s="167">
        <v>2439115</v>
      </c>
    </row>
    <row r="15" spans="1:10" x14ac:dyDescent="0.2">
      <c r="B15" s="23" t="s">
        <v>35</v>
      </c>
      <c r="C15" s="167">
        <v>21287822</v>
      </c>
      <c r="D15" s="167">
        <v>13786968</v>
      </c>
      <c r="E15" s="167">
        <v>7500854</v>
      </c>
      <c r="G15" s="23" t="s">
        <v>35</v>
      </c>
      <c r="H15" s="167">
        <v>48356920</v>
      </c>
      <c r="I15" s="167">
        <v>30199620</v>
      </c>
      <c r="J15" s="167">
        <v>18157300</v>
      </c>
    </row>
    <row r="16" spans="1:10" x14ac:dyDescent="0.2">
      <c r="B16" s="23" t="s">
        <v>36</v>
      </c>
      <c r="C16" s="167">
        <v>61488592</v>
      </c>
      <c r="D16" s="167">
        <v>43182580</v>
      </c>
      <c r="E16" s="167">
        <v>18306012</v>
      </c>
      <c r="G16" s="23" t="s">
        <v>36</v>
      </c>
      <c r="H16" s="167">
        <v>122060116</v>
      </c>
      <c r="I16" s="167">
        <v>83887380</v>
      </c>
      <c r="J16" s="167">
        <v>38172736</v>
      </c>
    </row>
    <row r="17" spans="2:10" x14ac:dyDescent="0.2">
      <c r="B17" s="23" t="s">
        <v>30</v>
      </c>
      <c r="C17" s="167">
        <v>13139659</v>
      </c>
      <c r="D17" s="167">
        <v>8101086</v>
      </c>
      <c r="E17" s="167">
        <v>5038573</v>
      </c>
      <c r="G17" s="23" t="s">
        <v>30</v>
      </c>
      <c r="H17" s="167">
        <v>16004086</v>
      </c>
      <c r="I17" s="167">
        <v>10220540</v>
      </c>
      <c r="J17" s="167">
        <v>5783546</v>
      </c>
    </row>
    <row r="18" spans="2:10" x14ac:dyDescent="0.2">
      <c r="B18" s="23" t="s">
        <v>17</v>
      </c>
      <c r="C18" s="167">
        <v>4903686</v>
      </c>
      <c r="D18" s="167">
        <v>815139</v>
      </c>
      <c r="E18" s="167">
        <v>4088547</v>
      </c>
      <c r="G18" s="23" t="s">
        <v>17</v>
      </c>
      <c r="H18" s="167">
        <v>8046691</v>
      </c>
      <c r="I18" s="167">
        <v>1946383</v>
      </c>
      <c r="J18" s="167">
        <v>6100308</v>
      </c>
    </row>
    <row r="19" spans="2:10" x14ac:dyDescent="0.2">
      <c r="B19" s="22" t="s">
        <v>28</v>
      </c>
      <c r="C19" s="165">
        <v>225442008</v>
      </c>
      <c r="D19" s="165">
        <v>119705662</v>
      </c>
      <c r="E19" s="165">
        <v>105736346</v>
      </c>
      <c r="G19" s="22" t="s">
        <v>28</v>
      </c>
      <c r="H19" s="165">
        <v>473562392</v>
      </c>
      <c r="I19" s="165">
        <v>248000400</v>
      </c>
      <c r="J19" s="165">
        <v>225561992</v>
      </c>
    </row>
    <row r="20" spans="2:10" x14ac:dyDescent="0.2">
      <c r="B20" s="23" t="s">
        <v>37</v>
      </c>
      <c r="C20" s="167">
        <v>103676106</v>
      </c>
      <c r="D20" s="167">
        <v>65098572</v>
      </c>
      <c r="E20" s="167">
        <v>38577534</v>
      </c>
      <c r="G20" s="23" t="s">
        <v>37</v>
      </c>
      <c r="H20" s="167">
        <v>213247776</v>
      </c>
      <c r="I20" s="167">
        <v>126207625</v>
      </c>
      <c r="J20" s="167">
        <v>87040151</v>
      </c>
    </row>
    <row r="21" spans="2:10" x14ac:dyDescent="0.2">
      <c r="B21" s="23" t="s">
        <v>38</v>
      </c>
      <c r="C21" s="167">
        <v>56003201</v>
      </c>
      <c r="D21" s="167">
        <v>25716433</v>
      </c>
      <c r="E21" s="167">
        <v>30286768</v>
      </c>
      <c r="G21" s="23" t="s">
        <v>38</v>
      </c>
      <c r="H21" s="167">
        <v>118671805</v>
      </c>
      <c r="I21" s="167">
        <v>54034822</v>
      </c>
      <c r="J21" s="167">
        <v>64636983</v>
      </c>
    </row>
    <row r="22" spans="2:10" x14ac:dyDescent="0.2">
      <c r="B22" s="23" t="s">
        <v>31</v>
      </c>
      <c r="C22" s="167">
        <v>65762701</v>
      </c>
      <c r="D22" s="167">
        <v>28890657</v>
      </c>
      <c r="E22" s="167">
        <v>36872044</v>
      </c>
      <c r="G22" s="23" t="s">
        <v>31</v>
      </c>
      <c r="H22" s="167">
        <v>141642811</v>
      </c>
      <c r="I22" s="167">
        <v>67757953</v>
      </c>
      <c r="J22" s="167">
        <v>73884858</v>
      </c>
    </row>
    <row r="23" spans="2:10" x14ac:dyDescent="0.2">
      <c r="B23" s="22" t="s">
        <v>19</v>
      </c>
      <c r="C23" s="165">
        <v>110318831</v>
      </c>
      <c r="D23" s="165">
        <v>42176002</v>
      </c>
      <c r="E23" s="165">
        <v>68142829</v>
      </c>
      <c r="G23" s="22" t="s">
        <v>19</v>
      </c>
      <c r="H23" s="165">
        <v>228298008</v>
      </c>
      <c r="I23" s="165">
        <v>78050673</v>
      </c>
      <c r="J23" s="165">
        <v>150247335</v>
      </c>
    </row>
    <row r="24" spans="2:10" x14ac:dyDescent="0.2">
      <c r="B24" s="23" t="s">
        <v>32</v>
      </c>
      <c r="C24" s="172">
        <v>12546751</v>
      </c>
      <c r="D24" s="173">
        <v>5762775</v>
      </c>
      <c r="E24" s="172">
        <v>6783976</v>
      </c>
      <c r="G24" s="23" t="s">
        <v>32</v>
      </c>
      <c r="H24" s="167">
        <v>21902279</v>
      </c>
      <c r="I24" s="167">
        <v>10457444</v>
      </c>
      <c r="J24" s="167">
        <v>11444835</v>
      </c>
    </row>
    <row r="25" spans="2:10" x14ac:dyDescent="0.2">
      <c r="B25" s="23" t="s">
        <v>39</v>
      </c>
      <c r="C25" s="172">
        <v>28322399</v>
      </c>
      <c r="D25" s="173">
        <v>13533757</v>
      </c>
      <c r="E25" s="172">
        <v>14788642</v>
      </c>
      <c r="G25" s="23" t="s">
        <v>39</v>
      </c>
      <c r="H25" s="167">
        <v>51376829</v>
      </c>
      <c r="I25" s="167">
        <v>23406046</v>
      </c>
      <c r="J25" s="167">
        <v>27970783</v>
      </c>
    </row>
    <row r="26" spans="2:10" x14ac:dyDescent="0.2">
      <c r="B26" s="23" t="s">
        <v>33</v>
      </c>
      <c r="C26" s="172">
        <v>14596067</v>
      </c>
      <c r="D26" s="173">
        <v>7605861</v>
      </c>
      <c r="E26" s="172">
        <v>6990206</v>
      </c>
      <c r="G26" s="23" t="s">
        <v>33</v>
      </c>
      <c r="H26" s="167">
        <v>28585450</v>
      </c>
      <c r="I26" s="167">
        <v>13593296</v>
      </c>
      <c r="J26" s="167">
        <v>14992154</v>
      </c>
    </row>
    <row r="27" spans="2:10" x14ac:dyDescent="0.2">
      <c r="B27" s="50" t="s">
        <v>40</v>
      </c>
      <c r="C27" s="172">
        <v>42158789</v>
      </c>
      <c r="D27" s="173">
        <v>9537005</v>
      </c>
      <c r="E27" s="172">
        <v>32621784</v>
      </c>
      <c r="G27" s="50" t="s">
        <v>40</v>
      </c>
      <c r="H27" s="167">
        <v>104034890</v>
      </c>
      <c r="I27" s="167">
        <v>20808210</v>
      </c>
      <c r="J27" s="167">
        <v>83226680</v>
      </c>
    </row>
    <row r="28" spans="2:10" x14ac:dyDescent="0.2">
      <c r="B28" s="23" t="s">
        <v>41</v>
      </c>
      <c r="C28" s="172">
        <v>12694825</v>
      </c>
      <c r="D28" s="173">
        <v>5736604</v>
      </c>
      <c r="E28" s="172">
        <v>6958221</v>
      </c>
      <c r="G28" s="23" t="s">
        <v>41</v>
      </c>
      <c r="H28" s="167">
        <v>22398560</v>
      </c>
      <c r="I28" s="167">
        <v>9785677</v>
      </c>
      <c r="J28" s="167">
        <v>12612883</v>
      </c>
    </row>
    <row r="29" spans="2:10" x14ac:dyDescent="0.2">
      <c r="B29" s="22" t="s">
        <v>29</v>
      </c>
      <c r="C29" s="165">
        <v>31278517</v>
      </c>
      <c r="D29" s="166">
        <v>5313202</v>
      </c>
      <c r="E29" s="165">
        <v>25965315</v>
      </c>
      <c r="G29" s="22" t="s">
        <v>29</v>
      </c>
      <c r="H29" s="165">
        <v>88498707</v>
      </c>
      <c r="I29" s="165">
        <v>8753783</v>
      </c>
      <c r="J29" s="165">
        <v>79744924</v>
      </c>
    </row>
    <row r="30" spans="2:10" x14ac:dyDescent="0.2">
      <c r="B30" s="23" t="s">
        <v>42</v>
      </c>
      <c r="C30" s="172">
        <v>31278517</v>
      </c>
      <c r="D30" s="173">
        <v>5313202</v>
      </c>
      <c r="E30" s="172">
        <v>25965315</v>
      </c>
      <c r="G30" s="23" t="s">
        <v>42</v>
      </c>
      <c r="H30" s="172">
        <v>88498707</v>
      </c>
      <c r="I30" s="170">
        <v>8753783</v>
      </c>
      <c r="J30" s="170">
        <v>79744924</v>
      </c>
    </row>
    <row r="31" spans="2:10" x14ac:dyDescent="0.2">
      <c r="B31" s="22" t="s">
        <v>21</v>
      </c>
      <c r="C31" s="165">
        <v>53628064</v>
      </c>
      <c r="D31" s="166">
        <v>40157861</v>
      </c>
      <c r="E31" s="165">
        <v>13470203</v>
      </c>
      <c r="G31" s="22" t="s">
        <v>21</v>
      </c>
      <c r="H31" s="165">
        <v>119265123</v>
      </c>
      <c r="I31" s="165">
        <v>89077186</v>
      </c>
      <c r="J31" s="165">
        <v>30187937</v>
      </c>
    </row>
    <row r="32" spans="2:10" x14ac:dyDescent="0.2">
      <c r="B32" s="23" t="s">
        <v>43</v>
      </c>
      <c r="C32" s="167">
        <v>9571621</v>
      </c>
      <c r="D32" s="167">
        <v>4677734</v>
      </c>
      <c r="E32" s="167">
        <v>4893887</v>
      </c>
      <c r="G32" s="23" t="s">
        <v>43</v>
      </c>
      <c r="H32" s="167">
        <v>17916575</v>
      </c>
      <c r="I32" s="167">
        <v>8831341</v>
      </c>
      <c r="J32" s="167">
        <v>9085234</v>
      </c>
    </row>
    <row r="33" spans="2:10" ht="13.5" thickBot="1" x14ac:dyDescent="0.25">
      <c r="B33" s="24" t="s">
        <v>20</v>
      </c>
      <c r="C33" s="174">
        <v>44056443</v>
      </c>
      <c r="D33" s="174">
        <v>35480127</v>
      </c>
      <c r="E33" s="174">
        <v>8576316</v>
      </c>
      <c r="G33" s="24" t="s">
        <v>20</v>
      </c>
      <c r="H33" s="174">
        <v>101348548</v>
      </c>
      <c r="I33" s="174">
        <v>80245845</v>
      </c>
      <c r="J33" s="174">
        <v>21102703</v>
      </c>
    </row>
    <row r="34" spans="2:10" x14ac:dyDescent="0.2">
      <c r="B34" s="67"/>
      <c r="E34" s="67"/>
      <c r="G34" s="67"/>
      <c r="J34" s="67"/>
    </row>
  </sheetData>
  <mergeCells count="1">
    <mergeCell ref="G2:H2"/>
  </mergeCells>
  <pageMargins left="0.7" right="0.7" top="0.75" bottom="0.75" header="0.3" footer="0.3"/>
  <pageSetup paperSize="9"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zoomScaleNormal="100" workbookViewId="0">
      <selection activeCell="F6" sqref="F6"/>
    </sheetView>
  </sheetViews>
  <sheetFormatPr defaultRowHeight="12.75" x14ac:dyDescent="0.2"/>
  <cols>
    <col min="1" max="1" width="2.42578125" customWidth="1"/>
    <col min="2" max="2" width="21.28515625" customWidth="1"/>
    <col min="3" max="3" width="9.140625" customWidth="1"/>
    <col min="4" max="4" width="11.85546875" customWidth="1"/>
    <col min="5" max="5" width="10.5703125" customWidth="1"/>
    <col min="6" max="6" width="14" customWidth="1"/>
    <col min="7" max="7" width="11.7109375" customWidth="1"/>
    <col min="9" max="9" width="10.7109375" customWidth="1"/>
    <col min="10" max="10" width="9.140625" customWidth="1"/>
    <col min="12" max="12" width="21.28515625" customWidth="1"/>
    <col min="14" max="14" width="11.85546875" customWidth="1"/>
    <col min="15" max="15" width="10.5703125" customWidth="1"/>
    <col min="16" max="16" width="14" customWidth="1"/>
    <col min="17" max="17" width="11.7109375" customWidth="1"/>
    <col min="19" max="19" width="10.7109375" customWidth="1"/>
  </cols>
  <sheetData>
    <row r="1" spans="1:21" x14ac:dyDescent="0.2">
      <c r="B1" s="86"/>
      <c r="C1" s="86"/>
      <c r="D1" s="86"/>
      <c r="E1" s="86"/>
      <c r="F1" s="86"/>
      <c r="G1" s="86"/>
      <c r="H1" s="86"/>
      <c r="I1" s="86"/>
      <c r="L1" s="86"/>
      <c r="M1" s="86"/>
      <c r="N1" s="86"/>
      <c r="O1" s="86"/>
      <c r="P1" s="86"/>
      <c r="Q1" s="86"/>
      <c r="R1" s="86"/>
      <c r="S1" s="86"/>
    </row>
    <row r="2" spans="1:21" ht="46.5" customHeight="1" thickBot="1" x14ac:dyDescent="0.25">
      <c r="A2" s="86"/>
      <c r="B2" s="215" t="s">
        <v>115</v>
      </c>
      <c r="C2" s="215"/>
      <c r="D2" s="215"/>
      <c r="E2" s="215"/>
      <c r="F2" s="215"/>
      <c r="G2" s="215"/>
      <c r="H2" s="215"/>
      <c r="I2" s="215"/>
      <c r="J2" s="8"/>
      <c r="K2" s="8"/>
      <c r="L2" s="215" t="s">
        <v>116</v>
      </c>
      <c r="M2" s="215"/>
      <c r="N2" s="215"/>
      <c r="O2" s="215"/>
      <c r="P2" s="215"/>
      <c r="Q2" s="215"/>
      <c r="R2" s="215"/>
      <c r="S2" s="215"/>
    </row>
    <row r="3" spans="1:21" ht="13.5" thickBot="1" x14ac:dyDescent="0.25">
      <c r="I3" s="106" t="s">
        <v>56</v>
      </c>
      <c r="S3" s="106" t="s">
        <v>56</v>
      </c>
      <c r="T3" s="91"/>
    </row>
    <row r="4" spans="1:21" ht="26.25" thickBot="1" x14ac:dyDescent="0.25">
      <c r="B4" s="5"/>
      <c r="C4" s="19" t="s">
        <v>0</v>
      </c>
      <c r="D4" s="20" t="s">
        <v>1</v>
      </c>
      <c r="E4" s="19" t="s">
        <v>2</v>
      </c>
      <c r="F4" s="19" t="s">
        <v>3</v>
      </c>
      <c r="G4" s="19" t="s">
        <v>4</v>
      </c>
      <c r="H4" s="20" t="s">
        <v>5</v>
      </c>
      <c r="I4" s="21" t="s">
        <v>6</v>
      </c>
      <c r="K4" s="2"/>
      <c r="L4" s="5"/>
      <c r="M4" s="19" t="s">
        <v>0</v>
      </c>
      <c r="N4" s="20" t="s">
        <v>1</v>
      </c>
      <c r="O4" s="19" t="s">
        <v>2</v>
      </c>
      <c r="P4" s="19" t="s">
        <v>3</v>
      </c>
      <c r="Q4" s="19" t="s">
        <v>4</v>
      </c>
      <c r="R4" s="20" t="s">
        <v>5</v>
      </c>
      <c r="S4" s="21" t="s">
        <v>6</v>
      </c>
      <c r="T4" s="2"/>
      <c r="U4" s="2"/>
    </row>
    <row r="5" spans="1:21" ht="13.5" thickBot="1" x14ac:dyDescent="0.25">
      <c r="B5" s="28" t="s">
        <v>7</v>
      </c>
      <c r="C5" s="6">
        <v>49.415195242969205</v>
      </c>
      <c r="D5" s="6">
        <v>18.788204270349187</v>
      </c>
      <c r="E5" s="6">
        <v>7.9841031054049552</v>
      </c>
      <c r="F5" s="6">
        <v>13.8</v>
      </c>
      <c r="G5" s="6">
        <v>4.8435151412122144</v>
      </c>
      <c r="H5" s="6">
        <v>0.61017102416011404</v>
      </c>
      <c r="I5" s="4">
        <v>4.6117507247888376</v>
      </c>
      <c r="K5" s="2"/>
      <c r="L5" s="28" t="s">
        <v>7</v>
      </c>
      <c r="M5" s="6">
        <v>49.504051718677808</v>
      </c>
      <c r="N5" s="6">
        <v>18.67659285820336</v>
      </c>
      <c r="O5" s="6">
        <v>7.5</v>
      </c>
      <c r="P5" s="6">
        <v>14.198409827610456</v>
      </c>
      <c r="Q5" s="6">
        <v>4.4685228030874553</v>
      </c>
      <c r="R5" s="6">
        <v>0.5011677343099824</v>
      </c>
      <c r="S5" s="4">
        <v>5.0998078757868317</v>
      </c>
      <c r="T5" s="2"/>
      <c r="U5" s="2"/>
    </row>
    <row r="6" spans="1:21" ht="13.5" thickBot="1" x14ac:dyDescent="0.25">
      <c r="B6" s="29" t="s">
        <v>8</v>
      </c>
      <c r="C6" s="7">
        <v>45.788094054319842</v>
      </c>
      <c r="D6" s="7">
        <v>15.125992174482683</v>
      </c>
      <c r="E6" s="7">
        <v>5.7231774099037347</v>
      </c>
      <c r="F6" s="7">
        <v>16.537302326289058</v>
      </c>
      <c r="G6" s="7">
        <v>10.65762726982846</v>
      </c>
      <c r="H6" s="7">
        <v>4.0610091079970569</v>
      </c>
      <c r="I6" s="3">
        <v>2.1067573056429039</v>
      </c>
      <c r="K6" s="2"/>
      <c r="L6" s="29" t="s">
        <v>8</v>
      </c>
      <c r="M6" s="7">
        <v>45.322590040986093</v>
      </c>
      <c r="N6" s="7">
        <v>15.228601998892394</v>
      </c>
      <c r="O6" s="7">
        <v>5.0093450728490403</v>
      </c>
      <c r="P6" s="7">
        <v>15.992495340392313</v>
      </c>
      <c r="Q6" s="7">
        <v>10.652636038494743</v>
      </c>
      <c r="R6" s="7">
        <v>5.6539681804633961</v>
      </c>
      <c r="S6" s="3">
        <v>2.1403448228483311</v>
      </c>
      <c r="T6" s="2"/>
      <c r="U6" s="2"/>
    </row>
    <row r="7" spans="1:21" x14ac:dyDescent="0.2">
      <c r="K7" s="2"/>
      <c r="T7" s="2"/>
    </row>
    <row r="8" spans="1:21" x14ac:dyDescent="0.2">
      <c r="C8" s="2"/>
      <c r="D8" s="2"/>
      <c r="E8" s="2"/>
      <c r="F8" s="2"/>
      <c r="G8" s="2"/>
      <c r="H8" s="2"/>
      <c r="I8" s="2"/>
      <c r="J8" s="1"/>
      <c r="K8" s="2"/>
      <c r="M8" s="2"/>
      <c r="N8" s="2"/>
      <c r="O8" s="2"/>
      <c r="P8" s="2"/>
      <c r="Q8" s="2"/>
      <c r="R8" s="2"/>
      <c r="S8" s="2"/>
    </row>
    <row r="9" spans="1:21" x14ac:dyDescent="0.2">
      <c r="C9" s="2"/>
      <c r="D9" s="2"/>
      <c r="E9" s="2"/>
      <c r="F9" s="2"/>
      <c r="G9" s="2"/>
      <c r="H9" s="2"/>
      <c r="I9" s="2"/>
      <c r="K9" s="2"/>
      <c r="M9" s="2"/>
      <c r="N9" s="2"/>
      <c r="O9" s="2"/>
      <c r="P9" s="2"/>
      <c r="Q9" s="2"/>
      <c r="R9" s="2"/>
      <c r="S9" s="2"/>
    </row>
    <row r="10" spans="1:21" x14ac:dyDescent="0.2">
      <c r="K10" s="2"/>
    </row>
    <row r="11" spans="1:21" x14ac:dyDescent="0.2">
      <c r="K11" s="2"/>
    </row>
    <row r="12" spans="1:21" x14ac:dyDescent="0.2">
      <c r="K12" s="2"/>
    </row>
    <row r="37" spans="2:12" x14ac:dyDescent="0.2">
      <c r="B37" s="162" t="s">
        <v>99</v>
      </c>
      <c r="L37" s="162" t="s">
        <v>100</v>
      </c>
    </row>
  </sheetData>
  <mergeCells count="2">
    <mergeCell ref="B2:I2"/>
    <mergeCell ref="L2:S2"/>
  </mergeCells>
  <phoneticPr fontId="19" type="noConversion"/>
  <pageMargins left="0.75" right="0.75" top="1" bottom="1" header="0.5" footer="0.5"/>
  <pageSetup paperSize="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6"/>
  <sheetViews>
    <sheetView zoomScaleNormal="100" workbookViewId="0">
      <selection activeCell="J40" sqref="J40"/>
    </sheetView>
  </sheetViews>
  <sheetFormatPr defaultRowHeight="12.75" x14ac:dyDescent="0.2"/>
  <cols>
    <col min="1" max="1" width="2.42578125" customWidth="1"/>
    <col min="2" max="2" width="19.5703125" customWidth="1"/>
    <col min="4" max="4" width="13.140625" customWidth="1"/>
    <col min="5" max="5" width="10.5703125" customWidth="1"/>
    <col min="6" max="6" width="12.5703125" customWidth="1"/>
    <col min="7" max="7" width="9.7109375" customWidth="1"/>
    <col min="8" max="8" width="13.5703125" customWidth="1"/>
    <col min="9" max="9" width="16.42578125" customWidth="1"/>
    <col min="10" max="10" width="11" customWidth="1"/>
    <col min="12" max="12" width="19.5703125" customWidth="1"/>
    <col min="14" max="14" width="13.140625" customWidth="1"/>
    <col min="15" max="15" width="10.5703125" customWidth="1"/>
    <col min="16" max="16" width="12.5703125" customWidth="1"/>
    <col min="17" max="17" width="9.7109375" customWidth="1"/>
    <col min="18" max="18" width="13.5703125" customWidth="1"/>
    <col min="19" max="19" width="16.42578125" customWidth="1"/>
  </cols>
  <sheetData>
    <row r="1" spans="1:20" ht="8.25" customHeight="1" x14ac:dyDescent="0.2"/>
    <row r="2" spans="1:20" ht="48.75" customHeight="1" thickBot="1" x14ac:dyDescent="0.25">
      <c r="A2" s="86"/>
      <c r="B2" s="215" t="s">
        <v>117</v>
      </c>
      <c r="C2" s="215"/>
      <c r="D2" s="215"/>
      <c r="E2" s="215"/>
      <c r="F2" s="215"/>
      <c r="G2" s="215"/>
      <c r="H2" s="215"/>
      <c r="I2" s="215"/>
      <c r="J2" s="8"/>
      <c r="K2" s="8"/>
      <c r="L2" s="215" t="s">
        <v>118</v>
      </c>
      <c r="M2" s="215"/>
      <c r="N2" s="215"/>
      <c r="O2" s="215"/>
      <c r="P2" s="215"/>
      <c r="Q2" s="215"/>
      <c r="R2" s="215"/>
      <c r="S2" s="215"/>
    </row>
    <row r="3" spans="1:20" ht="13.5" thickBot="1" x14ac:dyDescent="0.25">
      <c r="H3" s="122"/>
      <c r="I3" s="121" t="s">
        <v>56</v>
      </c>
      <c r="J3" s="91"/>
      <c r="S3" s="123" t="s">
        <v>56</v>
      </c>
      <c r="T3" s="91"/>
    </row>
    <row r="4" spans="1:20" ht="26.25" thickBot="1" x14ac:dyDescent="0.25">
      <c r="B4" s="5"/>
      <c r="C4" s="17" t="s">
        <v>0</v>
      </c>
      <c r="D4" s="18" t="s">
        <v>1</v>
      </c>
      <c r="E4" s="17" t="s">
        <v>2</v>
      </c>
      <c r="F4" s="17" t="s">
        <v>3</v>
      </c>
      <c r="G4" s="17" t="s">
        <v>4</v>
      </c>
      <c r="H4" s="18" t="s">
        <v>5</v>
      </c>
      <c r="I4" s="17" t="s">
        <v>6</v>
      </c>
      <c r="L4" s="5"/>
      <c r="M4" s="17" t="s">
        <v>0</v>
      </c>
      <c r="N4" s="18" t="s">
        <v>1</v>
      </c>
      <c r="O4" s="17" t="s">
        <v>2</v>
      </c>
      <c r="P4" s="17" t="s">
        <v>3</v>
      </c>
      <c r="Q4" s="17" t="s">
        <v>4</v>
      </c>
      <c r="R4" s="18" t="s">
        <v>5</v>
      </c>
      <c r="S4" s="17" t="s">
        <v>6</v>
      </c>
    </row>
    <row r="5" spans="1:20" ht="13.5" thickBot="1" x14ac:dyDescent="0.25">
      <c r="B5" s="30" t="s">
        <v>7</v>
      </c>
      <c r="C5" s="6">
        <v>59.510604268144554</v>
      </c>
      <c r="D5" s="6">
        <v>62.847852340994983</v>
      </c>
      <c r="E5" s="6">
        <v>65.516223985306993</v>
      </c>
      <c r="F5" s="6">
        <v>53.098206080563301</v>
      </c>
      <c r="G5" s="6">
        <v>38.231008811179301</v>
      </c>
      <c r="H5" s="6">
        <v>16.986745247544825</v>
      </c>
      <c r="I5" s="4">
        <v>74.882175496769747</v>
      </c>
      <c r="L5" s="30" t="s">
        <v>7</v>
      </c>
      <c r="M5" s="6">
        <v>57.494941067930085</v>
      </c>
      <c r="N5" s="6">
        <v>60.298555512327376</v>
      </c>
      <c r="O5" s="6">
        <v>65.118656863647161</v>
      </c>
      <c r="P5" s="6">
        <v>52.369107891489833</v>
      </c>
      <c r="Q5" s="6">
        <v>34.188065714528705</v>
      </c>
      <c r="R5" s="6">
        <v>9.8914247413806855</v>
      </c>
      <c r="S5" s="4">
        <v>74.6883780935689</v>
      </c>
    </row>
    <row r="6" spans="1:20" ht="13.5" thickBot="1" x14ac:dyDescent="0.25">
      <c r="B6" s="30" t="s">
        <v>8</v>
      </c>
      <c r="C6" s="7">
        <v>40.489395731855446</v>
      </c>
      <c r="D6" s="7">
        <v>37.152147659005017</v>
      </c>
      <c r="E6" s="7">
        <v>34.483776014693014</v>
      </c>
      <c r="F6" s="7">
        <v>46.901793919436699</v>
      </c>
      <c r="G6" s="7">
        <v>61.768991188820699</v>
      </c>
      <c r="H6" s="7">
        <v>83.013254752455182</v>
      </c>
      <c r="I6" s="3">
        <v>25.117824503230253</v>
      </c>
      <c r="L6" s="30" t="s">
        <v>8</v>
      </c>
      <c r="M6" s="7">
        <v>42.505058932069915</v>
      </c>
      <c r="N6" s="7">
        <v>39.701444487672624</v>
      </c>
      <c r="O6" s="7">
        <v>34.881343136352839</v>
      </c>
      <c r="P6" s="7">
        <v>47.630892108510167</v>
      </c>
      <c r="Q6" s="7">
        <v>65.811934285471295</v>
      </c>
      <c r="R6" s="7">
        <v>90.108575258619311</v>
      </c>
      <c r="S6" s="3">
        <v>25.311621906431103</v>
      </c>
    </row>
    <row r="7" spans="1:20" ht="6.75" customHeight="1" x14ac:dyDescent="0.2"/>
    <row r="8" spans="1:20" x14ac:dyDescent="0.2">
      <c r="J8" s="1"/>
    </row>
    <row r="30" ht="16.899999999999999" customHeight="1" x14ac:dyDescent="0.2"/>
    <row r="36" spans="2:12" x14ac:dyDescent="0.2">
      <c r="B36" s="162" t="s">
        <v>101</v>
      </c>
      <c r="L36" s="162" t="s">
        <v>102</v>
      </c>
    </row>
  </sheetData>
  <mergeCells count="2">
    <mergeCell ref="B2:I2"/>
    <mergeCell ref="L2:S2"/>
  </mergeCells>
  <phoneticPr fontId="19" type="noConversion"/>
  <pageMargins left="0.75" right="0.75" top="1" bottom="1" header="0.5" footer="0.5"/>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AF70-D366-46B8-B25C-9E795D34D7FE}">
  <dimension ref="B1:N53"/>
  <sheetViews>
    <sheetView topLeftCell="C1" workbookViewId="0">
      <selection activeCell="G34" sqref="G34"/>
    </sheetView>
  </sheetViews>
  <sheetFormatPr defaultColWidth="9.140625" defaultRowHeight="12.75" x14ac:dyDescent="0.2"/>
  <cols>
    <col min="1" max="1" width="3.140625" style="1" customWidth="1"/>
    <col min="2" max="2" width="38.140625" style="10" customWidth="1"/>
    <col min="3" max="3" width="19.140625" style="10" customWidth="1"/>
    <col min="4" max="4" width="16.85546875" style="10" customWidth="1"/>
    <col min="5" max="5" width="16.28515625" style="10" customWidth="1"/>
    <col min="6" max="6" width="26.140625" style="10" customWidth="1"/>
    <col min="7" max="7" width="19.42578125" style="10" customWidth="1"/>
    <col min="8" max="8" width="2.140625" style="1" customWidth="1"/>
    <col min="9" max="9" width="38.140625" style="10" customWidth="1"/>
    <col min="10" max="10" width="19.140625" style="10" customWidth="1"/>
    <col min="11" max="11" width="16.85546875" style="10" customWidth="1"/>
    <col min="12" max="12" width="16.28515625" style="10" customWidth="1"/>
    <col min="13" max="13" width="26.140625" style="10" customWidth="1"/>
    <col min="14" max="14" width="19.42578125" style="10" customWidth="1"/>
    <col min="15" max="16384" width="9.140625" style="1"/>
  </cols>
  <sheetData>
    <row r="1" spans="2:14" ht="15" customHeight="1" x14ac:dyDescent="0.2"/>
    <row r="2" spans="2:14" ht="33.75" customHeight="1" thickBot="1" x14ac:dyDescent="0.25">
      <c r="B2" s="215" t="s">
        <v>119</v>
      </c>
      <c r="C2" s="215"/>
      <c r="D2" s="215"/>
      <c r="E2" s="215"/>
      <c r="F2" s="215"/>
      <c r="G2" s="215"/>
      <c r="I2" s="215" t="s">
        <v>121</v>
      </c>
      <c r="J2" s="215"/>
      <c r="K2" s="215"/>
      <c r="L2" s="215"/>
      <c r="M2" s="215"/>
      <c r="N2" s="215"/>
    </row>
    <row r="3" spans="2:14" ht="13.5" thickBot="1" x14ac:dyDescent="0.25">
      <c r="F3" s="102"/>
      <c r="G3" s="104" t="s">
        <v>57</v>
      </c>
      <c r="M3" s="102"/>
      <c r="N3" s="104" t="s">
        <v>57</v>
      </c>
    </row>
    <row r="4" spans="2:14" ht="33" customHeight="1" thickBot="1" x14ac:dyDescent="0.25">
      <c r="B4" s="34" t="s">
        <v>44</v>
      </c>
      <c r="C4" s="118" t="s">
        <v>24</v>
      </c>
      <c r="D4" s="35" t="s">
        <v>53</v>
      </c>
      <c r="E4" s="36" t="s">
        <v>45</v>
      </c>
      <c r="F4" s="36" t="s">
        <v>46</v>
      </c>
      <c r="G4" s="37" t="s">
        <v>47</v>
      </c>
      <c r="I4" s="34" t="s">
        <v>44</v>
      </c>
      <c r="J4" s="118" t="s">
        <v>24</v>
      </c>
      <c r="K4" s="35" t="s">
        <v>53</v>
      </c>
      <c r="L4" s="36" t="s">
        <v>45</v>
      </c>
      <c r="M4" s="36" t="s">
        <v>46</v>
      </c>
      <c r="N4" s="37" t="s">
        <v>47</v>
      </c>
    </row>
    <row r="5" spans="2:14" s="11" customFormat="1" ht="13.5" thickBot="1" x14ac:dyDescent="0.25">
      <c r="B5" s="38" t="s">
        <v>9</v>
      </c>
      <c r="C5" s="119">
        <v>536943</v>
      </c>
      <c r="D5" s="119">
        <v>242295</v>
      </c>
      <c r="E5" s="119">
        <v>190227</v>
      </c>
      <c r="F5" s="119">
        <v>65648</v>
      </c>
      <c r="G5" s="119">
        <v>38773</v>
      </c>
      <c r="H5" s="9"/>
      <c r="I5" s="38" t="s">
        <v>9</v>
      </c>
      <c r="J5" s="119">
        <v>1167401</v>
      </c>
      <c r="K5" s="119">
        <v>518571</v>
      </c>
      <c r="L5" s="119">
        <v>401218</v>
      </c>
      <c r="M5" s="119">
        <v>166949</v>
      </c>
      <c r="N5" s="119">
        <v>80663</v>
      </c>
    </row>
    <row r="6" spans="2:14" s="11" customFormat="1" ht="13.5" thickBot="1" x14ac:dyDescent="0.25">
      <c r="B6" s="46" t="s">
        <v>26</v>
      </c>
      <c r="C6" s="175">
        <v>288060</v>
      </c>
      <c r="D6" s="175">
        <v>122536</v>
      </c>
      <c r="E6" s="175">
        <v>83189</v>
      </c>
      <c r="F6" s="175">
        <v>53030</v>
      </c>
      <c r="G6" s="175">
        <v>29305</v>
      </c>
      <c r="H6" s="66"/>
      <c r="I6" s="46" t="s">
        <v>26</v>
      </c>
      <c r="J6" s="175">
        <v>601222</v>
      </c>
      <c r="K6" s="175">
        <v>246514</v>
      </c>
      <c r="L6" s="175">
        <v>170760</v>
      </c>
      <c r="M6" s="175">
        <v>131258</v>
      </c>
      <c r="N6" s="175">
        <v>52690</v>
      </c>
    </row>
    <row r="7" spans="2:14" x14ac:dyDescent="0.2">
      <c r="B7" s="45" t="s">
        <v>89</v>
      </c>
      <c r="C7" s="176">
        <v>182986</v>
      </c>
      <c r="D7" s="126">
        <v>81801</v>
      </c>
      <c r="E7" s="177">
        <v>55889</v>
      </c>
      <c r="F7" s="60">
        <v>34960</v>
      </c>
      <c r="G7" s="127">
        <v>10336</v>
      </c>
      <c r="H7" s="12"/>
      <c r="I7" s="45" t="s">
        <v>89</v>
      </c>
      <c r="J7" s="176">
        <v>409692</v>
      </c>
      <c r="K7" s="126">
        <v>169791</v>
      </c>
      <c r="L7" s="60">
        <v>120054</v>
      </c>
      <c r="M7" s="177">
        <v>92793</v>
      </c>
      <c r="N7" s="127">
        <v>27054</v>
      </c>
    </row>
    <row r="8" spans="2:14" ht="13.5" customHeight="1" x14ac:dyDescent="0.2">
      <c r="B8" s="25" t="s">
        <v>90</v>
      </c>
      <c r="C8" s="167">
        <v>87026</v>
      </c>
      <c r="D8" s="126">
        <v>33710</v>
      </c>
      <c r="E8" s="177">
        <v>22230</v>
      </c>
      <c r="F8" s="60">
        <v>13789</v>
      </c>
      <c r="G8" s="127">
        <v>17297</v>
      </c>
      <c r="H8" s="12"/>
      <c r="I8" s="25" t="s">
        <v>90</v>
      </c>
      <c r="J8" s="167">
        <v>156231</v>
      </c>
      <c r="K8" s="126">
        <v>63381</v>
      </c>
      <c r="L8" s="60">
        <v>41118</v>
      </c>
      <c r="M8" s="177">
        <v>29174</v>
      </c>
      <c r="N8" s="127">
        <v>22558</v>
      </c>
    </row>
    <row r="9" spans="2:14" ht="13.5" thickBot="1" x14ac:dyDescent="0.25">
      <c r="B9" s="47" t="s">
        <v>109</v>
      </c>
      <c r="C9" s="178">
        <v>18048</v>
      </c>
      <c r="D9" s="126">
        <v>7025</v>
      </c>
      <c r="E9" s="177">
        <v>5070</v>
      </c>
      <c r="F9" s="60">
        <v>4281</v>
      </c>
      <c r="G9" s="127">
        <v>1672</v>
      </c>
      <c r="H9" s="12"/>
      <c r="I9" s="47" t="s">
        <v>109</v>
      </c>
      <c r="J9" s="178">
        <v>35299</v>
      </c>
      <c r="K9" s="126">
        <v>13342</v>
      </c>
      <c r="L9" s="60">
        <v>9588</v>
      </c>
      <c r="M9" s="177">
        <v>9291</v>
      </c>
      <c r="N9" s="127">
        <v>3078</v>
      </c>
    </row>
    <row r="10" spans="2:14" s="11" customFormat="1" ht="13.5" thickBot="1" x14ac:dyDescent="0.25">
      <c r="B10" s="46" t="s">
        <v>25</v>
      </c>
      <c r="C10" s="175">
        <v>248883</v>
      </c>
      <c r="D10" s="175">
        <v>119759</v>
      </c>
      <c r="E10" s="175">
        <v>107038</v>
      </c>
      <c r="F10" s="175">
        <v>12618</v>
      </c>
      <c r="G10" s="175">
        <v>9468</v>
      </c>
      <c r="H10" s="66"/>
      <c r="I10" s="46" t="s">
        <v>25</v>
      </c>
      <c r="J10" s="175">
        <v>566179</v>
      </c>
      <c r="K10" s="175">
        <v>272057</v>
      </c>
      <c r="L10" s="175">
        <v>230458</v>
      </c>
      <c r="M10" s="175">
        <v>35691</v>
      </c>
      <c r="N10" s="175">
        <v>27973</v>
      </c>
    </row>
    <row r="11" spans="2:14" x14ac:dyDescent="0.2">
      <c r="B11" s="48" t="s">
        <v>91</v>
      </c>
      <c r="C11" s="176">
        <v>159078</v>
      </c>
      <c r="D11" s="126">
        <v>92660</v>
      </c>
      <c r="E11" s="177">
        <v>56439</v>
      </c>
      <c r="F11" s="60">
        <v>2967</v>
      </c>
      <c r="G11" s="127">
        <v>7012</v>
      </c>
      <c r="H11" s="12"/>
      <c r="I11" s="48" t="s">
        <v>91</v>
      </c>
      <c r="J11" s="176">
        <v>345154</v>
      </c>
      <c r="K11" s="126">
        <v>202291</v>
      </c>
      <c r="L11" s="60">
        <v>118256</v>
      </c>
      <c r="M11" s="177">
        <v>8216</v>
      </c>
      <c r="N11" s="127">
        <v>16391</v>
      </c>
    </row>
    <row r="12" spans="2:14" x14ac:dyDescent="0.2">
      <c r="B12" s="26" t="s">
        <v>92</v>
      </c>
      <c r="C12" s="167">
        <v>4825</v>
      </c>
      <c r="D12" s="126">
        <v>1732</v>
      </c>
      <c r="E12" s="177">
        <v>2456</v>
      </c>
      <c r="F12" s="60">
        <v>194</v>
      </c>
      <c r="G12" s="127">
        <v>443</v>
      </c>
      <c r="H12" s="12"/>
      <c r="I12" s="26" t="s">
        <v>92</v>
      </c>
      <c r="J12" s="167">
        <v>9176</v>
      </c>
      <c r="K12" s="126">
        <v>4085</v>
      </c>
      <c r="L12" s="60">
        <v>3806</v>
      </c>
      <c r="M12" s="177">
        <v>376</v>
      </c>
      <c r="N12" s="127">
        <v>909</v>
      </c>
    </row>
    <row r="13" spans="2:14" x14ac:dyDescent="0.2">
      <c r="B13" s="26" t="s">
        <v>93</v>
      </c>
      <c r="C13" s="167">
        <v>13729</v>
      </c>
      <c r="D13" s="126">
        <v>5723</v>
      </c>
      <c r="E13" s="177">
        <v>3842</v>
      </c>
      <c r="F13" s="60">
        <v>3936</v>
      </c>
      <c r="G13" s="127">
        <v>228</v>
      </c>
      <c r="H13" s="11"/>
      <c r="I13" s="26" t="s">
        <v>93</v>
      </c>
      <c r="J13" s="167">
        <v>33598</v>
      </c>
      <c r="K13" s="126">
        <v>9240</v>
      </c>
      <c r="L13" s="60">
        <v>10997</v>
      </c>
      <c r="M13" s="177">
        <v>11314</v>
      </c>
      <c r="N13" s="127">
        <v>2047</v>
      </c>
    </row>
    <row r="14" spans="2:14" x14ac:dyDescent="0.2">
      <c r="B14" s="26" t="s">
        <v>94</v>
      </c>
      <c r="C14" s="167">
        <v>25946</v>
      </c>
      <c r="D14" s="126">
        <v>7327</v>
      </c>
      <c r="E14" s="177">
        <v>16678</v>
      </c>
      <c r="F14" s="60">
        <v>1451</v>
      </c>
      <c r="G14" s="127">
        <v>490</v>
      </c>
      <c r="H14" s="12"/>
      <c r="I14" s="26" t="s">
        <v>94</v>
      </c>
      <c r="J14" s="167">
        <v>56547</v>
      </c>
      <c r="K14" s="126">
        <v>16865</v>
      </c>
      <c r="L14" s="60">
        <v>32018</v>
      </c>
      <c r="M14" s="177">
        <v>5063</v>
      </c>
      <c r="N14" s="127">
        <v>2601</v>
      </c>
    </row>
    <row r="15" spans="2:14" x14ac:dyDescent="0.2">
      <c r="B15" s="26" t="s">
        <v>95</v>
      </c>
      <c r="C15" s="167">
        <v>7347</v>
      </c>
      <c r="D15" s="126">
        <v>3002</v>
      </c>
      <c r="E15" s="177">
        <v>3291</v>
      </c>
      <c r="F15" s="60">
        <v>979</v>
      </c>
      <c r="G15" s="127">
        <v>75</v>
      </c>
      <c r="H15" s="12"/>
      <c r="I15" s="26" t="s">
        <v>95</v>
      </c>
      <c r="J15" s="167">
        <v>17703</v>
      </c>
      <c r="K15" s="126">
        <v>8128</v>
      </c>
      <c r="L15" s="60">
        <v>7249</v>
      </c>
      <c r="M15" s="60">
        <v>1787</v>
      </c>
      <c r="N15" s="51">
        <v>539</v>
      </c>
    </row>
    <row r="16" spans="2:14" x14ac:dyDescent="0.2">
      <c r="B16" s="26" t="s">
        <v>110</v>
      </c>
      <c r="C16" s="120">
        <v>1725</v>
      </c>
      <c r="D16" s="126">
        <v>82</v>
      </c>
      <c r="E16" s="177">
        <v>155</v>
      </c>
      <c r="F16" s="60">
        <v>1488</v>
      </c>
      <c r="G16" s="127">
        <v>0</v>
      </c>
      <c r="H16" s="12"/>
      <c r="I16" s="26" t="s">
        <v>110</v>
      </c>
      <c r="J16" s="120">
        <v>6503</v>
      </c>
      <c r="K16" s="126">
        <v>298</v>
      </c>
      <c r="L16" s="60">
        <v>1809</v>
      </c>
      <c r="M16" s="60">
        <v>2301</v>
      </c>
      <c r="N16" s="51">
        <v>2095</v>
      </c>
    </row>
    <row r="17" spans="2:14" x14ac:dyDescent="0.2">
      <c r="B17" s="26" t="s">
        <v>96</v>
      </c>
      <c r="C17" s="167">
        <v>25717</v>
      </c>
      <c r="D17" s="126">
        <v>2207</v>
      </c>
      <c r="E17" s="177">
        <v>21502</v>
      </c>
      <c r="F17" s="60">
        <v>1532</v>
      </c>
      <c r="G17" s="127">
        <v>476</v>
      </c>
      <c r="H17" s="12"/>
      <c r="I17" s="26" t="s">
        <v>96</v>
      </c>
      <c r="J17" s="167">
        <v>65511</v>
      </c>
      <c r="K17" s="126">
        <v>9166</v>
      </c>
      <c r="L17" s="60">
        <v>49041</v>
      </c>
      <c r="M17" s="60">
        <v>5073</v>
      </c>
      <c r="N17" s="51">
        <v>2231</v>
      </c>
    </row>
    <row r="18" spans="2:14" ht="13.5" thickBot="1" x14ac:dyDescent="0.25">
      <c r="B18" s="27" t="s">
        <v>97</v>
      </c>
      <c r="C18" s="174">
        <v>10516</v>
      </c>
      <c r="D18" s="179">
        <v>7026</v>
      </c>
      <c r="E18" s="180">
        <v>2675</v>
      </c>
      <c r="F18" s="181">
        <v>71</v>
      </c>
      <c r="G18" s="182">
        <v>744</v>
      </c>
      <c r="H18" s="12"/>
      <c r="I18" s="27" t="s">
        <v>97</v>
      </c>
      <c r="J18" s="174">
        <v>31987</v>
      </c>
      <c r="K18" s="179">
        <v>21984</v>
      </c>
      <c r="L18" s="181">
        <v>7282</v>
      </c>
      <c r="M18" s="180">
        <v>1561</v>
      </c>
      <c r="N18" s="183">
        <v>1160</v>
      </c>
    </row>
    <row r="20" spans="2:14" ht="32.25" customHeight="1" x14ac:dyDescent="0.2">
      <c r="B20" s="216" t="s">
        <v>120</v>
      </c>
      <c r="C20" s="216"/>
      <c r="D20" s="216"/>
      <c r="E20" s="216"/>
      <c r="F20" s="216"/>
      <c r="G20" s="216"/>
      <c r="I20" s="216" t="s">
        <v>123</v>
      </c>
      <c r="J20" s="216"/>
      <c r="K20" s="216"/>
      <c r="L20" s="216"/>
      <c r="M20" s="216"/>
      <c r="N20" s="216"/>
    </row>
    <row r="21" spans="2:14" ht="13.5" thickBot="1" x14ac:dyDescent="0.25">
      <c r="F21" s="132"/>
      <c r="M21" s="132"/>
    </row>
    <row r="22" spans="2:14" ht="13.5" thickBot="1" x14ac:dyDescent="0.25">
      <c r="E22" s="102"/>
      <c r="F22" s="106" t="s">
        <v>56</v>
      </c>
      <c r="L22" s="102"/>
      <c r="M22" s="106" t="s">
        <v>56</v>
      </c>
    </row>
    <row r="23" spans="2:14" ht="26.25" thickBot="1" x14ac:dyDescent="0.25">
      <c r="B23" s="5"/>
      <c r="C23" s="19" t="s">
        <v>53</v>
      </c>
      <c r="D23" s="20" t="s">
        <v>45</v>
      </c>
      <c r="E23" s="19" t="s">
        <v>46</v>
      </c>
      <c r="F23" s="20" t="s">
        <v>59</v>
      </c>
      <c r="G23" s="1"/>
      <c r="I23" s="5"/>
      <c r="J23" s="19" t="s">
        <v>53</v>
      </c>
      <c r="K23" s="20" t="s">
        <v>45</v>
      </c>
      <c r="L23" s="19" t="s">
        <v>46</v>
      </c>
      <c r="M23" s="20" t="s">
        <v>59</v>
      </c>
      <c r="N23" s="1"/>
    </row>
    <row r="24" spans="2:14" ht="13.5" thickBot="1" x14ac:dyDescent="0.25">
      <c r="B24" s="28" t="s">
        <v>7</v>
      </c>
      <c r="C24" s="6">
        <f>D6/C6*100</f>
        <v>42.538360063875579</v>
      </c>
      <c r="D24" s="6">
        <f>E6/C6*100</f>
        <v>28.879052975074636</v>
      </c>
      <c r="E24" s="6">
        <f>F6/C6*100</f>
        <v>18.409359161285842</v>
      </c>
      <c r="F24" s="6">
        <f>G6/C6*100</f>
        <v>10.173227799763938</v>
      </c>
      <c r="G24" s="1"/>
      <c r="I24" s="28" t="s">
        <v>7</v>
      </c>
      <c r="J24" s="6">
        <f>K6/J6*100</f>
        <v>41.002158936299736</v>
      </c>
      <c r="K24" s="6">
        <f>L6/J6*100</f>
        <v>28.402154279118196</v>
      </c>
      <c r="L24" s="6">
        <f>M6/J6*100</f>
        <v>21.831869093280019</v>
      </c>
      <c r="M24" s="6">
        <f>N6/J6*100</f>
        <v>8.763817691302048</v>
      </c>
      <c r="N24" s="1"/>
    </row>
    <row r="25" spans="2:14" ht="13.5" thickBot="1" x14ac:dyDescent="0.25">
      <c r="B25" s="29" t="s">
        <v>8</v>
      </c>
      <c r="C25" s="7">
        <f>D10/C10*100</f>
        <v>48.118593877444418</v>
      </c>
      <c r="D25" s="7">
        <f>E10/C10*100</f>
        <v>43.007356870497382</v>
      </c>
      <c r="E25" s="7">
        <f>F10/C10*100</f>
        <v>5.0698520991791325</v>
      </c>
      <c r="F25" s="7">
        <f>G10/C10*100</f>
        <v>3.8041971528790639</v>
      </c>
      <c r="G25" s="1"/>
      <c r="I25" s="29" t="s">
        <v>8</v>
      </c>
      <c r="J25" s="7">
        <f>K10/J10*100</f>
        <v>48.051411302785866</v>
      </c>
      <c r="K25" s="7">
        <f>L10/J10*100</f>
        <v>40.70408828303416</v>
      </c>
      <c r="L25" s="7">
        <f>M10/J10*100</f>
        <v>6.3038367724694844</v>
      </c>
      <c r="M25" s="7">
        <f>N10/J10*100</f>
        <v>4.9406636417104837</v>
      </c>
      <c r="N25" s="1"/>
    </row>
    <row r="53" spans="2:14" s="11" customFormat="1" x14ac:dyDescent="0.2">
      <c r="B53" s="162" t="s">
        <v>103</v>
      </c>
      <c r="C53" s="82"/>
      <c r="D53" s="82"/>
      <c r="E53" s="82"/>
      <c r="F53" s="82"/>
      <c r="G53" s="82"/>
      <c r="I53" s="162" t="s">
        <v>105</v>
      </c>
      <c r="J53" s="82"/>
      <c r="K53" s="82"/>
      <c r="L53" s="82"/>
      <c r="M53" s="82"/>
      <c r="N53" s="82"/>
    </row>
  </sheetData>
  <mergeCells count="4">
    <mergeCell ref="B20:G20"/>
    <mergeCell ref="I20:N20"/>
    <mergeCell ref="B2:G2"/>
    <mergeCell ref="I2:N2"/>
  </mergeCells>
  <pageMargins left="0.7" right="0.7" top="0.75" bottom="0.75" header="0.3" footer="0.3"/>
  <pageSetup paperSize="9" orientation="landscape"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3"/>
  <sheetViews>
    <sheetView topLeftCell="D10" workbookViewId="0">
      <selection activeCell="U27" sqref="U27"/>
    </sheetView>
  </sheetViews>
  <sheetFormatPr defaultColWidth="9.140625" defaultRowHeight="12.75" x14ac:dyDescent="0.2"/>
  <cols>
    <col min="1" max="1" width="3.140625" style="1" customWidth="1"/>
    <col min="2" max="2" width="2.140625" style="1" customWidth="1"/>
    <col min="3" max="3" width="37.7109375" style="1" customWidth="1"/>
    <col min="4" max="4" width="17.140625" style="1" customWidth="1"/>
    <col min="5" max="5" width="10.7109375" style="1" customWidth="1"/>
    <col min="6" max="6" width="13" style="1" customWidth="1"/>
    <col min="7" max="7" width="10.5703125" style="1" customWidth="1"/>
    <col min="8" max="8" width="10.28515625" style="1" customWidth="1"/>
    <col min="9" max="9" width="10.140625" style="1" customWidth="1"/>
    <col min="10" max="10" width="19.7109375" style="1" customWidth="1"/>
    <col min="11" max="11" width="9.140625" style="1"/>
    <col min="12" max="12" width="37.7109375" style="1" customWidth="1"/>
    <col min="13" max="13" width="17.140625" style="1" customWidth="1"/>
    <col min="14" max="14" width="10.7109375" style="1" customWidth="1"/>
    <col min="15" max="15" width="13" style="1" customWidth="1"/>
    <col min="16" max="16" width="10.5703125" style="1" customWidth="1"/>
    <col min="17" max="17" width="10.28515625" style="1" customWidth="1"/>
    <col min="18" max="18" width="10.140625" style="1" customWidth="1"/>
    <col min="19" max="19" width="19.7109375" style="1" customWidth="1"/>
    <col min="20" max="16384" width="9.140625" style="1"/>
  </cols>
  <sheetData>
    <row r="1" spans="1:20" ht="15" customHeight="1" x14ac:dyDescent="0.2"/>
    <row r="2" spans="1:20" ht="32.25" customHeight="1" thickBot="1" x14ac:dyDescent="0.25">
      <c r="C2" s="215" t="s">
        <v>122</v>
      </c>
      <c r="D2" s="215"/>
      <c r="E2" s="215"/>
      <c r="F2" s="215"/>
      <c r="G2" s="215"/>
      <c r="H2" s="215"/>
      <c r="I2" s="215"/>
      <c r="J2" s="215"/>
      <c r="L2" s="215" t="s">
        <v>125</v>
      </c>
      <c r="M2" s="215"/>
      <c r="N2" s="215"/>
      <c r="O2" s="215"/>
      <c r="P2" s="215"/>
      <c r="Q2" s="215"/>
      <c r="R2" s="215"/>
      <c r="S2" s="215"/>
    </row>
    <row r="3" spans="1:20" ht="13.5" thickBot="1" x14ac:dyDescent="0.25">
      <c r="D3" s="16"/>
      <c r="E3" s="16"/>
      <c r="F3" s="16"/>
      <c r="G3" s="16"/>
      <c r="H3" s="16"/>
      <c r="I3" s="105"/>
      <c r="J3" s="104" t="s">
        <v>57</v>
      </c>
      <c r="M3" s="16"/>
      <c r="N3" s="16"/>
      <c r="O3" s="16"/>
      <c r="P3" s="16"/>
      <c r="Q3" s="16"/>
      <c r="R3" s="16"/>
      <c r="S3" s="49" t="s">
        <v>57</v>
      </c>
    </row>
    <row r="4" spans="1:20" ht="33" customHeight="1" thickBot="1" x14ac:dyDescent="0.25">
      <c r="C4" s="39" t="s">
        <v>55</v>
      </c>
      <c r="D4" s="19" t="s">
        <v>24</v>
      </c>
      <c r="E4" s="32" t="s">
        <v>48</v>
      </c>
      <c r="F4" s="41" t="s">
        <v>49</v>
      </c>
      <c r="G4" s="41" t="s">
        <v>58</v>
      </c>
      <c r="H4" s="40" t="s">
        <v>50</v>
      </c>
      <c r="I4" s="40" t="s">
        <v>51</v>
      </c>
      <c r="J4" s="42" t="s">
        <v>52</v>
      </c>
      <c r="L4" s="39" t="s">
        <v>55</v>
      </c>
      <c r="M4" s="32" t="s">
        <v>24</v>
      </c>
      <c r="N4" s="40" t="s">
        <v>48</v>
      </c>
      <c r="O4" s="41" t="s">
        <v>49</v>
      </c>
      <c r="P4" s="41" t="s">
        <v>58</v>
      </c>
      <c r="Q4" s="32" t="s">
        <v>50</v>
      </c>
      <c r="R4" s="40" t="s">
        <v>51</v>
      </c>
      <c r="S4" s="42" t="s">
        <v>52</v>
      </c>
    </row>
    <row r="5" spans="1:20" s="11" customFormat="1" ht="13.5" thickBot="1" x14ac:dyDescent="0.25">
      <c r="B5" s="9"/>
      <c r="C5" s="43" t="s">
        <v>23</v>
      </c>
      <c r="D5" s="112">
        <v>536943</v>
      </c>
      <c r="E5" s="207">
        <v>394463</v>
      </c>
      <c r="F5" s="208">
        <v>90980</v>
      </c>
      <c r="G5" s="208">
        <v>30559</v>
      </c>
      <c r="H5" s="208">
        <v>1299</v>
      </c>
      <c r="I5" s="112">
        <v>13644</v>
      </c>
      <c r="J5" s="56">
        <v>5998</v>
      </c>
      <c r="K5" s="101"/>
      <c r="L5" s="43" t="s">
        <v>23</v>
      </c>
      <c r="M5" s="112">
        <v>1167401</v>
      </c>
      <c r="N5" s="129">
        <v>871635</v>
      </c>
      <c r="O5" s="207">
        <v>192940</v>
      </c>
      <c r="P5" s="112">
        <v>61414</v>
      </c>
      <c r="Q5" s="112">
        <v>6645</v>
      </c>
      <c r="R5" s="207">
        <v>24203</v>
      </c>
      <c r="S5" s="112">
        <v>10564</v>
      </c>
    </row>
    <row r="6" spans="1:20" s="11" customFormat="1" ht="13.5" thickBot="1" x14ac:dyDescent="0.25">
      <c r="A6" s="111"/>
      <c r="B6" s="111"/>
      <c r="C6" s="46" t="s">
        <v>26</v>
      </c>
      <c r="D6" s="113">
        <v>288060</v>
      </c>
      <c r="E6" s="113">
        <v>244936</v>
      </c>
      <c r="F6" s="113">
        <v>39014</v>
      </c>
      <c r="G6" s="113">
        <v>2634</v>
      </c>
      <c r="H6" s="113">
        <v>303</v>
      </c>
      <c r="I6" s="113">
        <v>0</v>
      </c>
      <c r="J6" s="113">
        <v>1173</v>
      </c>
      <c r="K6" s="101"/>
      <c r="L6" s="46" t="s">
        <v>26</v>
      </c>
      <c r="M6" s="61">
        <v>601222</v>
      </c>
      <c r="N6" s="113">
        <v>515249</v>
      </c>
      <c r="O6" s="61">
        <v>76501</v>
      </c>
      <c r="P6" s="113">
        <v>4390</v>
      </c>
      <c r="Q6" s="113">
        <v>2906</v>
      </c>
      <c r="R6" s="113">
        <v>0</v>
      </c>
      <c r="S6" s="113">
        <v>2176</v>
      </c>
      <c r="T6" s="205"/>
    </row>
    <row r="7" spans="1:20" x14ac:dyDescent="0.2">
      <c r="B7" s="12"/>
      <c r="C7" s="45" t="s">
        <v>89</v>
      </c>
      <c r="D7" s="114">
        <v>182986</v>
      </c>
      <c r="E7" s="58">
        <v>155452</v>
      </c>
      <c r="F7" s="52">
        <v>25827</v>
      </c>
      <c r="G7" s="52">
        <v>682</v>
      </c>
      <c r="H7" s="52">
        <v>276</v>
      </c>
      <c r="I7" s="52">
        <v>0</v>
      </c>
      <c r="J7" s="140">
        <v>749</v>
      </c>
      <c r="L7" s="45" t="s">
        <v>89</v>
      </c>
      <c r="M7" s="159">
        <v>409692</v>
      </c>
      <c r="N7" s="52">
        <v>353038</v>
      </c>
      <c r="O7" s="52">
        <v>52042</v>
      </c>
      <c r="P7" s="52">
        <v>2134</v>
      </c>
      <c r="Q7" s="52">
        <v>766</v>
      </c>
      <c r="R7" s="52">
        <v>0</v>
      </c>
      <c r="S7" s="140">
        <v>1712</v>
      </c>
    </row>
    <row r="8" spans="1:20" ht="13.5" customHeight="1" x14ac:dyDescent="0.2">
      <c r="B8" s="12"/>
      <c r="C8" s="25" t="s">
        <v>90</v>
      </c>
      <c r="D8" s="115">
        <v>87026</v>
      </c>
      <c r="E8" s="58">
        <v>73343</v>
      </c>
      <c r="F8" s="52">
        <v>11452</v>
      </c>
      <c r="G8" s="52">
        <v>1840</v>
      </c>
      <c r="H8" s="52">
        <v>27</v>
      </c>
      <c r="I8" s="52">
        <v>0</v>
      </c>
      <c r="J8" s="140">
        <v>364</v>
      </c>
      <c r="L8" s="25" t="s">
        <v>90</v>
      </c>
      <c r="M8" s="147">
        <v>156231</v>
      </c>
      <c r="N8" s="52">
        <v>130615</v>
      </c>
      <c r="O8" s="52">
        <v>20989</v>
      </c>
      <c r="P8" s="52">
        <v>2123</v>
      </c>
      <c r="Q8" s="52">
        <v>2140</v>
      </c>
      <c r="R8" s="52">
        <v>0</v>
      </c>
      <c r="S8" s="140">
        <v>364</v>
      </c>
    </row>
    <row r="9" spans="1:20" ht="13.5" thickBot="1" x14ac:dyDescent="0.25">
      <c r="B9" s="12"/>
      <c r="C9" s="47" t="s">
        <v>109</v>
      </c>
      <c r="D9" s="116">
        <v>18048</v>
      </c>
      <c r="E9" s="58">
        <v>16141</v>
      </c>
      <c r="F9" s="52">
        <v>1735</v>
      </c>
      <c r="G9" s="52">
        <v>112</v>
      </c>
      <c r="H9" s="52">
        <v>0</v>
      </c>
      <c r="I9" s="52">
        <v>0</v>
      </c>
      <c r="J9" s="140">
        <v>60</v>
      </c>
      <c r="L9" s="47" t="s">
        <v>109</v>
      </c>
      <c r="M9" s="160">
        <v>35299</v>
      </c>
      <c r="N9" s="52">
        <v>31596</v>
      </c>
      <c r="O9" s="52">
        <v>3470</v>
      </c>
      <c r="P9" s="52">
        <v>133</v>
      </c>
      <c r="Q9" s="52">
        <v>0</v>
      </c>
      <c r="R9" s="52">
        <v>0</v>
      </c>
      <c r="S9" s="140">
        <v>100</v>
      </c>
    </row>
    <row r="10" spans="1:20" s="11" customFormat="1" ht="13.5" thickBot="1" x14ac:dyDescent="0.25">
      <c r="A10" s="111"/>
      <c r="B10" s="111"/>
      <c r="C10" s="46" t="s">
        <v>25</v>
      </c>
      <c r="D10" s="113">
        <v>248883</v>
      </c>
      <c r="E10" s="113">
        <v>149527</v>
      </c>
      <c r="F10" s="113">
        <v>51966</v>
      </c>
      <c r="G10" s="113">
        <v>27925</v>
      </c>
      <c r="H10" s="113">
        <v>996</v>
      </c>
      <c r="I10" s="113">
        <v>13644</v>
      </c>
      <c r="J10" s="113">
        <v>4825</v>
      </c>
      <c r="K10" s="184"/>
      <c r="L10" s="46" t="s">
        <v>25</v>
      </c>
      <c r="M10" s="61">
        <v>566179</v>
      </c>
      <c r="N10" s="206">
        <v>356386</v>
      </c>
      <c r="O10" s="113">
        <v>116439</v>
      </c>
      <c r="P10" s="113">
        <v>57024</v>
      </c>
      <c r="Q10" s="113">
        <v>3739</v>
      </c>
      <c r="R10" s="61">
        <v>24203</v>
      </c>
      <c r="S10" s="113">
        <v>8388</v>
      </c>
      <c r="T10" s="205"/>
    </row>
    <row r="11" spans="1:20" x14ac:dyDescent="0.2">
      <c r="B11" s="12"/>
      <c r="C11" s="48" t="s">
        <v>91</v>
      </c>
      <c r="D11" s="114">
        <v>159078</v>
      </c>
      <c r="E11" s="58">
        <v>105881</v>
      </c>
      <c r="F11" s="52">
        <v>15717</v>
      </c>
      <c r="G11" s="52">
        <v>26399</v>
      </c>
      <c r="H11" s="52">
        <v>274</v>
      </c>
      <c r="I11" s="52">
        <v>7490</v>
      </c>
      <c r="J11" s="140">
        <v>3317</v>
      </c>
      <c r="L11" s="48" t="s">
        <v>91</v>
      </c>
      <c r="M11" s="57">
        <v>345154</v>
      </c>
      <c r="N11" s="137">
        <v>246452</v>
      </c>
      <c r="O11" s="52">
        <v>36210</v>
      </c>
      <c r="P11" s="58">
        <v>45624</v>
      </c>
      <c r="Q11" s="52">
        <v>701</v>
      </c>
      <c r="R11" s="52">
        <v>11261</v>
      </c>
      <c r="S11" s="140">
        <v>4906</v>
      </c>
    </row>
    <row r="12" spans="1:20" x14ac:dyDescent="0.2">
      <c r="B12" s="12"/>
      <c r="C12" s="26" t="s">
        <v>92</v>
      </c>
      <c r="D12" s="115">
        <v>4825</v>
      </c>
      <c r="E12" s="58">
        <v>3943</v>
      </c>
      <c r="F12" s="52">
        <v>422</v>
      </c>
      <c r="G12" s="52">
        <v>460</v>
      </c>
      <c r="H12" s="52">
        <v>0</v>
      </c>
      <c r="I12" s="52">
        <v>0</v>
      </c>
      <c r="J12" s="53">
        <v>0</v>
      </c>
      <c r="L12" s="26" t="s">
        <v>92</v>
      </c>
      <c r="M12" s="58">
        <v>9176</v>
      </c>
      <c r="N12" s="52">
        <v>7156</v>
      </c>
      <c r="O12" s="52">
        <v>1560</v>
      </c>
      <c r="P12" s="52">
        <v>460</v>
      </c>
      <c r="Q12" s="52">
        <v>0</v>
      </c>
      <c r="R12" s="52">
        <v>0</v>
      </c>
      <c r="S12" s="53">
        <v>0</v>
      </c>
    </row>
    <row r="13" spans="1:20" x14ac:dyDescent="0.2">
      <c r="B13" s="11"/>
      <c r="C13" s="26" t="s">
        <v>93</v>
      </c>
      <c r="D13" s="115">
        <v>13729</v>
      </c>
      <c r="E13" s="58">
        <v>10567</v>
      </c>
      <c r="F13" s="52">
        <v>1880</v>
      </c>
      <c r="G13" s="52">
        <v>560</v>
      </c>
      <c r="H13" s="52">
        <v>110</v>
      </c>
      <c r="I13" s="52">
        <v>558</v>
      </c>
      <c r="J13" s="53">
        <v>54</v>
      </c>
      <c r="L13" s="26" t="s">
        <v>93</v>
      </c>
      <c r="M13" s="58">
        <v>33598</v>
      </c>
      <c r="N13" s="52">
        <v>22787</v>
      </c>
      <c r="O13" s="52">
        <v>5086</v>
      </c>
      <c r="P13" s="52">
        <v>4530</v>
      </c>
      <c r="Q13" s="52">
        <v>583</v>
      </c>
      <c r="R13" s="52">
        <v>558</v>
      </c>
      <c r="S13" s="53">
        <v>54</v>
      </c>
    </row>
    <row r="14" spans="1:20" x14ac:dyDescent="0.2">
      <c r="B14" s="12"/>
      <c r="C14" s="26" t="s">
        <v>94</v>
      </c>
      <c r="D14" s="115">
        <v>25946</v>
      </c>
      <c r="E14" s="58">
        <v>16395</v>
      </c>
      <c r="F14" s="52">
        <v>9168</v>
      </c>
      <c r="G14" s="52">
        <v>11</v>
      </c>
      <c r="H14" s="52">
        <v>372</v>
      </c>
      <c r="I14" s="52">
        <v>0</v>
      </c>
      <c r="J14" s="53">
        <v>0</v>
      </c>
      <c r="L14" s="26" t="s">
        <v>94</v>
      </c>
      <c r="M14" s="58">
        <v>56547</v>
      </c>
      <c r="N14" s="52">
        <v>36620</v>
      </c>
      <c r="O14" s="52">
        <v>18868</v>
      </c>
      <c r="P14" s="52">
        <v>351</v>
      </c>
      <c r="Q14" s="52">
        <v>596</v>
      </c>
      <c r="R14" s="52">
        <v>0</v>
      </c>
      <c r="S14" s="53">
        <v>112</v>
      </c>
    </row>
    <row r="15" spans="1:20" x14ac:dyDescent="0.2">
      <c r="B15" s="12"/>
      <c r="C15" s="26" t="s">
        <v>95</v>
      </c>
      <c r="D15" s="115">
        <v>7347</v>
      </c>
      <c r="E15" s="58">
        <v>4431</v>
      </c>
      <c r="F15" s="52">
        <v>2880</v>
      </c>
      <c r="G15" s="52">
        <v>0</v>
      </c>
      <c r="H15" s="52">
        <v>0</v>
      </c>
      <c r="I15" s="52">
        <v>0</v>
      </c>
      <c r="J15" s="53">
        <v>36</v>
      </c>
      <c r="L15" s="26" t="s">
        <v>95</v>
      </c>
      <c r="M15" s="58">
        <v>17703</v>
      </c>
      <c r="N15" s="52">
        <v>14142</v>
      </c>
      <c r="O15" s="52">
        <v>3250</v>
      </c>
      <c r="P15" s="52">
        <v>17</v>
      </c>
      <c r="Q15" s="52">
        <v>258</v>
      </c>
      <c r="R15" s="52">
        <v>0</v>
      </c>
      <c r="S15" s="53">
        <v>36</v>
      </c>
    </row>
    <row r="16" spans="1:20" x14ac:dyDescent="0.2">
      <c r="B16" s="12"/>
      <c r="C16" s="26" t="s">
        <v>110</v>
      </c>
      <c r="D16" s="115">
        <v>1725</v>
      </c>
      <c r="E16" s="58">
        <v>1542</v>
      </c>
      <c r="F16" s="52">
        <v>84</v>
      </c>
      <c r="G16" s="52">
        <v>71</v>
      </c>
      <c r="H16" s="52">
        <v>28</v>
      </c>
      <c r="I16" s="52">
        <v>0</v>
      </c>
      <c r="J16" s="53">
        <v>0</v>
      </c>
      <c r="L16" s="26" t="s">
        <v>110</v>
      </c>
      <c r="M16" s="58">
        <v>6503</v>
      </c>
      <c r="N16" s="52">
        <v>1650</v>
      </c>
      <c r="O16" s="52">
        <v>3051</v>
      </c>
      <c r="P16" s="52">
        <v>1421</v>
      </c>
      <c r="Q16" s="52">
        <v>381</v>
      </c>
      <c r="R16" s="52">
        <v>0</v>
      </c>
      <c r="S16" s="53">
        <v>0</v>
      </c>
    </row>
    <row r="17" spans="2:20" x14ac:dyDescent="0.2">
      <c r="B17" s="12"/>
      <c r="C17" s="26" t="s">
        <v>96</v>
      </c>
      <c r="D17" s="115">
        <v>25717</v>
      </c>
      <c r="E17" s="58">
        <v>4586</v>
      </c>
      <c r="F17" s="52">
        <v>19160</v>
      </c>
      <c r="G17" s="52">
        <v>424</v>
      </c>
      <c r="H17" s="52">
        <v>212</v>
      </c>
      <c r="I17" s="52">
        <v>0</v>
      </c>
      <c r="J17" s="53">
        <v>1335</v>
      </c>
      <c r="L17" s="26" t="s">
        <v>96</v>
      </c>
      <c r="M17" s="58">
        <v>65511</v>
      </c>
      <c r="N17" s="52">
        <v>14187</v>
      </c>
      <c r="O17" s="52">
        <v>42483</v>
      </c>
      <c r="P17" s="52">
        <v>4534</v>
      </c>
      <c r="Q17" s="52">
        <v>1220</v>
      </c>
      <c r="R17" s="52">
        <v>58</v>
      </c>
      <c r="S17" s="53">
        <v>3029</v>
      </c>
    </row>
    <row r="18" spans="2:20" ht="13.5" thickBot="1" x14ac:dyDescent="0.25">
      <c r="B18" s="12"/>
      <c r="C18" s="27" t="s">
        <v>97</v>
      </c>
      <c r="D18" s="117">
        <v>10516</v>
      </c>
      <c r="E18" s="59">
        <v>2182</v>
      </c>
      <c r="F18" s="54">
        <v>2655</v>
      </c>
      <c r="G18" s="54">
        <v>0</v>
      </c>
      <c r="H18" s="54">
        <v>0</v>
      </c>
      <c r="I18" s="54">
        <v>5596</v>
      </c>
      <c r="J18" s="55">
        <v>83</v>
      </c>
      <c r="L18" s="27" t="s">
        <v>97</v>
      </c>
      <c r="M18" s="59">
        <v>31987</v>
      </c>
      <c r="N18" s="54">
        <v>13392</v>
      </c>
      <c r="O18" s="54">
        <v>5931</v>
      </c>
      <c r="P18" s="54">
        <v>87</v>
      </c>
      <c r="Q18" s="54">
        <v>0</v>
      </c>
      <c r="R18" s="54">
        <v>12326</v>
      </c>
      <c r="S18" s="55">
        <v>251</v>
      </c>
    </row>
    <row r="20" spans="2:20" ht="47.25" customHeight="1" x14ac:dyDescent="0.2">
      <c r="C20" s="216" t="s">
        <v>124</v>
      </c>
      <c r="D20" s="216"/>
      <c r="E20" s="216"/>
      <c r="F20" s="216"/>
      <c r="G20" s="216"/>
      <c r="H20" s="216"/>
      <c r="I20" s="216"/>
      <c r="J20" s="216"/>
      <c r="L20" s="216" t="s">
        <v>126</v>
      </c>
      <c r="M20" s="216"/>
      <c r="N20" s="216"/>
      <c r="O20" s="216"/>
      <c r="P20" s="216"/>
      <c r="Q20" s="216"/>
      <c r="R20" s="216"/>
      <c r="S20" s="216"/>
    </row>
    <row r="21" spans="2:20" x14ac:dyDescent="0.2">
      <c r="D21" s="97"/>
    </row>
    <row r="22" spans="2:20" ht="13.5" thickBot="1" x14ac:dyDescent="0.25">
      <c r="G22" s="44" t="s">
        <v>56</v>
      </c>
      <c r="P22" s="44" t="s">
        <v>56</v>
      </c>
    </row>
    <row r="23" spans="2:20" ht="26.25" thickBot="1" x14ac:dyDescent="0.25">
      <c r="C23" s="62"/>
      <c r="D23" s="17" t="s">
        <v>48</v>
      </c>
      <c r="E23" s="20" t="s">
        <v>136</v>
      </c>
      <c r="F23" s="20" t="s">
        <v>58</v>
      </c>
      <c r="G23" s="20" t="s">
        <v>135</v>
      </c>
      <c r="H23" s="15"/>
      <c r="J23" s="15"/>
      <c r="L23" s="62"/>
      <c r="M23" s="17" t="s">
        <v>48</v>
      </c>
      <c r="N23" s="20" t="s">
        <v>136</v>
      </c>
      <c r="O23" s="20" t="s">
        <v>58</v>
      </c>
      <c r="P23" s="20" t="s">
        <v>135</v>
      </c>
      <c r="Q23" s="15"/>
      <c r="S23" s="15"/>
    </row>
    <row r="24" spans="2:20" ht="13.5" thickBot="1" x14ac:dyDescent="0.25">
      <c r="C24" s="30" t="s">
        <v>7</v>
      </c>
      <c r="D24" s="4">
        <v>85.029507741442757</v>
      </c>
      <c r="E24" s="6">
        <v>13.6</v>
      </c>
      <c r="F24" s="6">
        <v>0.91439283482607792</v>
      </c>
      <c r="G24" s="6">
        <v>0.51239325140595715</v>
      </c>
      <c r="L24" s="30" t="s">
        <v>7</v>
      </c>
      <c r="M24" s="4">
        <v>85.700290408534613</v>
      </c>
      <c r="N24" s="6">
        <v>12.724251607559269</v>
      </c>
      <c r="O24" s="6">
        <v>0.73017953434837712</v>
      </c>
      <c r="P24" s="6">
        <v>0.9</v>
      </c>
      <c r="Q24" s="128"/>
      <c r="R24" s="128"/>
      <c r="S24" s="128"/>
      <c r="T24" s="128"/>
    </row>
    <row r="25" spans="2:20" ht="13.5" thickBot="1" x14ac:dyDescent="0.25">
      <c r="C25" s="63" t="s">
        <v>8</v>
      </c>
      <c r="D25" s="3">
        <v>60.079234017590601</v>
      </c>
      <c r="E25" s="7">
        <v>20.879690456961704</v>
      </c>
      <c r="F25" s="7">
        <v>11.220131547755372</v>
      </c>
      <c r="G25" s="7">
        <v>7.8209439776923295</v>
      </c>
      <c r="H25" s="97"/>
      <c r="L25" s="63" t="s">
        <v>8</v>
      </c>
      <c r="M25" s="3">
        <v>62.945817488815372</v>
      </c>
      <c r="N25" s="7">
        <v>20.56575747246012</v>
      </c>
      <c r="O25" s="7">
        <v>10.071726432806585</v>
      </c>
      <c r="P25" s="7">
        <v>6.416698605917917</v>
      </c>
      <c r="Q25" s="96"/>
      <c r="R25" s="96"/>
      <c r="S25" s="96"/>
      <c r="T25" s="96"/>
    </row>
    <row r="26" spans="2:20" x14ac:dyDescent="0.2">
      <c r="D26" s="96"/>
      <c r="E26" s="96"/>
      <c r="F26" s="96"/>
      <c r="G26" s="96"/>
      <c r="H26" s="95"/>
      <c r="I26" s="12"/>
      <c r="J26" s="12"/>
      <c r="M26" s="96"/>
      <c r="N26" s="96"/>
      <c r="O26" s="96"/>
      <c r="P26" s="96"/>
      <c r="Q26" s="95"/>
      <c r="R26" s="12"/>
      <c r="S26" s="12"/>
    </row>
    <row r="27" spans="2:20" x14ac:dyDescent="0.2">
      <c r="D27" s="12"/>
      <c r="E27" s="12"/>
      <c r="F27" s="12"/>
      <c r="G27" s="12"/>
      <c r="H27" s="12"/>
      <c r="I27" s="12"/>
      <c r="J27" s="12"/>
      <c r="M27" s="12"/>
      <c r="N27" s="12"/>
      <c r="O27" s="12"/>
      <c r="P27" s="12"/>
      <c r="Q27" s="12"/>
      <c r="R27" s="12"/>
      <c r="S27" s="12"/>
    </row>
    <row r="28" spans="2:20" x14ac:dyDescent="0.2">
      <c r="D28" s="12"/>
      <c r="E28" s="12"/>
      <c r="F28" s="12"/>
      <c r="G28" s="12"/>
      <c r="H28" s="12"/>
      <c r="I28" s="12"/>
      <c r="J28" s="12"/>
      <c r="M28" s="12"/>
      <c r="N28" s="12"/>
      <c r="O28" s="12"/>
      <c r="P28" s="12"/>
      <c r="Q28" s="12"/>
      <c r="R28" s="12"/>
      <c r="S28" s="12"/>
    </row>
    <row r="29" spans="2:20" x14ac:dyDescent="0.2">
      <c r="D29" s="12"/>
      <c r="E29" s="12"/>
      <c r="F29" s="12"/>
      <c r="G29" s="12"/>
      <c r="H29" s="12"/>
      <c r="I29" s="12"/>
      <c r="J29" s="12"/>
      <c r="M29" s="12"/>
      <c r="N29" s="12"/>
      <c r="O29" s="12"/>
      <c r="P29" s="12"/>
      <c r="Q29" s="12"/>
      <c r="R29" s="12"/>
      <c r="S29" s="12"/>
    </row>
    <row r="30" spans="2:20" x14ac:dyDescent="0.2">
      <c r="D30" s="12"/>
      <c r="E30" s="12"/>
      <c r="F30" s="12"/>
      <c r="G30" s="12"/>
      <c r="H30" s="12"/>
      <c r="I30" s="12"/>
      <c r="J30" s="12"/>
      <c r="M30" s="12"/>
      <c r="N30" s="12"/>
      <c r="O30" s="12"/>
      <c r="P30" s="12"/>
      <c r="Q30" s="12"/>
      <c r="R30" s="12"/>
      <c r="S30" s="12"/>
    </row>
    <row r="31" spans="2:20" x14ac:dyDescent="0.2">
      <c r="D31" s="12"/>
      <c r="E31" s="12"/>
      <c r="F31" s="12"/>
      <c r="G31" s="12"/>
      <c r="H31" s="12"/>
      <c r="I31" s="12"/>
      <c r="J31" s="12"/>
      <c r="M31" s="12"/>
      <c r="N31" s="12"/>
      <c r="O31" s="12"/>
      <c r="P31" s="12"/>
      <c r="Q31" s="12"/>
      <c r="R31" s="12"/>
      <c r="S31" s="12"/>
    </row>
    <row r="32" spans="2:20" x14ac:dyDescent="0.2">
      <c r="D32" s="12"/>
      <c r="E32" s="12"/>
      <c r="F32" s="12"/>
      <c r="G32" s="12"/>
      <c r="H32" s="12"/>
      <c r="I32" s="12"/>
      <c r="J32" s="12"/>
      <c r="M32" s="12"/>
      <c r="N32" s="12"/>
      <c r="O32" s="12"/>
      <c r="P32" s="12"/>
      <c r="Q32" s="12"/>
      <c r="R32" s="12"/>
      <c r="S32" s="12"/>
    </row>
    <row r="33" spans="4:19" x14ac:dyDescent="0.2">
      <c r="D33" s="12"/>
      <c r="E33" s="12"/>
      <c r="F33" s="12"/>
      <c r="G33" s="12"/>
      <c r="H33" s="12"/>
      <c r="I33" s="12"/>
      <c r="J33" s="12"/>
      <c r="M33" s="12"/>
      <c r="N33" s="12"/>
      <c r="O33" s="12"/>
      <c r="P33" s="12"/>
      <c r="Q33" s="12"/>
      <c r="R33" s="12"/>
      <c r="S33" s="12"/>
    </row>
    <row r="34" spans="4:19" x14ac:dyDescent="0.2">
      <c r="D34" s="12"/>
      <c r="E34" s="12"/>
      <c r="F34" s="12"/>
      <c r="G34" s="12"/>
      <c r="H34" s="12"/>
      <c r="I34" s="12"/>
      <c r="J34" s="12"/>
      <c r="M34" s="12"/>
      <c r="N34" s="12"/>
      <c r="O34" s="12"/>
      <c r="P34" s="12"/>
      <c r="Q34" s="12"/>
      <c r="R34" s="12"/>
      <c r="S34" s="12"/>
    </row>
    <row r="35" spans="4:19" x14ac:dyDescent="0.2">
      <c r="D35" s="12"/>
      <c r="E35" s="12"/>
      <c r="F35" s="12"/>
      <c r="G35" s="12"/>
      <c r="H35" s="12"/>
      <c r="I35" s="12"/>
      <c r="J35" s="12"/>
      <c r="M35" s="12"/>
      <c r="N35" s="12"/>
      <c r="O35" s="12"/>
      <c r="P35" s="12"/>
      <c r="Q35" s="12"/>
      <c r="R35" s="12"/>
      <c r="S35" s="12"/>
    </row>
    <row r="36" spans="4:19" ht="14.25" x14ac:dyDescent="0.2">
      <c r="I36" s="14"/>
      <c r="J36" s="14"/>
      <c r="R36" s="14"/>
      <c r="S36" s="14"/>
    </row>
    <row r="51" spans="3:12" x14ac:dyDescent="0.2">
      <c r="C51" s="162" t="s">
        <v>112</v>
      </c>
      <c r="L51" s="162" t="s">
        <v>112</v>
      </c>
    </row>
    <row r="53" spans="3:12" s="11" customFormat="1" x14ac:dyDescent="0.2">
      <c r="C53" s="162" t="s">
        <v>104</v>
      </c>
      <c r="L53" s="162" t="s">
        <v>106</v>
      </c>
    </row>
  </sheetData>
  <mergeCells count="4">
    <mergeCell ref="C2:J2"/>
    <mergeCell ref="L2:S2"/>
    <mergeCell ref="C20:J20"/>
    <mergeCell ref="L20:S20"/>
  </mergeCells>
  <pageMargins left="0.7" right="0.7" top="0.75" bottom="0.75" header="0.3" footer="0.3"/>
  <pageSetup paperSize="9" orientation="landscape"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6240C-6D92-4ECF-961D-7300D5EEEFD3}">
  <dimension ref="A1:Q60"/>
  <sheetViews>
    <sheetView workbookViewId="0">
      <selection activeCell="E36" sqref="E36"/>
    </sheetView>
  </sheetViews>
  <sheetFormatPr defaultRowHeight="12.75" x14ac:dyDescent="0.2"/>
  <cols>
    <col min="1" max="1" width="3.42578125" customWidth="1"/>
    <col min="2" max="2" width="25.5703125" style="83" customWidth="1"/>
    <col min="3" max="3" width="16.7109375" style="83" customWidth="1"/>
    <col min="4" max="4" width="10.28515625" style="83" customWidth="1"/>
    <col min="5" max="5" width="12.42578125" style="83" customWidth="1"/>
    <col min="6" max="6" width="9.7109375" style="83" customWidth="1"/>
    <col min="7" max="7" width="24.28515625" style="83" customWidth="1"/>
    <col min="8" max="8" width="2.5703125" customWidth="1"/>
    <col min="9" max="9" width="26.28515625" customWidth="1"/>
    <col min="10" max="10" width="10.42578125" customWidth="1"/>
    <col min="11" max="11" width="5.85546875" customWidth="1"/>
    <col min="12" max="12" width="10.7109375" customWidth="1"/>
    <col min="13" max="13" width="7.85546875" customWidth="1"/>
    <col min="14" max="14" width="6.5703125" customWidth="1"/>
    <col min="15" max="15" width="11.7109375" customWidth="1"/>
    <col min="16" max="16" width="12.28515625" customWidth="1"/>
  </cols>
  <sheetData>
    <row r="1" spans="1:17" x14ac:dyDescent="0.2">
      <c r="F1" s="85"/>
      <c r="G1" s="85"/>
      <c r="O1" s="86"/>
      <c r="P1" s="86"/>
    </row>
    <row r="2" spans="1:17" ht="50.25" customHeight="1" thickBot="1" x14ac:dyDescent="0.25">
      <c r="B2" s="217" t="s">
        <v>133</v>
      </c>
      <c r="C2" s="217"/>
      <c r="D2" s="217"/>
      <c r="E2" s="217"/>
      <c r="F2" s="217"/>
      <c r="G2" s="217"/>
      <c r="H2" s="86"/>
      <c r="I2" s="217" t="s">
        <v>131</v>
      </c>
      <c r="J2" s="217"/>
      <c r="K2" s="217"/>
      <c r="L2" s="217"/>
      <c r="M2" s="217"/>
      <c r="N2" s="217"/>
      <c r="O2" s="217"/>
      <c r="P2" s="217"/>
      <c r="Q2" s="86"/>
    </row>
    <row r="3" spans="1:17" ht="15.75" customHeight="1" thickBot="1" x14ac:dyDescent="0.3">
      <c r="B3" s="90"/>
      <c r="G3" s="107" t="s">
        <v>57</v>
      </c>
      <c r="I3" s="87"/>
      <c r="J3" s="87"/>
      <c r="L3" s="87"/>
      <c r="N3" s="87"/>
      <c r="P3" s="108" t="s">
        <v>57</v>
      </c>
    </row>
    <row r="4" spans="1:17" ht="12.75" customHeight="1" x14ac:dyDescent="0.2">
      <c r="B4" s="218" t="s">
        <v>69</v>
      </c>
      <c r="C4" s="221" t="s">
        <v>70</v>
      </c>
      <c r="D4" s="231" t="s">
        <v>71</v>
      </c>
      <c r="E4" s="232"/>
      <c r="F4" s="232"/>
      <c r="G4" s="233"/>
      <c r="I4" s="218" t="s">
        <v>69</v>
      </c>
      <c r="J4" s="221" t="s">
        <v>70</v>
      </c>
      <c r="K4" s="231" t="s">
        <v>83</v>
      </c>
      <c r="L4" s="232"/>
      <c r="M4" s="232"/>
      <c r="N4" s="232"/>
      <c r="O4" s="232"/>
      <c r="P4" s="233"/>
    </row>
    <row r="5" spans="1:17" ht="13.5" customHeight="1" thickBot="1" x14ac:dyDescent="0.25">
      <c r="B5" s="219"/>
      <c r="C5" s="222"/>
      <c r="D5" s="234"/>
      <c r="E5" s="235"/>
      <c r="F5" s="235"/>
      <c r="G5" s="236"/>
      <c r="I5" s="219"/>
      <c r="J5" s="222"/>
      <c r="K5" s="234"/>
      <c r="L5" s="235"/>
      <c r="M5" s="235"/>
      <c r="N5" s="235"/>
      <c r="O5" s="235"/>
      <c r="P5" s="236"/>
    </row>
    <row r="6" spans="1:17" ht="24" customHeight="1" x14ac:dyDescent="0.2">
      <c r="B6" s="219"/>
      <c r="C6" s="222"/>
      <c r="D6" s="225" t="s">
        <v>53</v>
      </c>
      <c r="E6" s="226" t="s">
        <v>45</v>
      </c>
      <c r="F6" s="226" t="s">
        <v>72</v>
      </c>
      <c r="G6" s="226" t="s">
        <v>73</v>
      </c>
      <c r="I6" s="219"/>
      <c r="J6" s="223"/>
      <c r="K6" s="225" t="s">
        <v>48</v>
      </c>
      <c r="L6" s="242" t="s">
        <v>84</v>
      </c>
      <c r="M6" s="221" t="s">
        <v>85</v>
      </c>
      <c r="N6" s="226" t="s">
        <v>50</v>
      </c>
      <c r="O6" s="72" t="s">
        <v>86</v>
      </c>
      <c r="P6" s="226" t="s">
        <v>87</v>
      </c>
    </row>
    <row r="7" spans="1:17" ht="13.5" customHeight="1" thickBot="1" x14ac:dyDescent="0.25">
      <c r="B7" s="220"/>
      <c r="C7" s="228"/>
      <c r="D7" s="220"/>
      <c r="E7" s="220"/>
      <c r="F7" s="220"/>
      <c r="G7" s="220"/>
      <c r="I7" s="220"/>
      <c r="J7" s="224"/>
      <c r="K7" s="220"/>
      <c r="L7" s="243"/>
      <c r="M7" s="228"/>
      <c r="N7" s="220"/>
      <c r="O7" s="148" t="s">
        <v>88</v>
      </c>
      <c r="P7" s="228"/>
    </row>
    <row r="8" spans="1:17" ht="13.5" thickBot="1" x14ac:dyDescent="0.25">
      <c r="A8" s="130"/>
      <c r="B8" s="74" t="s">
        <v>74</v>
      </c>
      <c r="C8" s="191">
        <v>28952</v>
      </c>
      <c r="D8" s="192">
        <v>9731</v>
      </c>
      <c r="E8" s="193">
        <v>19221</v>
      </c>
      <c r="F8" s="194">
        <v>0</v>
      </c>
      <c r="G8" s="195">
        <v>0</v>
      </c>
      <c r="I8" s="142" t="s">
        <v>74</v>
      </c>
      <c r="J8" s="133">
        <v>28952</v>
      </c>
      <c r="K8" s="209">
        <v>5800</v>
      </c>
      <c r="L8" s="209">
        <v>13581</v>
      </c>
      <c r="M8" s="210">
        <v>1345</v>
      </c>
      <c r="N8" s="211">
        <v>0</v>
      </c>
      <c r="O8" s="211">
        <v>0</v>
      </c>
      <c r="P8" s="209">
        <v>8226</v>
      </c>
    </row>
    <row r="9" spans="1:17" ht="13.5" thickBot="1" x14ac:dyDescent="0.25">
      <c r="B9" s="46" t="s">
        <v>26</v>
      </c>
      <c r="C9" s="196">
        <v>4999</v>
      </c>
      <c r="D9" s="196">
        <v>123</v>
      </c>
      <c r="E9" s="196">
        <v>4876</v>
      </c>
      <c r="F9" s="196">
        <v>0</v>
      </c>
      <c r="G9" s="196">
        <v>0</v>
      </c>
      <c r="H9" s="92"/>
      <c r="I9" s="30" t="s">
        <v>26</v>
      </c>
      <c r="J9" s="198">
        <v>4999</v>
      </c>
      <c r="K9" s="198">
        <v>3113</v>
      </c>
      <c r="L9" s="198">
        <v>1886</v>
      </c>
      <c r="M9" s="199">
        <v>0</v>
      </c>
      <c r="N9" s="198">
        <v>0</v>
      </c>
      <c r="O9" s="200">
        <v>0</v>
      </c>
      <c r="P9" s="199">
        <v>0</v>
      </c>
      <c r="Q9" s="91"/>
    </row>
    <row r="10" spans="1:17" x14ac:dyDescent="0.2">
      <c r="B10" s="26" t="s">
        <v>22</v>
      </c>
      <c r="C10" s="115">
        <v>4015</v>
      </c>
      <c r="D10" s="147">
        <v>123</v>
      </c>
      <c r="E10" s="52">
        <v>3892</v>
      </c>
      <c r="F10" s="52">
        <v>0</v>
      </c>
      <c r="G10" s="141">
        <v>0</v>
      </c>
      <c r="I10" s="26" t="s">
        <v>22</v>
      </c>
      <c r="J10" s="115">
        <v>4015</v>
      </c>
      <c r="K10" s="58">
        <v>3113</v>
      </c>
      <c r="L10" s="58">
        <v>902</v>
      </c>
      <c r="M10" s="58">
        <v>0</v>
      </c>
      <c r="N10" s="52">
        <v>0</v>
      </c>
      <c r="O10" s="154">
        <v>0</v>
      </c>
      <c r="P10" s="140">
        <v>0</v>
      </c>
    </row>
    <row r="11" spans="1:17" x14ac:dyDescent="0.2">
      <c r="B11" s="26" t="s">
        <v>75</v>
      </c>
      <c r="C11" s="115">
        <v>902</v>
      </c>
      <c r="D11" s="58">
        <v>0</v>
      </c>
      <c r="E11" s="52">
        <v>902</v>
      </c>
      <c r="F11" s="52">
        <v>0</v>
      </c>
      <c r="G11" s="139">
        <v>0</v>
      </c>
      <c r="H11" s="92"/>
      <c r="I11" s="26" t="s">
        <v>75</v>
      </c>
      <c r="J11" s="147">
        <v>902</v>
      </c>
      <c r="K11" s="144">
        <v>0</v>
      </c>
      <c r="L11" s="52">
        <v>902</v>
      </c>
      <c r="M11" s="52">
        <v>0</v>
      </c>
      <c r="N11" s="52">
        <v>0</v>
      </c>
      <c r="O11" s="154">
        <v>0</v>
      </c>
      <c r="P11" s="140">
        <v>0</v>
      </c>
    </row>
    <row r="12" spans="1:17" ht="13.5" thickBot="1" x14ac:dyDescent="0.25">
      <c r="B12" s="26" t="s">
        <v>76</v>
      </c>
      <c r="C12" s="115">
        <v>82</v>
      </c>
      <c r="D12" s="58">
        <v>0</v>
      </c>
      <c r="E12" s="52">
        <v>82</v>
      </c>
      <c r="F12" s="52">
        <v>0</v>
      </c>
      <c r="G12" s="139">
        <v>0</v>
      </c>
      <c r="H12" s="92"/>
      <c r="I12" s="26" t="s">
        <v>76</v>
      </c>
      <c r="J12" s="147">
        <v>82</v>
      </c>
      <c r="K12" s="144">
        <v>0</v>
      </c>
      <c r="L12" s="52">
        <v>82</v>
      </c>
      <c r="M12" s="52">
        <v>0</v>
      </c>
      <c r="N12" s="52">
        <v>0</v>
      </c>
      <c r="O12" s="154">
        <v>0</v>
      </c>
      <c r="P12" s="140">
        <v>0</v>
      </c>
    </row>
    <row r="13" spans="1:17" ht="13.5" thickBot="1" x14ac:dyDescent="0.25">
      <c r="B13" s="46" t="s">
        <v>25</v>
      </c>
      <c r="C13" s="197">
        <v>23953</v>
      </c>
      <c r="D13" s="197">
        <v>9608</v>
      </c>
      <c r="E13" s="197">
        <v>14345</v>
      </c>
      <c r="F13" s="197">
        <v>0</v>
      </c>
      <c r="G13" s="197">
        <v>0</v>
      </c>
      <c r="H13" s="92"/>
      <c r="I13" s="30" t="s">
        <v>25</v>
      </c>
      <c r="J13" s="201">
        <v>23953</v>
      </c>
      <c r="K13" s="197">
        <v>2687</v>
      </c>
      <c r="L13" s="197">
        <v>11695</v>
      </c>
      <c r="M13" s="201">
        <v>1345</v>
      </c>
      <c r="N13" s="202">
        <v>0</v>
      </c>
      <c r="O13" s="202">
        <v>0</v>
      </c>
      <c r="P13" s="202">
        <v>8226</v>
      </c>
      <c r="Q13" s="91"/>
    </row>
    <row r="14" spans="1:17" x14ac:dyDescent="0.2">
      <c r="B14" s="134" t="s">
        <v>77</v>
      </c>
      <c r="C14" s="135">
        <v>21869</v>
      </c>
      <c r="D14" s="136">
        <v>9324</v>
      </c>
      <c r="E14" s="137">
        <v>12545</v>
      </c>
      <c r="F14" s="137">
        <v>0</v>
      </c>
      <c r="G14" s="138">
        <v>0</v>
      </c>
      <c r="I14" s="26" t="s">
        <v>77</v>
      </c>
      <c r="J14" s="147">
        <v>21869</v>
      </c>
      <c r="K14" s="144">
        <v>2036</v>
      </c>
      <c r="L14" s="52">
        <v>10590</v>
      </c>
      <c r="M14" s="52">
        <v>1099</v>
      </c>
      <c r="N14" s="52">
        <v>0</v>
      </c>
      <c r="O14" s="154">
        <v>0</v>
      </c>
      <c r="P14" s="140">
        <v>8144</v>
      </c>
    </row>
    <row r="15" spans="1:17" x14ac:dyDescent="0.2">
      <c r="B15" s="26" t="s">
        <v>3</v>
      </c>
      <c r="C15" s="115">
        <v>0</v>
      </c>
      <c r="D15" s="58">
        <v>0</v>
      </c>
      <c r="E15" s="52">
        <v>0</v>
      </c>
      <c r="F15" s="52">
        <v>0</v>
      </c>
      <c r="G15" s="53">
        <v>0</v>
      </c>
      <c r="I15" s="26" t="s">
        <v>3</v>
      </c>
      <c r="J15" s="147">
        <v>0</v>
      </c>
      <c r="K15" s="144">
        <v>0</v>
      </c>
      <c r="L15" s="52">
        <v>0</v>
      </c>
      <c r="M15" s="52">
        <v>0</v>
      </c>
      <c r="N15" s="52">
        <v>0</v>
      </c>
      <c r="O15" s="154">
        <v>0</v>
      </c>
      <c r="P15" s="140">
        <v>0</v>
      </c>
    </row>
    <row r="16" spans="1:17" ht="14.25" customHeight="1" x14ac:dyDescent="0.2">
      <c r="B16" s="26" t="s">
        <v>78</v>
      </c>
      <c r="C16" s="115">
        <v>203</v>
      </c>
      <c r="D16" s="58">
        <v>81</v>
      </c>
      <c r="E16" s="52">
        <v>122</v>
      </c>
      <c r="F16" s="52">
        <v>0</v>
      </c>
      <c r="G16" s="53">
        <v>0</v>
      </c>
      <c r="I16" s="26" t="s">
        <v>78</v>
      </c>
      <c r="J16" s="155">
        <v>203</v>
      </c>
      <c r="K16" s="144">
        <v>122</v>
      </c>
      <c r="L16" s="52">
        <v>81</v>
      </c>
      <c r="M16" s="52">
        <v>0</v>
      </c>
      <c r="N16" s="52">
        <v>0</v>
      </c>
      <c r="O16" s="154">
        <v>0</v>
      </c>
      <c r="P16" s="140">
        <v>0</v>
      </c>
    </row>
    <row r="17" spans="2:17" ht="13.5" customHeight="1" x14ac:dyDescent="0.2">
      <c r="B17" s="26" t="s">
        <v>79</v>
      </c>
      <c r="C17" s="115">
        <v>570</v>
      </c>
      <c r="D17" s="58">
        <v>162</v>
      </c>
      <c r="E17" s="52">
        <v>408</v>
      </c>
      <c r="F17" s="52">
        <v>0</v>
      </c>
      <c r="G17" s="53">
        <v>0</v>
      </c>
      <c r="I17" s="26" t="s">
        <v>79</v>
      </c>
      <c r="J17" s="155">
        <v>570</v>
      </c>
      <c r="K17" s="144">
        <v>488</v>
      </c>
      <c r="L17" s="52">
        <v>82</v>
      </c>
      <c r="M17" s="52">
        <v>0</v>
      </c>
      <c r="N17" s="52">
        <v>0</v>
      </c>
      <c r="O17" s="154">
        <v>0</v>
      </c>
      <c r="P17" s="140">
        <v>0</v>
      </c>
    </row>
    <row r="18" spans="2:17" x14ac:dyDescent="0.2">
      <c r="B18" s="26" t="s">
        <v>80</v>
      </c>
      <c r="C18" s="115">
        <v>0</v>
      </c>
      <c r="D18" s="58">
        <v>0</v>
      </c>
      <c r="E18" s="52">
        <v>0</v>
      </c>
      <c r="F18" s="52">
        <v>0</v>
      </c>
      <c r="G18" s="53">
        <v>0</v>
      </c>
      <c r="I18" s="26" t="s">
        <v>80</v>
      </c>
      <c r="J18" s="155">
        <v>0</v>
      </c>
      <c r="K18" s="144">
        <v>0</v>
      </c>
      <c r="L18" s="52">
        <v>0</v>
      </c>
      <c r="M18" s="52">
        <v>0</v>
      </c>
      <c r="N18" s="52">
        <v>0</v>
      </c>
      <c r="O18" s="154">
        <v>0</v>
      </c>
      <c r="P18" s="140">
        <v>0</v>
      </c>
    </row>
    <row r="19" spans="2:17" x14ac:dyDescent="0.2">
      <c r="B19" s="26" t="s">
        <v>111</v>
      </c>
      <c r="C19" s="115">
        <v>0</v>
      </c>
      <c r="D19" s="58">
        <v>0</v>
      </c>
      <c r="E19" s="52">
        <v>0</v>
      </c>
      <c r="F19" s="52">
        <v>0</v>
      </c>
      <c r="G19" s="53">
        <v>0</v>
      </c>
      <c r="I19" s="26" t="s">
        <v>111</v>
      </c>
      <c r="J19" s="155">
        <v>0</v>
      </c>
      <c r="K19" s="144">
        <v>0</v>
      </c>
      <c r="L19" s="52">
        <v>0</v>
      </c>
      <c r="M19" s="52">
        <v>0</v>
      </c>
      <c r="N19" s="52">
        <v>0</v>
      </c>
      <c r="O19" s="154">
        <v>0</v>
      </c>
      <c r="P19" s="140">
        <v>0</v>
      </c>
    </row>
    <row r="20" spans="2:17" x14ac:dyDescent="0.2">
      <c r="B20" s="26" t="s">
        <v>81</v>
      </c>
      <c r="C20" s="115">
        <v>901</v>
      </c>
      <c r="D20" s="58">
        <v>41</v>
      </c>
      <c r="E20" s="52">
        <v>860</v>
      </c>
      <c r="F20" s="52">
        <v>0</v>
      </c>
      <c r="G20" s="53">
        <v>0</v>
      </c>
      <c r="I20" s="26" t="s">
        <v>81</v>
      </c>
      <c r="J20" s="155">
        <v>901</v>
      </c>
      <c r="K20" s="144">
        <v>41</v>
      </c>
      <c r="L20" s="52">
        <v>778</v>
      </c>
      <c r="M20" s="52">
        <v>0</v>
      </c>
      <c r="N20" s="52">
        <v>0</v>
      </c>
      <c r="O20" s="154">
        <v>0</v>
      </c>
      <c r="P20" s="140">
        <v>82</v>
      </c>
    </row>
    <row r="21" spans="2:17" ht="13.5" thickBot="1" x14ac:dyDescent="0.25">
      <c r="B21" s="27" t="s">
        <v>82</v>
      </c>
      <c r="C21" s="117">
        <v>410</v>
      </c>
      <c r="D21" s="59">
        <v>0</v>
      </c>
      <c r="E21" s="54">
        <v>410</v>
      </c>
      <c r="F21" s="54">
        <v>0</v>
      </c>
      <c r="G21" s="55">
        <v>0</v>
      </c>
      <c r="I21" s="27" t="s">
        <v>82</v>
      </c>
      <c r="J21" s="156">
        <v>410</v>
      </c>
      <c r="K21" s="157">
        <v>0</v>
      </c>
      <c r="L21" s="54">
        <v>164</v>
      </c>
      <c r="M21" s="54">
        <v>246</v>
      </c>
      <c r="N21" s="54">
        <v>0</v>
      </c>
      <c r="O21" s="158">
        <v>0</v>
      </c>
      <c r="P21" s="146">
        <v>0</v>
      </c>
    </row>
    <row r="22" spans="2:17" x14ac:dyDescent="0.2">
      <c r="B22" s="85"/>
      <c r="C22" s="85"/>
      <c r="D22" s="85"/>
      <c r="E22" s="85"/>
      <c r="F22" s="85"/>
      <c r="G22" s="85"/>
      <c r="I22" s="86"/>
      <c r="J22" s="86"/>
      <c r="K22" s="86"/>
      <c r="L22" s="86"/>
      <c r="M22" s="86"/>
      <c r="N22" s="86"/>
      <c r="O22" s="86"/>
      <c r="P22" s="86"/>
    </row>
    <row r="23" spans="2:17" x14ac:dyDescent="0.2">
      <c r="B23" s="85"/>
      <c r="C23" s="85"/>
      <c r="D23" s="85"/>
      <c r="E23" s="85"/>
      <c r="F23" s="85"/>
      <c r="G23" s="85"/>
      <c r="I23" s="86"/>
      <c r="J23" s="86"/>
      <c r="K23" s="86"/>
      <c r="L23" s="86"/>
      <c r="M23" s="86"/>
      <c r="N23" s="86"/>
      <c r="O23" s="86"/>
      <c r="P23" s="86"/>
    </row>
    <row r="25" spans="2:17" ht="47.25" customHeight="1" thickBot="1" x14ac:dyDescent="0.25">
      <c r="B25" s="217" t="s">
        <v>134</v>
      </c>
      <c r="C25" s="217"/>
      <c r="D25" s="217"/>
      <c r="E25" s="217"/>
      <c r="F25" s="217"/>
      <c r="G25" s="217"/>
      <c r="H25" s="86"/>
      <c r="I25" s="217" t="s">
        <v>132</v>
      </c>
      <c r="J25" s="217"/>
      <c r="K25" s="217"/>
      <c r="L25" s="217"/>
      <c r="M25" s="217"/>
      <c r="N25" s="217"/>
      <c r="O25" s="217"/>
      <c r="P25" s="217"/>
      <c r="Q25" s="86"/>
    </row>
    <row r="26" spans="2:17" ht="15.75" thickBot="1" x14ac:dyDescent="0.3">
      <c r="B26" s="90"/>
      <c r="G26" s="107" t="s">
        <v>57</v>
      </c>
      <c r="I26" s="87"/>
      <c r="J26" s="87"/>
      <c r="L26" s="87"/>
      <c r="N26" s="87"/>
      <c r="P26" s="109" t="s">
        <v>57</v>
      </c>
      <c r="Q26" s="91"/>
    </row>
    <row r="27" spans="2:17" x14ac:dyDescent="0.2">
      <c r="B27" s="218" t="s">
        <v>69</v>
      </c>
      <c r="C27" s="226" t="s">
        <v>70</v>
      </c>
      <c r="D27" s="231" t="s">
        <v>71</v>
      </c>
      <c r="E27" s="232"/>
      <c r="F27" s="232"/>
      <c r="G27" s="233"/>
      <c r="I27" s="218" t="s">
        <v>69</v>
      </c>
      <c r="J27" s="221" t="s">
        <v>70</v>
      </c>
      <c r="K27" s="231" t="s">
        <v>83</v>
      </c>
      <c r="L27" s="232"/>
      <c r="M27" s="232"/>
      <c r="N27" s="232"/>
      <c r="O27" s="232"/>
      <c r="P27" s="233"/>
    </row>
    <row r="28" spans="2:17" ht="13.5" thickBot="1" x14ac:dyDescent="0.25">
      <c r="B28" s="237"/>
      <c r="C28" s="245"/>
      <c r="D28" s="234"/>
      <c r="E28" s="235"/>
      <c r="F28" s="235"/>
      <c r="G28" s="236"/>
      <c r="I28" s="237"/>
      <c r="J28" s="239"/>
      <c r="K28" s="234"/>
      <c r="L28" s="235"/>
      <c r="M28" s="235"/>
      <c r="N28" s="235"/>
      <c r="O28" s="235"/>
      <c r="P28" s="236"/>
    </row>
    <row r="29" spans="2:17" ht="24" x14ac:dyDescent="0.2">
      <c r="B29" s="237"/>
      <c r="C29" s="245"/>
      <c r="D29" s="225" t="s">
        <v>53</v>
      </c>
      <c r="E29" s="226" t="s">
        <v>45</v>
      </c>
      <c r="F29" s="226" t="s">
        <v>72</v>
      </c>
      <c r="G29" s="226" t="s">
        <v>73</v>
      </c>
      <c r="I29" s="237"/>
      <c r="J29" s="240"/>
      <c r="K29" s="229" t="s">
        <v>48</v>
      </c>
      <c r="L29" s="221" t="s">
        <v>84</v>
      </c>
      <c r="M29" s="226" t="s">
        <v>85</v>
      </c>
      <c r="N29" s="226" t="s">
        <v>50</v>
      </c>
      <c r="O29" s="99" t="s">
        <v>86</v>
      </c>
      <c r="P29" s="226" t="s">
        <v>87</v>
      </c>
    </row>
    <row r="30" spans="2:17" ht="13.5" thickBot="1" x14ac:dyDescent="0.25">
      <c r="B30" s="238"/>
      <c r="C30" s="227"/>
      <c r="D30" s="246"/>
      <c r="E30" s="227"/>
      <c r="F30" s="227"/>
      <c r="G30" s="227"/>
      <c r="I30" s="238"/>
      <c r="J30" s="241"/>
      <c r="K30" s="230"/>
      <c r="L30" s="244"/>
      <c r="M30" s="227"/>
      <c r="N30" s="227"/>
      <c r="O30" s="88" t="s">
        <v>88</v>
      </c>
      <c r="P30" s="245"/>
    </row>
    <row r="31" spans="2:17" ht="13.5" thickBot="1" x14ac:dyDescent="0.25">
      <c r="B31" s="142" t="s">
        <v>74</v>
      </c>
      <c r="C31" s="143">
        <v>57030</v>
      </c>
      <c r="D31" s="189">
        <v>12426</v>
      </c>
      <c r="E31" s="188">
        <v>44340</v>
      </c>
      <c r="F31" s="187">
        <v>66</v>
      </c>
      <c r="G31" s="188">
        <v>198</v>
      </c>
      <c r="H31" s="91"/>
      <c r="I31" s="142" t="s">
        <v>74</v>
      </c>
      <c r="J31" s="185">
        <v>57030</v>
      </c>
      <c r="K31" s="190">
        <v>11228</v>
      </c>
      <c r="L31" s="186">
        <v>29386</v>
      </c>
      <c r="M31" s="186">
        <v>2169</v>
      </c>
      <c r="N31" s="186">
        <v>0</v>
      </c>
      <c r="O31" s="186">
        <v>0</v>
      </c>
      <c r="P31" s="185">
        <v>14247</v>
      </c>
      <c r="Q31" s="91"/>
    </row>
    <row r="32" spans="2:17" ht="13.5" thickBot="1" x14ac:dyDescent="0.25">
      <c r="B32" s="46" t="s">
        <v>26</v>
      </c>
      <c r="C32" s="196">
        <v>11354</v>
      </c>
      <c r="D32" s="196">
        <v>123</v>
      </c>
      <c r="E32" s="196">
        <v>10967</v>
      </c>
      <c r="F32" s="196">
        <v>66</v>
      </c>
      <c r="G32" s="196">
        <v>198</v>
      </c>
      <c r="H32" s="130"/>
      <c r="I32" s="30" t="s">
        <v>26</v>
      </c>
      <c r="J32" s="203">
        <v>11354</v>
      </c>
      <c r="K32" s="175">
        <v>7993</v>
      </c>
      <c r="L32" s="175">
        <v>3361</v>
      </c>
      <c r="M32" s="203">
        <v>0</v>
      </c>
      <c r="N32" s="175">
        <v>0</v>
      </c>
      <c r="O32" s="203">
        <v>0</v>
      </c>
      <c r="P32" s="204">
        <v>0</v>
      </c>
      <c r="Q32" s="91"/>
    </row>
    <row r="33" spans="2:17" x14ac:dyDescent="0.2">
      <c r="B33" s="26" t="s">
        <v>22</v>
      </c>
      <c r="C33" s="115">
        <v>9998</v>
      </c>
      <c r="D33" s="144">
        <v>123</v>
      </c>
      <c r="E33" s="52">
        <v>9644</v>
      </c>
      <c r="F33" s="58">
        <v>33</v>
      </c>
      <c r="G33" s="140">
        <v>198</v>
      </c>
      <c r="I33" s="26" t="s">
        <v>22</v>
      </c>
      <c r="J33" s="147">
        <v>9998</v>
      </c>
      <c r="K33" s="144">
        <v>7860</v>
      </c>
      <c r="L33" s="52">
        <v>2138</v>
      </c>
      <c r="M33" s="58">
        <v>0</v>
      </c>
      <c r="N33" s="52">
        <v>0</v>
      </c>
      <c r="O33" s="150">
        <v>0</v>
      </c>
      <c r="P33" s="53">
        <v>0</v>
      </c>
    </row>
    <row r="34" spans="2:17" x14ac:dyDescent="0.2">
      <c r="B34" s="26" t="s">
        <v>75</v>
      </c>
      <c r="C34" s="140">
        <v>1274</v>
      </c>
      <c r="D34" s="144">
        <v>0</v>
      </c>
      <c r="E34" s="52">
        <v>1241</v>
      </c>
      <c r="F34" s="58">
        <v>33</v>
      </c>
      <c r="G34" s="140">
        <v>0</v>
      </c>
      <c r="I34" s="26" t="s">
        <v>75</v>
      </c>
      <c r="J34" s="147">
        <v>1274</v>
      </c>
      <c r="K34" s="144">
        <v>133</v>
      </c>
      <c r="L34" s="58">
        <v>1141</v>
      </c>
      <c r="M34" s="52">
        <v>0</v>
      </c>
      <c r="N34" s="139">
        <v>0</v>
      </c>
      <c r="O34" s="151">
        <v>0</v>
      </c>
      <c r="P34" s="140">
        <v>0</v>
      </c>
    </row>
    <row r="35" spans="2:17" ht="13.5" thickBot="1" x14ac:dyDescent="0.25">
      <c r="B35" s="26" t="s">
        <v>76</v>
      </c>
      <c r="C35" s="140">
        <v>82</v>
      </c>
      <c r="D35" s="144">
        <v>0</v>
      </c>
      <c r="E35" s="52">
        <v>82</v>
      </c>
      <c r="F35" s="58">
        <v>0</v>
      </c>
      <c r="G35" s="146">
        <v>0</v>
      </c>
      <c r="I35" s="26" t="s">
        <v>76</v>
      </c>
      <c r="J35" s="147">
        <v>82</v>
      </c>
      <c r="K35" s="144">
        <v>0</v>
      </c>
      <c r="L35" s="58">
        <v>82</v>
      </c>
      <c r="M35" s="52">
        <v>0</v>
      </c>
      <c r="N35" s="139">
        <v>0</v>
      </c>
      <c r="O35" s="152">
        <v>0</v>
      </c>
      <c r="P35" s="140">
        <v>0</v>
      </c>
    </row>
    <row r="36" spans="2:17" ht="13.5" thickBot="1" x14ac:dyDescent="0.25">
      <c r="B36" s="46" t="s">
        <v>25</v>
      </c>
      <c r="C36" s="197">
        <v>45676</v>
      </c>
      <c r="D36" s="197">
        <v>12303</v>
      </c>
      <c r="E36" s="197">
        <v>33373</v>
      </c>
      <c r="F36" s="197">
        <v>0</v>
      </c>
      <c r="G36" s="197">
        <v>0</v>
      </c>
      <c r="H36" s="92"/>
      <c r="I36" s="30" t="s">
        <v>25</v>
      </c>
      <c r="J36" s="201">
        <v>45676</v>
      </c>
      <c r="K36" s="197">
        <v>3235</v>
      </c>
      <c r="L36" s="197">
        <v>26025</v>
      </c>
      <c r="M36" s="197">
        <v>2169</v>
      </c>
      <c r="N36" s="197">
        <v>0</v>
      </c>
      <c r="O36" s="197">
        <v>0</v>
      </c>
      <c r="P36" s="197">
        <v>14247</v>
      </c>
      <c r="Q36" s="91"/>
    </row>
    <row r="37" spans="2:17" x14ac:dyDescent="0.2">
      <c r="B37" s="134" t="s">
        <v>77</v>
      </c>
      <c r="C37" s="135">
        <v>37855</v>
      </c>
      <c r="D37" s="145">
        <v>12019</v>
      </c>
      <c r="E37" s="137">
        <v>25836</v>
      </c>
      <c r="F37" s="136">
        <v>0</v>
      </c>
      <c r="G37" s="141">
        <v>0</v>
      </c>
      <c r="I37" s="134" t="s">
        <v>77</v>
      </c>
      <c r="J37" s="161">
        <v>37855</v>
      </c>
      <c r="K37" s="145">
        <v>2485</v>
      </c>
      <c r="L37" s="136">
        <v>20106</v>
      </c>
      <c r="M37" s="137">
        <v>1099</v>
      </c>
      <c r="N37" s="137">
        <v>0</v>
      </c>
      <c r="O37" s="153">
        <v>0</v>
      </c>
      <c r="P37" s="141">
        <v>14165</v>
      </c>
    </row>
    <row r="38" spans="2:17" x14ac:dyDescent="0.2">
      <c r="B38" s="26" t="s">
        <v>3</v>
      </c>
      <c r="C38" s="115">
        <v>74</v>
      </c>
      <c r="D38" s="144">
        <v>0</v>
      </c>
      <c r="E38" s="58">
        <v>74</v>
      </c>
      <c r="F38" s="52">
        <v>0</v>
      </c>
      <c r="G38" s="140">
        <v>0</v>
      </c>
      <c r="I38" s="26" t="s">
        <v>3</v>
      </c>
      <c r="J38" s="115">
        <v>74</v>
      </c>
      <c r="K38" s="144">
        <v>0</v>
      </c>
      <c r="L38" s="58">
        <v>74</v>
      </c>
      <c r="M38" s="52">
        <v>0</v>
      </c>
      <c r="N38" s="52">
        <v>0</v>
      </c>
      <c r="O38" s="151">
        <v>0</v>
      </c>
      <c r="P38" s="140">
        <v>0</v>
      </c>
    </row>
    <row r="39" spans="2:17" ht="14.25" customHeight="1" x14ac:dyDescent="0.2">
      <c r="B39" s="26" t="s">
        <v>78</v>
      </c>
      <c r="C39" s="115">
        <v>401</v>
      </c>
      <c r="D39" s="144">
        <v>81</v>
      </c>
      <c r="E39" s="58">
        <v>320</v>
      </c>
      <c r="F39" s="52">
        <v>0</v>
      </c>
      <c r="G39" s="53">
        <v>0</v>
      </c>
      <c r="I39" s="26" t="s">
        <v>78</v>
      </c>
      <c r="J39" s="115">
        <v>401</v>
      </c>
      <c r="K39" s="58">
        <v>221</v>
      </c>
      <c r="L39" s="52">
        <v>180</v>
      </c>
      <c r="M39" s="52">
        <v>0</v>
      </c>
      <c r="N39" s="52">
        <v>0</v>
      </c>
      <c r="O39" s="151">
        <v>0</v>
      </c>
      <c r="P39" s="140">
        <v>0</v>
      </c>
    </row>
    <row r="40" spans="2:17" ht="13.5" customHeight="1" x14ac:dyDescent="0.2">
      <c r="B40" s="26" t="s">
        <v>79</v>
      </c>
      <c r="C40" s="115">
        <v>844</v>
      </c>
      <c r="D40" s="58">
        <v>162</v>
      </c>
      <c r="E40" s="52">
        <v>682</v>
      </c>
      <c r="F40" s="52">
        <v>0</v>
      </c>
      <c r="G40" s="53">
        <v>0</v>
      </c>
      <c r="I40" s="26" t="s">
        <v>79</v>
      </c>
      <c r="J40" s="115">
        <v>844</v>
      </c>
      <c r="K40" s="58">
        <v>488</v>
      </c>
      <c r="L40" s="52">
        <v>356</v>
      </c>
      <c r="M40" s="52">
        <v>0</v>
      </c>
      <c r="N40" s="52">
        <v>0</v>
      </c>
      <c r="O40" s="150">
        <v>0</v>
      </c>
      <c r="P40" s="53">
        <v>0</v>
      </c>
    </row>
    <row r="41" spans="2:17" x14ac:dyDescent="0.2">
      <c r="B41" s="26" t="s">
        <v>80</v>
      </c>
      <c r="C41" s="115">
        <v>67</v>
      </c>
      <c r="D41" s="58">
        <v>0</v>
      </c>
      <c r="E41" s="52">
        <v>67</v>
      </c>
      <c r="F41" s="52">
        <v>0</v>
      </c>
      <c r="G41" s="53">
        <v>0</v>
      </c>
      <c r="I41" s="26" t="s">
        <v>80</v>
      </c>
      <c r="J41" s="115">
        <v>67</v>
      </c>
      <c r="K41" s="58">
        <v>0</v>
      </c>
      <c r="L41" s="52">
        <v>67</v>
      </c>
      <c r="M41" s="52">
        <v>0</v>
      </c>
      <c r="N41" s="52">
        <v>0</v>
      </c>
      <c r="O41" s="151">
        <v>0</v>
      </c>
      <c r="P41" s="140">
        <v>0</v>
      </c>
    </row>
    <row r="42" spans="2:17" x14ac:dyDescent="0.2">
      <c r="B42" s="26" t="s">
        <v>111</v>
      </c>
      <c r="C42" s="115">
        <v>0</v>
      </c>
      <c r="D42" s="58">
        <v>0</v>
      </c>
      <c r="E42" s="52">
        <v>0</v>
      </c>
      <c r="F42" s="52">
        <v>0</v>
      </c>
      <c r="G42" s="53">
        <v>0</v>
      </c>
      <c r="I42" s="26" t="s">
        <v>111</v>
      </c>
      <c r="J42" s="115">
        <v>0</v>
      </c>
      <c r="K42" s="58">
        <v>0</v>
      </c>
      <c r="L42" s="52">
        <v>0</v>
      </c>
      <c r="M42" s="52">
        <v>0</v>
      </c>
      <c r="N42" s="52">
        <v>0</v>
      </c>
      <c r="O42" s="151">
        <v>0</v>
      </c>
      <c r="P42" s="140">
        <v>0</v>
      </c>
    </row>
    <row r="43" spans="2:17" x14ac:dyDescent="0.2">
      <c r="B43" s="26" t="s">
        <v>81</v>
      </c>
      <c r="C43" s="115">
        <v>4049</v>
      </c>
      <c r="D43" s="58">
        <v>41</v>
      </c>
      <c r="E43" s="52">
        <v>4008</v>
      </c>
      <c r="F43" s="52">
        <v>0</v>
      </c>
      <c r="G43" s="53">
        <v>0</v>
      </c>
      <c r="I43" s="26" t="s">
        <v>81</v>
      </c>
      <c r="J43" s="115">
        <v>4049</v>
      </c>
      <c r="K43" s="58">
        <v>41</v>
      </c>
      <c r="L43" s="52">
        <v>3926</v>
      </c>
      <c r="M43" s="52">
        <v>0</v>
      </c>
      <c r="N43" s="52">
        <v>0</v>
      </c>
      <c r="O43" s="151">
        <v>0</v>
      </c>
      <c r="P43" s="140">
        <v>82</v>
      </c>
    </row>
    <row r="44" spans="2:17" ht="13.5" thickBot="1" x14ac:dyDescent="0.25">
      <c r="B44" s="27" t="s">
        <v>82</v>
      </c>
      <c r="C44" s="117">
        <v>2386</v>
      </c>
      <c r="D44" s="59">
        <v>0</v>
      </c>
      <c r="E44" s="54">
        <v>2386</v>
      </c>
      <c r="F44" s="54">
        <v>0</v>
      </c>
      <c r="G44" s="55">
        <v>0</v>
      </c>
      <c r="I44" s="27" t="s">
        <v>82</v>
      </c>
      <c r="J44" s="117">
        <v>2386</v>
      </c>
      <c r="K44" s="59">
        <v>0</v>
      </c>
      <c r="L44" s="54">
        <v>1316</v>
      </c>
      <c r="M44" s="54">
        <v>1070</v>
      </c>
      <c r="N44" s="54">
        <v>0</v>
      </c>
      <c r="O44" s="152">
        <v>0</v>
      </c>
      <c r="P44" s="146">
        <v>0</v>
      </c>
    </row>
    <row r="47" spans="2:17" x14ac:dyDescent="0.2">
      <c r="G47"/>
    </row>
    <row r="48" spans="2:17" x14ac:dyDescent="0.2">
      <c r="G48"/>
    </row>
    <row r="49" spans="7:7" x14ac:dyDescent="0.2">
      <c r="G49"/>
    </row>
    <row r="50" spans="7:7" x14ac:dyDescent="0.2">
      <c r="G50"/>
    </row>
    <row r="51" spans="7:7" x14ac:dyDescent="0.2">
      <c r="G51"/>
    </row>
    <row r="52" spans="7:7" x14ac:dyDescent="0.2">
      <c r="G52"/>
    </row>
    <row r="53" spans="7:7" x14ac:dyDescent="0.2">
      <c r="G53"/>
    </row>
    <row r="54" spans="7:7" x14ac:dyDescent="0.2">
      <c r="G54"/>
    </row>
    <row r="55" spans="7:7" x14ac:dyDescent="0.2">
      <c r="G55"/>
    </row>
    <row r="56" spans="7:7" x14ac:dyDescent="0.2">
      <c r="G56"/>
    </row>
    <row r="57" spans="7:7" x14ac:dyDescent="0.2">
      <c r="G57"/>
    </row>
    <row r="58" spans="7:7" x14ac:dyDescent="0.2">
      <c r="G58"/>
    </row>
    <row r="59" spans="7:7" x14ac:dyDescent="0.2">
      <c r="G59"/>
    </row>
    <row r="60" spans="7:7" x14ac:dyDescent="0.2">
      <c r="G60"/>
    </row>
  </sheetData>
  <mergeCells count="34">
    <mergeCell ref="D27:G28"/>
    <mergeCell ref="L29:L30"/>
    <mergeCell ref="P29:P30"/>
    <mergeCell ref="P6:P7"/>
    <mergeCell ref="B25:G25"/>
    <mergeCell ref="B27:B30"/>
    <mergeCell ref="C27:C30"/>
    <mergeCell ref="D29:D30"/>
    <mergeCell ref="E29:E30"/>
    <mergeCell ref="F29:F30"/>
    <mergeCell ref="G29:G30"/>
    <mergeCell ref="B2:G2"/>
    <mergeCell ref="B4:B7"/>
    <mergeCell ref="C4:C7"/>
    <mergeCell ref="D6:D7"/>
    <mergeCell ref="E6:E7"/>
    <mergeCell ref="F6:F7"/>
    <mergeCell ref="G6:G7"/>
    <mergeCell ref="D4:G5"/>
    <mergeCell ref="I2:P2"/>
    <mergeCell ref="I4:I7"/>
    <mergeCell ref="J4:J7"/>
    <mergeCell ref="K6:K7"/>
    <mergeCell ref="M29:M30"/>
    <mergeCell ref="N29:N30"/>
    <mergeCell ref="M6:M7"/>
    <mergeCell ref="N6:N7"/>
    <mergeCell ref="K29:K30"/>
    <mergeCell ref="I25:P25"/>
    <mergeCell ref="K27:P28"/>
    <mergeCell ref="I27:I30"/>
    <mergeCell ref="J27:J30"/>
    <mergeCell ref="K4:P5"/>
    <mergeCell ref="L6:L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87D76-4A4C-4831-BB1A-096953530962}">
  <dimension ref="A2:V47"/>
  <sheetViews>
    <sheetView zoomScaleNormal="100" workbookViewId="0">
      <selection activeCell="O7" sqref="O7"/>
    </sheetView>
  </sheetViews>
  <sheetFormatPr defaultRowHeight="12.75" x14ac:dyDescent="0.2"/>
  <cols>
    <col min="1" max="1" width="3.28515625" customWidth="1"/>
    <col min="2" max="2" width="34.85546875" bestFit="1" customWidth="1"/>
    <col min="3" max="3" width="14.140625" customWidth="1"/>
    <col min="4" max="4" width="6.7109375" bestFit="1" customWidth="1"/>
    <col min="5" max="5" width="11.42578125" bestFit="1" customWidth="1"/>
    <col min="6" max="6" width="15" bestFit="1" customWidth="1"/>
    <col min="7" max="7" width="16.7109375" bestFit="1" customWidth="1"/>
    <col min="8" max="8" width="16.140625" bestFit="1" customWidth="1"/>
    <col min="9" max="9" width="11.85546875" bestFit="1" customWidth="1"/>
    <col min="12" max="12" width="34.85546875" bestFit="1" customWidth="1"/>
    <col min="13" max="13" width="14.140625" customWidth="1"/>
    <col min="14" max="14" width="6.7109375" bestFit="1" customWidth="1"/>
    <col min="15" max="15" width="11.42578125" bestFit="1" customWidth="1"/>
    <col min="16" max="16" width="15" bestFit="1" customWidth="1"/>
    <col min="17" max="17" width="16.7109375" bestFit="1" customWidth="1"/>
    <col min="18" max="18" width="16.140625" bestFit="1" customWidth="1"/>
    <col min="19" max="19" width="11.85546875" bestFit="1" customWidth="1"/>
  </cols>
  <sheetData>
    <row r="2" spans="2:19" ht="31.5" customHeight="1" thickBot="1" x14ac:dyDescent="0.25">
      <c r="B2" s="215" t="s">
        <v>127</v>
      </c>
      <c r="C2" s="215"/>
      <c r="D2" s="215"/>
      <c r="E2" s="215"/>
      <c r="F2" s="215"/>
      <c r="G2" s="215"/>
      <c r="H2" s="215"/>
      <c r="I2" s="215"/>
      <c r="L2" s="215" t="s">
        <v>129</v>
      </c>
      <c r="M2" s="215"/>
      <c r="N2" s="215"/>
      <c r="O2" s="215"/>
      <c r="P2" s="215"/>
      <c r="Q2" s="215"/>
      <c r="R2" s="215"/>
      <c r="S2" s="215"/>
    </row>
    <row r="3" spans="2:19" ht="13.5" thickBot="1" x14ac:dyDescent="0.25">
      <c r="C3" s="106" t="s">
        <v>54</v>
      </c>
      <c r="D3" s="91"/>
      <c r="M3" s="106" t="s">
        <v>54</v>
      </c>
      <c r="N3" s="91"/>
    </row>
    <row r="4" spans="2:19" ht="10.5" customHeight="1" x14ac:dyDescent="0.2">
      <c r="B4" s="68"/>
      <c r="C4" s="233" t="s">
        <v>23</v>
      </c>
      <c r="L4" s="68"/>
      <c r="M4" s="233" t="s">
        <v>23</v>
      </c>
    </row>
    <row r="5" spans="2:19" ht="9" customHeight="1" x14ac:dyDescent="0.2">
      <c r="B5" s="69" t="s">
        <v>66</v>
      </c>
      <c r="C5" s="247"/>
      <c r="L5" s="69" t="s">
        <v>66</v>
      </c>
      <c r="M5" s="247"/>
    </row>
    <row r="6" spans="2:19" ht="13.5" customHeight="1" thickBot="1" x14ac:dyDescent="0.25">
      <c r="B6" s="70"/>
      <c r="C6" s="236"/>
      <c r="L6" s="98"/>
      <c r="M6" s="236"/>
    </row>
    <row r="7" spans="2:19" x14ac:dyDescent="0.2">
      <c r="B7" s="74" t="s">
        <v>23</v>
      </c>
      <c r="C7" s="73">
        <v>28594741.774054401</v>
      </c>
      <c r="E7" s="249"/>
      <c r="L7" s="74" t="s">
        <v>23</v>
      </c>
      <c r="M7" s="73">
        <v>46829562.479300149</v>
      </c>
      <c r="O7" s="249"/>
    </row>
    <row r="8" spans="2:19" x14ac:dyDescent="0.2">
      <c r="B8" s="78" t="s">
        <v>2</v>
      </c>
      <c r="C8" s="77">
        <v>4822262.9305852</v>
      </c>
      <c r="L8" s="78" t="s">
        <v>2</v>
      </c>
      <c r="M8" s="77">
        <v>7770327.0424354998</v>
      </c>
    </row>
    <row r="9" spans="2:19" x14ac:dyDescent="0.2">
      <c r="B9" s="78" t="s">
        <v>0</v>
      </c>
      <c r="C9" s="76">
        <v>8730797.3164804</v>
      </c>
      <c r="L9" s="78" t="s">
        <v>0</v>
      </c>
      <c r="M9" s="76">
        <v>15824969.4294159</v>
      </c>
    </row>
    <row r="10" spans="2:19" ht="22.5" customHeight="1" x14ac:dyDescent="0.2">
      <c r="B10" s="75" t="s">
        <v>60</v>
      </c>
      <c r="C10" s="76">
        <v>8732720.4560139999</v>
      </c>
      <c r="L10" s="75" t="s">
        <v>60</v>
      </c>
      <c r="M10" s="76">
        <v>14591862.3297043</v>
      </c>
    </row>
    <row r="11" spans="2:19" x14ac:dyDescent="0.2">
      <c r="B11" s="79" t="s">
        <v>61</v>
      </c>
      <c r="C11" s="76">
        <v>182106.00659599999</v>
      </c>
      <c r="L11" s="79" t="s">
        <v>61</v>
      </c>
      <c r="M11" s="76">
        <v>255284.19806724999</v>
      </c>
    </row>
    <row r="12" spans="2:19" x14ac:dyDescent="0.2">
      <c r="B12" s="79" t="s">
        <v>62</v>
      </c>
      <c r="C12" s="76">
        <v>238265.80309599999</v>
      </c>
      <c r="F12" s="94" t="s">
        <v>98</v>
      </c>
      <c r="L12" s="79" t="s">
        <v>62</v>
      </c>
      <c r="M12" s="76">
        <v>249830.89912799999</v>
      </c>
      <c r="P12" s="94" t="s">
        <v>98</v>
      </c>
    </row>
    <row r="13" spans="2:19" ht="24.75" customHeight="1" x14ac:dyDescent="0.2">
      <c r="B13" s="78" t="s">
        <v>63</v>
      </c>
      <c r="C13" s="76">
        <v>4138669.1873031999</v>
      </c>
      <c r="L13" s="78" t="s">
        <v>63</v>
      </c>
      <c r="M13" s="76">
        <v>5928584.9173025005</v>
      </c>
    </row>
    <row r="14" spans="2:19" x14ac:dyDescent="0.2">
      <c r="B14" s="78" t="s">
        <v>64</v>
      </c>
      <c r="C14" s="76">
        <v>1182378.681566</v>
      </c>
      <c r="L14" s="78" t="s">
        <v>64</v>
      </c>
      <c r="M14" s="76">
        <v>1406539.3070596999</v>
      </c>
    </row>
    <row r="15" spans="2:19" ht="13.5" thickBot="1" x14ac:dyDescent="0.25">
      <c r="B15" s="80" t="s">
        <v>65</v>
      </c>
      <c r="C15" s="81">
        <v>567541.3924136</v>
      </c>
      <c r="L15" s="80" t="s">
        <v>65</v>
      </c>
      <c r="M15" s="81">
        <v>802164.35618700006</v>
      </c>
    </row>
    <row r="16" spans="2:19" x14ac:dyDescent="0.2">
      <c r="B16" s="84"/>
      <c r="C16" s="93"/>
      <c r="L16" s="84"/>
      <c r="M16" s="93"/>
    </row>
    <row r="17" spans="1:22" x14ac:dyDescent="0.2">
      <c r="B17" s="84"/>
      <c r="C17" s="93"/>
      <c r="L17" s="84"/>
      <c r="M17" s="93"/>
    </row>
    <row r="18" spans="1:22" ht="48.75" customHeight="1" thickBot="1" x14ac:dyDescent="0.25">
      <c r="B18" s="248" t="s">
        <v>128</v>
      </c>
      <c r="C18" s="248"/>
      <c r="D18" s="248"/>
      <c r="E18" s="248"/>
      <c r="F18" s="248"/>
      <c r="G18" s="248"/>
      <c r="H18" s="248"/>
      <c r="I18" s="248"/>
      <c r="L18" s="248" t="s">
        <v>130</v>
      </c>
      <c r="M18" s="248"/>
      <c r="N18" s="248"/>
      <c r="O18" s="248"/>
      <c r="P18" s="248"/>
      <c r="Q18" s="248"/>
      <c r="R18" s="248"/>
      <c r="S18" s="248"/>
    </row>
    <row r="19" spans="1:22" ht="13.5" thickBot="1" x14ac:dyDescent="0.25">
      <c r="J19" s="106" t="s">
        <v>56</v>
      </c>
      <c r="T19" s="106" t="s">
        <v>56</v>
      </c>
    </row>
    <row r="20" spans="1:22" ht="68.25" customHeight="1" thickBot="1" x14ac:dyDescent="0.25">
      <c r="B20" s="71" t="s">
        <v>68</v>
      </c>
      <c r="C20" s="71" t="s">
        <v>2</v>
      </c>
      <c r="D20" s="72" t="s">
        <v>0</v>
      </c>
      <c r="E20" s="72" t="s">
        <v>60</v>
      </c>
      <c r="F20" s="100" t="s">
        <v>61</v>
      </c>
      <c r="G20" s="64" t="s">
        <v>62</v>
      </c>
      <c r="H20" s="71" t="s">
        <v>63</v>
      </c>
      <c r="I20" s="72" t="s">
        <v>64</v>
      </c>
      <c r="J20" s="65" t="s">
        <v>65</v>
      </c>
      <c r="L20" s="71" t="s">
        <v>68</v>
      </c>
      <c r="M20" s="71" t="s">
        <v>2</v>
      </c>
      <c r="N20" s="71" t="s">
        <v>0</v>
      </c>
      <c r="O20" s="71" t="s">
        <v>60</v>
      </c>
      <c r="P20" s="71" t="s">
        <v>61</v>
      </c>
      <c r="Q20" s="71" t="s">
        <v>62</v>
      </c>
      <c r="R20" s="71" t="s">
        <v>63</v>
      </c>
      <c r="S20" s="71" t="s">
        <v>64</v>
      </c>
      <c r="T20" s="110" t="s">
        <v>65</v>
      </c>
      <c r="U20" s="91"/>
    </row>
    <row r="21" spans="1:22" ht="54" customHeight="1" thickBot="1" x14ac:dyDescent="0.25">
      <c r="A21" s="130"/>
      <c r="B21" s="131" t="s">
        <v>67</v>
      </c>
      <c r="C21" s="212">
        <v>16.864159741986924</v>
      </c>
      <c r="D21" s="213">
        <v>30.532876937543595</v>
      </c>
      <c r="E21" s="212">
        <v>30.6</v>
      </c>
      <c r="F21" s="214">
        <v>0.63685137650459533</v>
      </c>
      <c r="G21" s="214">
        <v>0.83325041008830447</v>
      </c>
      <c r="H21" s="213">
        <v>14.473532301866928</v>
      </c>
      <c r="I21" s="212">
        <v>4.1349514218688901</v>
      </c>
      <c r="J21" s="213">
        <v>1.9847753719831169</v>
      </c>
      <c r="K21" s="92"/>
      <c r="L21" s="131" t="s">
        <v>67</v>
      </c>
      <c r="M21" s="212">
        <v>16.592781634187126</v>
      </c>
      <c r="N21" s="214">
        <v>33.792691179660153</v>
      </c>
      <c r="O21" s="214">
        <v>31.159510269083277</v>
      </c>
      <c r="P21" s="214">
        <v>0.54513470669321773</v>
      </c>
      <c r="Q21" s="214">
        <v>0.53348971440515081</v>
      </c>
      <c r="R21" s="213">
        <v>12.65991951114872</v>
      </c>
      <c r="S21" s="212">
        <v>3.0035286101197847</v>
      </c>
      <c r="T21" s="213">
        <v>1.7129443747025759</v>
      </c>
      <c r="U21" s="91"/>
      <c r="V21" s="86"/>
    </row>
    <row r="47" spans="2:12" x14ac:dyDescent="0.2">
      <c r="B47" s="162" t="s">
        <v>107</v>
      </c>
      <c r="L47" s="162" t="s">
        <v>108</v>
      </c>
    </row>
  </sheetData>
  <mergeCells count="6">
    <mergeCell ref="C4:C6"/>
    <mergeCell ref="B18:I18"/>
    <mergeCell ref="B2:I2"/>
    <mergeCell ref="L2:S2"/>
    <mergeCell ref="M4:M6"/>
    <mergeCell ref="L18:S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Cheltuieli_Trim.III SI 9_LUNI</vt:lpstr>
      <vt:lpstr>Grafic 1_Trim.III SI 9_LUNI</vt:lpstr>
      <vt:lpstr>Grafic 2 Trim.III SI 9_LUNI</vt:lpstr>
      <vt:lpstr>Graf 3 Trim.III SI 9_LUN</vt:lpstr>
      <vt:lpstr>Graf 4 Trim.III SI 9_LUN</vt:lpstr>
      <vt:lpstr>Ap cam înch. Trim.III SI 9_LUN</vt:lpstr>
      <vt:lpstr>Grafic 5 Trim.III SI 9_LUN</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Ionica.Cheran</dc:creator>
  <cp:lastModifiedBy>Nina Alexevici</cp:lastModifiedBy>
  <cp:lastPrinted>2022-09-05T07:06:19Z</cp:lastPrinted>
  <dcterms:created xsi:type="dcterms:W3CDTF">2016-12-08T08:00:47Z</dcterms:created>
  <dcterms:modified xsi:type="dcterms:W3CDTF">2022-12-14T09:22:08Z</dcterms:modified>
</cp:coreProperties>
</file>