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ate pc\Comunicate 2025\Autorizatii de construire_iulie 2025\"/>
    </mc:Choice>
  </mc:AlternateContent>
  <bookViews>
    <workbookView xWindow="0" yWindow="0" windowWidth="18240" windowHeight="7305" tabRatio="767"/>
  </bookViews>
  <sheets>
    <sheet name="Table" sheetId="8" r:id="rId1"/>
    <sheet name="Graph data_res buildings" sheetId="2" r:id="rId2"/>
    <sheet name="Graph data_non-res buildings" sheetId="6" r:id="rId3"/>
    <sheet name="Permits_res and non-res" sheetId="7" r:id="rId4"/>
  </sheets>
  <definedNames>
    <definedName name="_xlnm._FilterDatabase" localSheetId="1" hidden="1">'Graph data_res buildings'!$A$6:$J$6</definedName>
    <definedName name="_xlnm._FilterDatabase" localSheetId="3" hidden="1">'Permits_res and non-res'!$A$9:$H$60</definedName>
  </definedNames>
  <calcPr calcId="162913"/>
</workbook>
</file>

<file path=xl/calcChain.xml><?xml version="1.0" encoding="utf-8"?>
<calcChain xmlns="http://schemas.openxmlformats.org/spreadsheetml/2006/main">
  <c r="K73" i="2" l="1"/>
  <c r="K73" i="6"/>
  <c r="K72" i="6" l="1"/>
  <c r="K72" i="2"/>
  <c r="K71" i="2" l="1"/>
  <c r="K71" i="6"/>
  <c r="K70" i="6" l="1"/>
  <c r="K70" i="2" l="1"/>
  <c r="K69" i="2" l="1"/>
  <c r="K69" i="6" l="1"/>
  <c r="K68" i="2" l="1"/>
  <c r="K68" i="6"/>
  <c r="K67" i="2" l="1"/>
  <c r="K67" i="6"/>
  <c r="K66" i="2" l="1"/>
  <c r="K66" i="6" l="1"/>
  <c r="K65" i="2" l="1"/>
  <c r="K65" i="6"/>
  <c r="K64" i="6" l="1"/>
  <c r="K64" i="2"/>
  <c r="K63" i="2" l="1"/>
  <c r="K63" i="6"/>
  <c r="K62" i="6" l="1"/>
  <c r="K62" i="2"/>
  <c r="K61" i="2" l="1"/>
  <c r="K61" i="6"/>
  <c r="K60" i="2" l="1"/>
  <c r="K60" i="6"/>
  <c r="K59" i="6" l="1"/>
  <c r="K59" i="2"/>
  <c r="K58" i="2" l="1"/>
  <c r="K58" i="6" l="1"/>
  <c r="K57" i="2" l="1"/>
  <c r="K57" i="6"/>
  <c r="K56" i="6" l="1"/>
  <c r="K56" i="2"/>
  <c r="K55" i="6" l="1"/>
  <c r="K55" i="2"/>
  <c r="K54" i="2" l="1"/>
  <c r="K54" i="6"/>
  <c r="K53" i="6" l="1"/>
  <c r="K53" i="2"/>
  <c r="K52" i="2" l="1"/>
  <c r="K52" i="6"/>
  <c r="K51" i="2" l="1"/>
  <c r="K51" i="6"/>
  <c r="K50" i="2" l="1"/>
  <c r="K50" i="6" l="1"/>
  <c r="K49" i="2" l="1"/>
  <c r="K49" i="6"/>
  <c r="K48" i="2" l="1"/>
  <c r="K48" i="6"/>
  <c r="K47" i="2" l="1"/>
  <c r="K47" i="6"/>
  <c r="K46" i="2" l="1"/>
  <c r="K46" i="6"/>
  <c r="K45" i="2" l="1"/>
  <c r="K45" i="6"/>
  <c r="K44" i="2" l="1"/>
  <c r="K44" i="6"/>
  <c r="K43" i="2" l="1"/>
  <c r="K43" i="6"/>
  <c r="K42" i="2" l="1"/>
  <c r="K42" i="6"/>
  <c r="K41" i="2" l="1"/>
  <c r="K41" i="6"/>
  <c r="K40" i="2" l="1"/>
  <c r="K40" i="6"/>
  <c r="K39" i="2" l="1"/>
  <c r="K39" i="6"/>
  <c r="K38" i="2" l="1"/>
  <c r="K38" i="6"/>
  <c r="K37" i="2" l="1"/>
  <c r="K37" i="6"/>
  <c r="K36" i="2" l="1"/>
  <c r="K36" i="6"/>
  <c r="K35" i="2" l="1"/>
  <c r="K35" i="6" l="1"/>
  <c r="K34" i="2" l="1"/>
  <c r="K34" i="6"/>
  <c r="K33" i="6" l="1"/>
  <c r="K33" i="2"/>
  <c r="K32" i="2" l="1"/>
  <c r="K32" i="6"/>
  <c r="K31" i="6" l="1"/>
  <c r="K31" i="2"/>
  <c r="K30" i="2" l="1"/>
  <c r="K30" i="6" l="1"/>
  <c r="K29" i="2" l="1"/>
  <c r="K29" i="6"/>
  <c r="K28" i="2" l="1"/>
  <c r="K28" i="6"/>
  <c r="K27" i="2"/>
  <c r="K27" i="6"/>
  <c r="K26" i="2"/>
  <c r="K26" i="6"/>
  <c r="K25" i="2"/>
  <c r="K25" i="6"/>
  <c r="K24" i="2"/>
  <c r="K24" i="6"/>
  <c r="K23" i="2"/>
  <c r="K23" i="6"/>
  <c r="K22" i="6"/>
  <c r="K22" i="2"/>
  <c r="K21" i="2"/>
  <c r="K21" i="6"/>
  <c r="K7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7" i="6"/>
</calcChain>
</file>

<file path=xl/sharedStrings.xml><?xml version="1.0" encoding="utf-8"?>
<sst xmlns="http://schemas.openxmlformats.org/spreadsheetml/2006/main" count="241" uniqueCount="148">
  <si>
    <t>TOTAL</t>
  </si>
  <si>
    <t>August 2020</t>
  </si>
  <si>
    <t/>
  </si>
  <si>
    <t>BACAU</t>
  </si>
  <si>
    <t>BOTOSANI</t>
  </si>
  <si>
    <t>IASI</t>
  </si>
  <si>
    <t>NEAMT</t>
  </si>
  <si>
    <t>SUCEAVA</t>
  </si>
  <si>
    <t>VASLUI</t>
  </si>
  <si>
    <t>BRAILA</t>
  </si>
  <si>
    <t>BUZAU</t>
  </si>
  <si>
    <t>CONSTANTA</t>
  </si>
  <si>
    <t>GALATI</t>
  </si>
  <si>
    <t>TULCEA</t>
  </si>
  <si>
    <t>VRANCEA</t>
  </si>
  <si>
    <t>ARGES</t>
  </si>
  <si>
    <t>CALARASI</t>
  </si>
  <si>
    <t>DAMBOVITA</t>
  </si>
  <si>
    <t>GIURGIU</t>
  </si>
  <si>
    <t>IALOMITA</t>
  </si>
  <si>
    <t>PRAHOVA</t>
  </si>
  <si>
    <t>TELEORMAN</t>
  </si>
  <si>
    <t>DOLJ</t>
  </si>
  <si>
    <t>GORJ</t>
  </si>
  <si>
    <t>MEHEDINTI</t>
  </si>
  <si>
    <t>OLT</t>
  </si>
  <si>
    <t>VALCEA</t>
  </si>
  <si>
    <t>ARAD</t>
  </si>
  <si>
    <t>CARAS-SEVERIN</t>
  </si>
  <si>
    <t>HUNEDOARA</t>
  </si>
  <si>
    <t>TIMIS</t>
  </si>
  <si>
    <t>BIHOR</t>
  </si>
  <si>
    <t>BISTRITA-NASAUD</t>
  </si>
  <si>
    <t>CLUJ</t>
  </si>
  <si>
    <t>MARAMURES</t>
  </si>
  <si>
    <t>SATU MARE</t>
  </si>
  <si>
    <t>SALAJ</t>
  </si>
  <si>
    <t>ALBA</t>
  </si>
  <si>
    <t>BRASOV</t>
  </si>
  <si>
    <t>COVASNA</t>
  </si>
  <si>
    <t>HARGHITA</t>
  </si>
  <si>
    <t>MURES</t>
  </si>
  <si>
    <t>SIBIU</t>
  </si>
  <si>
    <t>ILFOV</t>
  </si>
  <si>
    <t>August 2021</t>
  </si>
  <si>
    <t>August 2022</t>
  </si>
  <si>
    <t>August 2023</t>
  </si>
  <si>
    <t>August 2024</t>
  </si>
  <si>
    <t>Construction permits released for buildings</t>
  </si>
  <si>
    <t>Permits for residential buildings</t>
  </si>
  <si>
    <t>Jul. 2024</t>
  </si>
  <si>
    <t>Jun. 2025</t>
  </si>
  <si>
    <t>Jul. 2025</t>
  </si>
  <si>
    <t>Permits for non-residential buildings</t>
  </si>
  <si>
    <t>administrative buildings</t>
  </si>
  <si>
    <t>other non-residential buildings</t>
  </si>
  <si>
    <t>Urban area</t>
  </si>
  <si>
    <t>Rural area</t>
  </si>
  <si>
    <t>number</t>
  </si>
  <si>
    <t>Useful floor area
- sq m -</t>
  </si>
  <si>
    <t>Construction permits released for residential buildings, by development regions</t>
  </si>
  <si>
    <t>- number -</t>
  </si>
  <si>
    <t>North-East</t>
  </si>
  <si>
    <t>South-East</t>
  </si>
  <si>
    <t>South-Muntenia</t>
  </si>
  <si>
    <t>South-West Oltenia</t>
  </si>
  <si>
    <t>West</t>
  </si>
  <si>
    <t>North-West</t>
  </si>
  <si>
    <t>Centre</t>
  </si>
  <si>
    <t>Bucharest-Ilfov</t>
  </si>
  <si>
    <t>January 2020</t>
  </si>
  <si>
    <t>February 2020</t>
  </si>
  <si>
    <t>March 2020</t>
  </si>
  <si>
    <t>April 2020</t>
  </si>
  <si>
    <t>May 2020</t>
  </si>
  <si>
    <t>June 2020</t>
  </si>
  <si>
    <t>July 2020</t>
  </si>
  <si>
    <t>September 2020</t>
  </si>
  <si>
    <t>October 2020</t>
  </si>
  <si>
    <t>November 2020</t>
  </si>
  <si>
    <t>December 2020</t>
  </si>
  <si>
    <t>January 2021</t>
  </si>
  <si>
    <t>February 2021</t>
  </si>
  <si>
    <t>March 2021</t>
  </si>
  <si>
    <t>April 2021</t>
  </si>
  <si>
    <t>May 2021</t>
  </si>
  <si>
    <t>June 2021</t>
  </si>
  <si>
    <t>July 2021</t>
  </si>
  <si>
    <t>September 2021</t>
  </si>
  <si>
    <t>October 2021</t>
  </si>
  <si>
    <t>November 2021</t>
  </si>
  <si>
    <t>December 2021</t>
  </si>
  <si>
    <t>January 2022</t>
  </si>
  <si>
    <t>February 2022</t>
  </si>
  <si>
    <t>March 2022</t>
  </si>
  <si>
    <t>April 2022</t>
  </si>
  <si>
    <t>May 2022</t>
  </si>
  <si>
    <t>June 2022</t>
  </si>
  <si>
    <t>July 2022</t>
  </si>
  <si>
    <t>September 2022</t>
  </si>
  <si>
    <t>October 2022</t>
  </si>
  <si>
    <t>November 2022</t>
  </si>
  <si>
    <t>December 2022</t>
  </si>
  <si>
    <t>January 2023</t>
  </si>
  <si>
    <t>February 2023</t>
  </si>
  <si>
    <t>March 2023</t>
  </si>
  <si>
    <t>April 2023</t>
  </si>
  <si>
    <t>May 2023</t>
  </si>
  <si>
    <t>June 2023</t>
  </si>
  <si>
    <t>July 2023</t>
  </si>
  <si>
    <t>September 2023</t>
  </si>
  <si>
    <t>October 2023</t>
  </si>
  <si>
    <t>November 2023</t>
  </si>
  <si>
    <t>December 2023</t>
  </si>
  <si>
    <t>January 2024</t>
  </si>
  <si>
    <t>February 2024</t>
  </si>
  <si>
    <t>March 2024</t>
  </si>
  <si>
    <t>April 2024</t>
  </si>
  <si>
    <t>May 2024</t>
  </si>
  <si>
    <t>June 2024</t>
  </si>
  <si>
    <t>July 2024</t>
  </si>
  <si>
    <t>September 2024</t>
  </si>
  <si>
    <t>October 2024</t>
  </si>
  <si>
    <t>November 2024</t>
  </si>
  <si>
    <t>December 2024</t>
  </si>
  <si>
    <t>January 2025</t>
  </si>
  <si>
    <t>February 2025</t>
  </si>
  <si>
    <t>March 2025</t>
  </si>
  <si>
    <t>April 2025</t>
  </si>
  <si>
    <t>May 2025</t>
  </si>
  <si>
    <t>June 2025</t>
  </si>
  <si>
    <t>July 2025</t>
  </si>
  <si>
    <t>Construction permits released for non-residential buildings, by development regions</t>
  </si>
  <si>
    <t xml:space="preserve"> useful floor area - sq m -</t>
  </si>
  <si>
    <t>Construction permits released for buildings,
by development regions and counties, in July 2025</t>
  </si>
  <si>
    <t>PERMITS FOR RESIDENTIAL BUILDINGS</t>
  </si>
  <si>
    <t>DWELLINGS IN AUTHORISED RESIDENTIAL BUILDINGS</t>
  </si>
  <si>
    <t>PERMITS FOR NON-RESIDENTIAL BUILDINGS</t>
  </si>
  <si>
    <t>Number</t>
  </si>
  <si>
    <t>NORTH-EAST</t>
  </si>
  <si>
    <t>SOUTH-EAST</t>
  </si>
  <si>
    <t xml:space="preserve">SOUTH-MUNTENIA </t>
  </si>
  <si>
    <t>SOUTH-WEST OLTENIA</t>
  </si>
  <si>
    <t>WEST</t>
  </si>
  <si>
    <t>NORTH-WEST</t>
  </si>
  <si>
    <t>CENTRE</t>
  </si>
  <si>
    <t>BUCHAREST-ILFOV</t>
  </si>
  <si>
    <t>BUCHAREST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</si>
</sst>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mm/yyyy;@"/>
  </numFmts>
  <fonts count="11" x14ac:knownFonts="1">
    <font>
      <sz val="10"/>
      <name val="Arial"/>
    </font>
    <font>
      <sz val="8"/>
      <name val="Arial"/>
      <family val="2"/>
    </font>
    <font>
      <sz val="12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BDD7EE"/>
        <bgColor indexed="64"/>
      </patternFill>
    </fill>
  </fills>
  <borders count="38">
    <border>
      <left/>
      <right/>
      <top/>
      <bottom/>
      <diagonal/>
    </border>
    <border>
      <left style="thin">
        <color indexed="24"/>
      </left>
      <right style="thin">
        <color indexed="24"/>
      </right>
      <top style="double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double">
        <color indexed="24"/>
      </bottom>
      <diagonal/>
    </border>
    <border>
      <left style="thin">
        <color indexed="24"/>
      </left>
      <right style="double">
        <color indexed="24"/>
      </right>
      <top style="double">
        <color indexed="24"/>
      </top>
      <bottom style="thin">
        <color indexed="2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24"/>
      </left>
      <right style="double">
        <color indexed="24"/>
      </right>
      <top style="thin">
        <color indexed="24"/>
      </top>
      <bottom style="double">
        <color indexed="24"/>
      </bottom>
      <diagonal/>
    </border>
    <border>
      <left style="thin">
        <color indexed="24"/>
      </left>
      <right/>
      <top style="double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/>
      <right style="double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double">
        <color indexed="24"/>
      </top>
      <bottom style="thin">
        <color indexed="24"/>
      </bottom>
      <diagonal/>
    </border>
    <border>
      <left/>
      <right style="double">
        <color indexed="24"/>
      </right>
      <top style="double">
        <color indexed="24"/>
      </top>
      <bottom style="thin">
        <color indexed="24"/>
      </bottom>
      <diagonal/>
    </border>
    <border>
      <left style="thin">
        <color indexed="24"/>
      </left>
      <right/>
      <top style="double">
        <color indexed="24"/>
      </top>
      <bottom/>
      <diagonal/>
    </border>
    <border>
      <left/>
      <right style="thin">
        <color indexed="24"/>
      </right>
      <top style="double">
        <color indexed="24"/>
      </top>
      <bottom/>
      <diagonal/>
    </border>
    <border>
      <left style="thin">
        <color indexed="24"/>
      </left>
      <right/>
      <top/>
      <bottom style="thin">
        <color indexed="24"/>
      </bottom>
      <diagonal/>
    </border>
    <border>
      <left/>
      <right style="thin">
        <color indexed="24"/>
      </right>
      <top/>
      <bottom style="thin">
        <color indexed="24"/>
      </bottom>
      <diagonal/>
    </border>
    <border>
      <left style="double">
        <color indexed="24"/>
      </left>
      <right/>
      <top style="double">
        <color indexed="24"/>
      </top>
      <bottom/>
      <diagonal/>
    </border>
    <border>
      <left style="double">
        <color indexed="24"/>
      </left>
      <right/>
      <top/>
      <bottom/>
      <diagonal/>
    </border>
    <border>
      <left/>
      <right style="thin">
        <color indexed="24"/>
      </right>
      <top/>
      <bottom/>
      <diagonal/>
    </border>
    <border>
      <left style="double">
        <color indexed="24"/>
      </left>
      <right/>
      <top/>
      <bottom style="double">
        <color indexed="24"/>
      </bottom>
      <diagonal/>
    </border>
    <border>
      <left/>
      <right style="thin">
        <color indexed="24"/>
      </right>
      <top/>
      <bottom style="double">
        <color indexed="24"/>
      </bottom>
      <diagonal/>
    </border>
    <border>
      <left/>
      <right/>
      <top style="double">
        <color indexed="24"/>
      </top>
      <bottom/>
      <diagonal/>
    </border>
    <border>
      <left/>
      <right/>
      <top/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double">
        <color indexed="24"/>
      </bottom>
      <diagonal/>
    </border>
    <border>
      <left style="double">
        <color indexed="24"/>
      </left>
      <right style="thin">
        <color indexed="24"/>
      </right>
      <top/>
      <bottom style="double">
        <color indexed="24"/>
      </bottom>
      <diagonal/>
    </border>
    <border>
      <left style="double">
        <color indexed="24"/>
      </left>
      <right style="thin">
        <color indexed="24"/>
      </right>
      <top style="double">
        <color indexed="24"/>
      </top>
      <bottom/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102">
    <xf numFmtId="0" fontId="0" fillId="0" borderId="0" xfId="0"/>
    <xf numFmtId="0" fontId="2" fillId="0" borderId="0" xfId="0" applyFont="1"/>
    <xf numFmtId="0" fontId="2" fillId="0" borderId="0" xfId="0" applyFont="1" applyBorder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3" fillId="0" borderId="0" xfId="0" applyFont="1" applyBorder="1"/>
    <xf numFmtId="0" fontId="4" fillId="2" borderId="4" xfId="0" applyFont="1" applyFill="1" applyBorder="1"/>
    <xf numFmtId="0" fontId="3" fillId="0" borderId="4" xfId="0" applyFont="1" applyBorder="1"/>
    <xf numFmtId="1" fontId="3" fillId="0" borderId="4" xfId="0" applyNumberFormat="1" applyFont="1" applyBorder="1" applyAlignment="1">
      <alignment horizontal="right"/>
    </xf>
    <xf numFmtId="49" fontId="3" fillId="0" borderId="4" xfId="0" quotePrefix="1" applyNumberFormat="1" applyFont="1" applyBorder="1" applyAlignment="1">
      <alignment horizontal="left"/>
    </xf>
    <xf numFmtId="0" fontId="4" fillId="0" borderId="0" xfId="0" applyFont="1" applyBorder="1"/>
    <xf numFmtId="0" fontId="4" fillId="0" borderId="4" xfId="0" applyFont="1" applyBorder="1"/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8" fillId="0" borderId="7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3" fillId="0" borderId="4" xfId="0" applyFont="1" applyFill="1" applyBorder="1"/>
    <xf numFmtId="0" fontId="3" fillId="0" borderId="4" xfId="0" applyFont="1" applyFill="1" applyBorder="1" applyAlignment="1">
      <alignment vertical="center"/>
    </xf>
    <xf numFmtId="1" fontId="9" fillId="0" borderId="7" xfId="0" applyNumberFormat="1" applyFont="1" applyBorder="1" applyAlignment="1">
      <alignment horizontal="right" vertical="center" wrapText="1"/>
    </xf>
    <xf numFmtId="1" fontId="3" fillId="0" borderId="7" xfId="0" applyNumberFormat="1" applyFont="1" applyBorder="1" applyAlignment="1">
      <alignment horizontal="right" vertical="center" wrapText="1"/>
    </xf>
    <xf numFmtId="0" fontId="8" fillId="3" borderId="7" xfId="2" applyNumberFormat="1" applyFont="1" applyFill="1" applyBorder="1" applyAlignment="1">
      <alignment horizontal="right" vertical="center" wrapText="1"/>
    </xf>
    <xf numFmtId="0" fontId="8" fillId="0" borderId="7" xfId="2" applyNumberFormat="1" applyFont="1" applyBorder="1" applyAlignment="1">
      <alignment horizontal="right" vertical="center" wrapText="1"/>
    </xf>
    <xf numFmtId="0" fontId="8" fillId="0" borderId="7" xfId="1" applyNumberFormat="1" applyFont="1" applyBorder="1" applyAlignment="1">
      <alignment horizontal="right" vertical="center" wrapText="1"/>
    </xf>
    <xf numFmtId="0" fontId="4" fillId="0" borderId="4" xfId="0" applyNumberFormat="1" applyFont="1" applyBorder="1"/>
    <xf numFmtId="0" fontId="9" fillId="0" borderId="7" xfId="2" applyNumberFormat="1" applyFont="1" applyBorder="1" applyAlignment="1">
      <alignment horizontal="right" vertical="center" wrapText="1"/>
    </xf>
    <xf numFmtId="0" fontId="9" fillId="0" borderId="7" xfId="1" applyNumberFormat="1" applyFont="1" applyBorder="1" applyAlignment="1">
      <alignment horizontal="right" vertical="center" wrapText="1"/>
    </xf>
    <xf numFmtId="0" fontId="3" fillId="0" borderId="4" xfId="0" applyNumberFormat="1" applyFont="1" applyBorder="1"/>
    <xf numFmtId="0" fontId="4" fillId="0" borderId="4" xfId="0" applyNumberFormat="1" applyFont="1" applyBorder="1" applyAlignment="1">
      <alignment vertical="center"/>
    </xf>
    <xf numFmtId="0" fontId="4" fillId="3" borderId="1" xfId="0" applyFont="1" applyFill="1" applyBorder="1" applyAlignment="1">
      <alignment horizontal="right" vertical="top" wrapText="1"/>
    </xf>
    <xf numFmtId="0" fontId="4" fillId="3" borderId="3" xfId="0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right" vertical="top" wrapText="1"/>
    </xf>
    <xf numFmtId="0" fontId="3" fillId="0" borderId="3" xfId="0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horizontal="right" vertical="top" wrapText="1"/>
    </xf>
    <xf numFmtId="0" fontId="3" fillId="0" borderId="17" xfId="0" applyFont="1" applyFill="1" applyBorder="1" applyAlignment="1">
      <alignment horizontal="right" vertical="top" wrapText="1"/>
    </xf>
    <xf numFmtId="0" fontId="10" fillId="0" borderId="0" xfId="0" applyFont="1"/>
    <xf numFmtId="164" fontId="10" fillId="0" borderId="0" xfId="0" applyNumberFormat="1" applyFont="1"/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165" fontId="4" fillId="2" borderId="2" xfId="1" applyNumberFormat="1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right" vertical="top" wrapText="1"/>
    </xf>
    <xf numFmtId="0" fontId="3" fillId="0" borderId="18" xfId="0" applyFont="1" applyFill="1" applyBorder="1" applyAlignment="1">
      <alignment horizontal="right" vertical="top" wrapText="1"/>
    </xf>
    <xf numFmtId="0" fontId="3" fillId="0" borderId="35" xfId="0" applyFont="1" applyFill="1" applyBorder="1" applyAlignment="1">
      <alignment horizontal="right" vertical="top" wrapText="1"/>
    </xf>
    <xf numFmtId="0" fontId="4" fillId="4" borderId="2" xfId="0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right" vertical="top" wrapText="1"/>
    </xf>
    <xf numFmtId="0" fontId="4" fillId="4" borderId="35" xfId="0" applyFont="1" applyFill="1" applyBorder="1" applyAlignment="1">
      <alignment horizontal="right" vertical="top" wrapText="1"/>
    </xf>
    <xf numFmtId="0" fontId="4" fillId="4" borderId="17" xfId="0" applyFont="1" applyFill="1" applyBorder="1" applyAlignment="1">
      <alignment horizontal="righ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8" fillId="3" borderId="7" xfId="1" applyNumberFormat="1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4" fillId="0" borderId="0" xfId="0" quotePrefix="1" applyFont="1" applyBorder="1" applyAlignment="1">
      <alignment horizontal="right"/>
    </xf>
    <xf numFmtId="0" fontId="3" fillId="0" borderId="4" xfId="0" quotePrefix="1" applyFont="1" applyBorder="1"/>
    <xf numFmtId="0" fontId="3" fillId="0" borderId="37" xfId="0" applyFont="1" applyBorder="1" applyAlignment="1">
      <alignment vertical="center" wrapText="1"/>
    </xf>
    <xf numFmtId="0" fontId="3" fillId="0" borderId="36" xfId="0" applyFont="1" applyBorder="1" applyAlignment="1">
      <alignment vertical="center" wrapText="1"/>
    </xf>
    <xf numFmtId="0" fontId="4" fillId="3" borderId="37" xfId="0" applyFont="1" applyFill="1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4" fillId="5" borderId="27" xfId="0" applyFont="1" applyFill="1" applyBorder="1" applyAlignment="1">
      <alignment vertical="center" wrapText="1"/>
    </xf>
    <xf numFmtId="0" fontId="4" fillId="5" borderId="24" xfId="0" applyFont="1" applyFill="1" applyBorder="1" applyAlignment="1">
      <alignment vertical="center" wrapText="1"/>
    </xf>
    <xf numFmtId="0" fontId="4" fillId="5" borderId="28" xfId="0" applyFont="1" applyFill="1" applyBorder="1" applyAlignment="1">
      <alignment vertical="center" wrapText="1"/>
    </xf>
    <xf numFmtId="0" fontId="4" fillId="5" borderId="29" xfId="0" applyFont="1" applyFill="1" applyBorder="1" applyAlignment="1">
      <alignment vertical="center" wrapText="1"/>
    </xf>
    <xf numFmtId="0" fontId="4" fillId="5" borderId="30" xfId="0" applyFont="1" applyFill="1" applyBorder="1" applyAlignment="1">
      <alignment vertical="center" wrapText="1"/>
    </xf>
    <xf numFmtId="0" fontId="4" fillId="5" borderId="31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colors>
    <mruColors>
      <color rgb="FF000000"/>
      <color rgb="FFBDD7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</xdr:colOff>
      <xdr:row>2</xdr:row>
      <xdr:rowOff>0</xdr:rowOff>
    </xdr:from>
    <xdr:to>
      <xdr:col>9</xdr:col>
      <xdr:colOff>373380</xdr:colOff>
      <xdr:row>2</xdr:row>
      <xdr:rowOff>0</xdr:rowOff>
    </xdr:to>
    <xdr:pic>
      <xdr:nvPicPr>
        <xdr:cNvPr id="1287" name="Picture 1">
          <a:extLst>
            <a:ext uri="{FF2B5EF4-FFF2-40B4-BE49-F238E27FC236}">
              <a16:creationId xmlns:a16="http://schemas.microsoft.com/office/drawing/2014/main" id="{00000000-0008-0000-0100-00000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" y="396240"/>
          <a:ext cx="73685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C24"/>
  <sheetViews>
    <sheetView tabSelected="1" workbookViewId="0">
      <selection activeCell="N3" sqref="N3"/>
    </sheetView>
  </sheetViews>
  <sheetFormatPr defaultColWidth="9.140625" defaultRowHeight="12.75" x14ac:dyDescent="0.2"/>
  <cols>
    <col min="1" max="1" width="4" style="5" customWidth="1"/>
    <col min="2" max="2" width="11.5703125" style="5" customWidth="1"/>
    <col min="3" max="3" width="15.5703125" style="5" customWidth="1"/>
    <col min="4" max="4" width="10.42578125" style="5" customWidth="1"/>
    <col min="5" max="5" width="10.5703125" style="5" customWidth="1"/>
    <col min="6" max="6" width="10.85546875" style="5" customWidth="1"/>
    <col min="7" max="7" width="10.28515625" style="5" customWidth="1"/>
    <col min="8" max="8" width="9.28515625" style="5" customWidth="1"/>
    <col min="9" max="10" width="11.140625" style="5" customWidth="1"/>
    <col min="11" max="11" width="10.7109375" style="5" customWidth="1"/>
    <col min="12" max="12" width="11.5703125" style="5" customWidth="1"/>
    <col min="13" max="13" width="3.42578125" style="5" customWidth="1"/>
    <col min="14" max="29" width="9.140625" style="5"/>
    <col min="30" max="16384" width="9.140625" style="3"/>
  </cols>
  <sheetData>
    <row r="3" spans="2:18" ht="13.15" customHeight="1" x14ac:dyDescent="0.2">
      <c r="B3" s="73" t="s">
        <v>48</v>
      </c>
      <c r="C3" s="73"/>
      <c r="D3" s="73"/>
      <c r="E3" s="73"/>
      <c r="F3" s="73"/>
      <c r="G3" s="73"/>
      <c r="H3" s="73"/>
      <c r="I3" s="73"/>
      <c r="J3" s="73"/>
      <c r="K3" s="73"/>
      <c r="L3" s="73"/>
    </row>
    <row r="5" spans="2:18" ht="13.5" thickBot="1" x14ac:dyDescent="0.25">
      <c r="D5" s="6"/>
      <c r="E5" s="6"/>
      <c r="F5" s="6"/>
      <c r="G5" s="6"/>
      <c r="H5" s="6"/>
      <c r="I5" s="6"/>
      <c r="J5" s="6"/>
      <c r="K5" s="6"/>
      <c r="L5" s="7"/>
    </row>
    <row r="6" spans="2:18" ht="13.5" customHeight="1" thickTop="1" x14ac:dyDescent="0.2">
      <c r="B6" s="67"/>
      <c r="C6" s="68"/>
      <c r="D6" s="80" t="s">
        <v>49</v>
      </c>
      <c r="E6" s="81"/>
      <c r="F6" s="82"/>
      <c r="G6" s="74" t="s">
        <v>53</v>
      </c>
      <c r="H6" s="75"/>
      <c r="I6" s="75"/>
      <c r="J6" s="75"/>
      <c r="K6" s="75"/>
      <c r="L6" s="76"/>
    </row>
    <row r="7" spans="2:18" ht="18.75" customHeight="1" x14ac:dyDescent="0.2">
      <c r="B7" s="69"/>
      <c r="C7" s="70"/>
      <c r="D7" s="83"/>
      <c r="E7" s="84"/>
      <c r="F7" s="85"/>
      <c r="G7" s="77" t="s">
        <v>54</v>
      </c>
      <c r="H7" s="78"/>
      <c r="I7" s="86"/>
      <c r="J7" s="77" t="s">
        <v>55</v>
      </c>
      <c r="K7" s="78"/>
      <c r="L7" s="79"/>
    </row>
    <row r="8" spans="2:18" ht="23.25" customHeight="1" thickBot="1" x14ac:dyDescent="0.25">
      <c r="B8" s="71"/>
      <c r="C8" s="72"/>
      <c r="D8" s="48" t="s">
        <v>50</v>
      </c>
      <c r="E8" s="48" t="s">
        <v>51</v>
      </c>
      <c r="F8" s="48" t="s">
        <v>52</v>
      </c>
      <c r="G8" s="48" t="s">
        <v>50</v>
      </c>
      <c r="H8" s="48" t="s">
        <v>51</v>
      </c>
      <c r="I8" s="48" t="s">
        <v>52</v>
      </c>
      <c r="J8" s="48" t="s">
        <v>50</v>
      </c>
      <c r="K8" s="48" t="s">
        <v>51</v>
      </c>
      <c r="L8" s="48" t="s">
        <v>52</v>
      </c>
      <c r="M8" s="46"/>
      <c r="N8" s="46"/>
    </row>
    <row r="9" spans="2:18" ht="21" customHeight="1" thickTop="1" x14ac:dyDescent="0.2">
      <c r="B9" s="65" t="s">
        <v>0</v>
      </c>
      <c r="C9" s="60" t="s">
        <v>58</v>
      </c>
      <c r="D9" s="38">
        <v>3487</v>
      </c>
      <c r="E9" s="38">
        <v>3505</v>
      </c>
      <c r="F9" s="38">
        <v>3675</v>
      </c>
      <c r="G9" s="38">
        <v>11</v>
      </c>
      <c r="H9" s="38">
        <v>15</v>
      </c>
      <c r="I9" s="38">
        <v>12</v>
      </c>
      <c r="J9" s="38">
        <v>548</v>
      </c>
      <c r="K9" s="49">
        <v>662</v>
      </c>
      <c r="L9" s="39">
        <v>601</v>
      </c>
      <c r="M9" s="46"/>
      <c r="N9" s="46"/>
      <c r="P9" s="46"/>
      <c r="Q9" s="46"/>
      <c r="R9" s="46"/>
    </row>
    <row r="10" spans="2:18" ht="39" thickBot="1" x14ac:dyDescent="0.25">
      <c r="B10" s="66"/>
      <c r="C10" s="52" t="s">
        <v>59</v>
      </c>
      <c r="D10" s="53">
        <v>783545</v>
      </c>
      <c r="E10" s="53">
        <v>1064306</v>
      </c>
      <c r="F10" s="53">
        <v>1045932</v>
      </c>
      <c r="G10" s="53">
        <v>2585</v>
      </c>
      <c r="H10" s="53">
        <v>4499</v>
      </c>
      <c r="I10" s="53">
        <v>16994</v>
      </c>
      <c r="J10" s="53">
        <v>270230</v>
      </c>
      <c r="K10" s="54">
        <v>428059</v>
      </c>
      <c r="L10" s="55">
        <v>364978</v>
      </c>
      <c r="M10" s="46"/>
      <c r="N10" s="46"/>
      <c r="P10" s="46"/>
      <c r="Q10" s="46"/>
      <c r="R10" s="46"/>
    </row>
    <row r="11" spans="2:18" ht="18.75" customHeight="1" thickTop="1" x14ac:dyDescent="0.2">
      <c r="B11" s="63" t="s">
        <v>56</v>
      </c>
      <c r="C11" s="56" t="s">
        <v>58</v>
      </c>
      <c r="D11" s="40">
        <v>1132</v>
      </c>
      <c r="E11" s="40">
        <v>939</v>
      </c>
      <c r="F11" s="40">
        <v>1108</v>
      </c>
      <c r="G11" s="40">
        <v>3</v>
      </c>
      <c r="H11" s="40">
        <v>9</v>
      </c>
      <c r="I11" s="40">
        <v>9</v>
      </c>
      <c r="J11" s="40">
        <v>198</v>
      </c>
      <c r="K11" s="50">
        <v>208</v>
      </c>
      <c r="L11" s="41">
        <v>186</v>
      </c>
      <c r="M11" s="46"/>
      <c r="N11" s="46"/>
    </row>
    <row r="12" spans="2:18" ht="26.25" thickBot="1" x14ac:dyDescent="0.25">
      <c r="B12" s="64"/>
      <c r="C12" s="57" t="s">
        <v>59</v>
      </c>
      <c r="D12" s="42">
        <v>393259</v>
      </c>
      <c r="E12" s="42">
        <v>610722</v>
      </c>
      <c r="F12" s="42">
        <v>618665</v>
      </c>
      <c r="G12" s="42">
        <v>634</v>
      </c>
      <c r="H12" s="42">
        <v>3150</v>
      </c>
      <c r="I12" s="42">
        <v>15585</v>
      </c>
      <c r="J12" s="42">
        <v>132113</v>
      </c>
      <c r="K12" s="51">
        <v>227622</v>
      </c>
      <c r="L12" s="43">
        <v>141250</v>
      </c>
      <c r="M12" s="46"/>
      <c r="N12" s="46"/>
    </row>
    <row r="13" spans="2:18" ht="19.5" customHeight="1" thickTop="1" x14ac:dyDescent="0.2">
      <c r="B13" s="63" t="s">
        <v>57</v>
      </c>
      <c r="C13" s="56" t="s">
        <v>58</v>
      </c>
      <c r="D13" s="40">
        <v>2355</v>
      </c>
      <c r="E13" s="40">
        <v>2566</v>
      </c>
      <c r="F13" s="40">
        <v>2567</v>
      </c>
      <c r="G13" s="40">
        <v>8</v>
      </c>
      <c r="H13" s="40">
        <v>6</v>
      </c>
      <c r="I13" s="40">
        <v>3</v>
      </c>
      <c r="J13" s="40">
        <v>350</v>
      </c>
      <c r="K13" s="50">
        <v>454</v>
      </c>
      <c r="L13" s="41">
        <v>415</v>
      </c>
      <c r="M13" s="46"/>
      <c r="N13" s="46"/>
    </row>
    <row r="14" spans="2:18" ht="26.25" customHeight="1" thickBot="1" x14ac:dyDescent="0.25">
      <c r="B14" s="64"/>
      <c r="C14" s="57" t="s">
        <v>59</v>
      </c>
      <c r="D14" s="42">
        <v>390286</v>
      </c>
      <c r="E14" s="42">
        <v>453584</v>
      </c>
      <c r="F14" s="42">
        <v>427267</v>
      </c>
      <c r="G14" s="42">
        <v>1951</v>
      </c>
      <c r="H14" s="42">
        <v>1349</v>
      </c>
      <c r="I14" s="42">
        <v>1409</v>
      </c>
      <c r="J14" s="42">
        <v>138117</v>
      </c>
      <c r="K14" s="51">
        <v>200437</v>
      </c>
      <c r="L14" s="43">
        <v>223728</v>
      </c>
      <c r="M14" s="46"/>
      <c r="N14" s="46"/>
    </row>
    <row r="15" spans="2:18" ht="13.5" thickTop="1" x14ac:dyDescent="0.2">
      <c r="D15" s="6"/>
      <c r="E15" s="6"/>
      <c r="F15" s="6"/>
      <c r="G15" s="6"/>
      <c r="H15" s="6"/>
      <c r="I15" s="6"/>
      <c r="J15" s="6"/>
      <c r="K15" s="6"/>
      <c r="L15" s="6"/>
      <c r="P15" s="47"/>
      <c r="Q15" s="47"/>
    </row>
    <row r="16" spans="2:18" x14ac:dyDescent="0.2">
      <c r="D16" s="46"/>
      <c r="E16" s="46"/>
      <c r="F16" s="46"/>
      <c r="G16" s="46"/>
      <c r="H16" s="46"/>
      <c r="I16" s="46"/>
      <c r="J16" s="46"/>
      <c r="K16" s="46"/>
      <c r="L16" s="46"/>
      <c r="P16" s="47"/>
      <c r="Q16" s="47"/>
    </row>
    <row r="17" spans="4:12" x14ac:dyDescent="0.2">
      <c r="D17" s="46"/>
      <c r="E17" s="46"/>
      <c r="F17" s="46"/>
      <c r="G17" s="46"/>
      <c r="H17" s="46"/>
      <c r="I17" s="46"/>
      <c r="J17" s="46"/>
      <c r="K17" s="46"/>
      <c r="L17" s="46"/>
    </row>
    <row r="18" spans="4:12" x14ac:dyDescent="0.2">
      <c r="D18" s="46"/>
      <c r="E18" s="46"/>
      <c r="F18" s="46"/>
      <c r="G18" s="46"/>
      <c r="H18" s="46"/>
      <c r="I18" s="46"/>
      <c r="J18" s="46"/>
      <c r="K18" s="46"/>
      <c r="L18" s="46"/>
    </row>
    <row r="19" spans="4:12" x14ac:dyDescent="0.2">
      <c r="D19" s="46"/>
      <c r="E19" s="46"/>
      <c r="F19" s="46"/>
      <c r="G19" s="46"/>
      <c r="H19" s="46"/>
      <c r="I19" s="46"/>
      <c r="J19" s="46"/>
      <c r="K19" s="46"/>
      <c r="L19" s="46"/>
    </row>
    <row r="21" spans="4:12" x14ac:dyDescent="0.2">
      <c r="D21" s="47"/>
    </row>
    <row r="22" spans="4:12" x14ac:dyDescent="0.2">
      <c r="D22" s="47"/>
    </row>
    <row r="24" spans="4:12" x14ac:dyDescent="0.2">
      <c r="E24" s="47"/>
      <c r="F24" s="47"/>
    </row>
  </sheetData>
  <mergeCells count="9">
    <mergeCell ref="B11:B12"/>
    <mergeCell ref="B13:B14"/>
    <mergeCell ref="B9:B10"/>
    <mergeCell ref="B6:C8"/>
    <mergeCell ref="B3:L3"/>
    <mergeCell ref="G6:L6"/>
    <mergeCell ref="J7:L7"/>
    <mergeCell ref="D6:F7"/>
    <mergeCell ref="G7:I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W73"/>
  <sheetViews>
    <sheetView workbookViewId="0">
      <pane ySplit="6" topLeftCell="A7" activePane="bottomLeft" state="frozen"/>
      <selection pane="bottomLeft" activeCell="L3" sqref="L3"/>
    </sheetView>
  </sheetViews>
  <sheetFormatPr defaultColWidth="9.140625" defaultRowHeight="15.75" x14ac:dyDescent="0.25"/>
  <cols>
    <col min="1" max="1" width="5.42578125" style="8" customWidth="1"/>
    <col min="2" max="2" width="16.140625" style="8" customWidth="1"/>
    <col min="3" max="4" width="10.5703125" style="8" customWidth="1"/>
    <col min="5" max="5" width="14.42578125" style="8" customWidth="1"/>
    <col min="6" max="6" width="16.5703125" style="8" customWidth="1"/>
    <col min="7" max="7" width="9.5703125" style="8" customWidth="1"/>
    <col min="8" max="8" width="11.7109375" style="8" customWidth="1"/>
    <col min="9" max="9" width="8.7109375" style="8" customWidth="1"/>
    <col min="10" max="10" width="14.7109375" style="8" customWidth="1"/>
    <col min="11" max="11" width="9.5703125" style="8" bestFit="1" customWidth="1"/>
    <col min="12" max="22" width="9.140625" style="8"/>
    <col min="23" max="16384" width="9.140625" style="1"/>
  </cols>
  <sheetData>
    <row r="3" spans="1:22" ht="15.6" customHeight="1" x14ac:dyDescent="0.25">
      <c r="B3" s="73" t="s">
        <v>60</v>
      </c>
      <c r="C3" s="73"/>
      <c r="D3" s="73"/>
      <c r="E3" s="73"/>
      <c r="F3" s="73"/>
      <c r="G3" s="73"/>
      <c r="H3" s="73"/>
      <c r="I3" s="73"/>
      <c r="J3" s="73"/>
      <c r="K3" s="73"/>
    </row>
    <row r="4" spans="1:22" x14ac:dyDescent="0.25">
      <c r="B4" s="9"/>
    </row>
    <row r="5" spans="1:22" x14ac:dyDescent="0.25">
      <c r="B5" s="10"/>
      <c r="C5" s="10"/>
      <c r="D5" s="10"/>
      <c r="E5" s="10"/>
      <c r="F5" s="10"/>
      <c r="G5" s="10"/>
      <c r="H5" s="10"/>
      <c r="I5" s="10"/>
      <c r="J5" s="61" t="s">
        <v>61</v>
      </c>
    </row>
    <row r="6" spans="1:22" s="2" customFormat="1" x14ac:dyDescent="0.25">
      <c r="A6" s="15"/>
      <c r="B6" s="11"/>
      <c r="C6" s="17" t="s">
        <v>62</v>
      </c>
      <c r="D6" s="17" t="s">
        <v>63</v>
      </c>
      <c r="E6" s="17" t="s">
        <v>64</v>
      </c>
      <c r="F6" s="17" t="s">
        <v>65</v>
      </c>
      <c r="G6" s="17" t="s">
        <v>66</v>
      </c>
      <c r="H6" s="17" t="s">
        <v>67</v>
      </c>
      <c r="I6" s="17" t="s">
        <v>68</v>
      </c>
      <c r="J6" s="17" t="s">
        <v>69</v>
      </c>
      <c r="K6" s="18" t="s">
        <v>0</v>
      </c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x14ac:dyDescent="0.25">
      <c r="B7" s="14" t="s">
        <v>70</v>
      </c>
      <c r="C7" s="12">
        <v>499</v>
      </c>
      <c r="D7" s="12">
        <v>256</v>
      </c>
      <c r="E7" s="12">
        <v>307</v>
      </c>
      <c r="F7" s="12">
        <v>201</v>
      </c>
      <c r="G7" s="12">
        <v>177</v>
      </c>
      <c r="H7" s="12">
        <v>437</v>
      </c>
      <c r="I7" s="12">
        <v>175</v>
      </c>
      <c r="J7" s="13">
        <v>269</v>
      </c>
      <c r="K7" s="16">
        <f>SUM(C7:J7)</f>
        <v>2321</v>
      </c>
    </row>
    <row r="8" spans="1:22" x14ac:dyDescent="0.25">
      <c r="B8" s="14" t="s">
        <v>71</v>
      </c>
      <c r="C8" s="12">
        <v>662</v>
      </c>
      <c r="D8" s="12">
        <v>374</v>
      </c>
      <c r="E8" s="12">
        <v>446</v>
      </c>
      <c r="F8" s="12">
        <v>294</v>
      </c>
      <c r="G8" s="12">
        <v>286</v>
      </c>
      <c r="H8" s="12">
        <v>455</v>
      </c>
      <c r="I8" s="12">
        <v>217</v>
      </c>
      <c r="J8" s="12">
        <v>366</v>
      </c>
      <c r="K8" s="16">
        <f t="shared" ref="K8:K20" si="0">SUM(C8:J8)</f>
        <v>3100</v>
      </c>
    </row>
    <row r="9" spans="1:22" x14ac:dyDescent="0.25">
      <c r="B9" s="14" t="s">
        <v>72</v>
      </c>
      <c r="C9" s="12">
        <v>540</v>
      </c>
      <c r="D9" s="12">
        <v>370</v>
      </c>
      <c r="E9" s="12">
        <v>547</v>
      </c>
      <c r="F9" s="12">
        <v>264</v>
      </c>
      <c r="G9" s="12">
        <v>277</v>
      </c>
      <c r="H9" s="12">
        <v>563</v>
      </c>
      <c r="I9" s="12">
        <v>335</v>
      </c>
      <c r="J9" s="12">
        <v>328</v>
      </c>
      <c r="K9" s="16">
        <f t="shared" si="0"/>
        <v>3224</v>
      </c>
    </row>
    <row r="10" spans="1:22" x14ac:dyDescent="0.25">
      <c r="B10" s="14" t="s">
        <v>73</v>
      </c>
      <c r="C10" s="12">
        <v>417</v>
      </c>
      <c r="D10" s="12">
        <v>216</v>
      </c>
      <c r="E10" s="12">
        <v>320</v>
      </c>
      <c r="F10" s="12">
        <v>178</v>
      </c>
      <c r="G10" s="12">
        <v>263</v>
      </c>
      <c r="H10" s="12">
        <v>407</v>
      </c>
      <c r="I10" s="12">
        <v>196</v>
      </c>
      <c r="J10" s="12">
        <v>293</v>
      </c>
      <c r="K10" s="16">
        <f t="shared" si="0"/>
        <v>2290</v>
      </c>
    </row>
    <row r="11" spans="1:22" x14ac:dyDescent="0.25">
      <c r="B11" s="14" t="s">
        <v>74</v>
      </c>
      <c r="C11" s="12">
        <v>572</v>
      </c>
      <c r="D11" s="12">
        <v>312</v>
      </c>
      <c r="E11" s="12">
        <v>453</v>
      </c>
      <c r="F11" s="12">
        <v>233</v>
      </c>
      <c r="G11" s="12">
        <v>376</v>
      </c>
      <c r="H11" s="12">
        <v>483</v>
      </c>
      <c r="I11" s="12">
        <v>296</v>
      </c>
      <c r="J11" s="12">
        <v>337</v>
      </c>
      <c r="K11" s="16">
        <f t="shared" si="0"/>
        <v>3062</v>
      </c>
    </row>
    <row r="12" spans="1:22" x14ac:dyDescent="0.25">
      <c r="B12" s="14" t="s">
        <v>75</v>
      </c>
      <c r="C12" s="12">
        <v>811</v>
      </c>
      <c r="D12" s="12">
        <v>411</v>
      </c>
      <c r="E12" s="12">
        <v>585</v>
      </c>
      <c r="F12" s="12">
        <v>311</v>
      </c>
      <c r="G12" s="12">
        <v>391</v>
      </c>
      <c r="H12" s="12">
        <v>624</v>
      </c>
      <c r="I12" s="12">
        <v>384</v>
      </c>
      <c r="J12" s="12">
        <v>364</v>
      </c>
      <c r="K12" s="16">
        <f t="shared" si="0"/>
        <v>3881</v>
      </c>
    </row>
    <row r="13" spans="1:22" x14ac:dyDescent="0.25">
      <c r="B13" s="14" t="s">
        <v>76</v>
      </c>
      <c r="C13" s="12">
        <v>790</v>
      </c>
      <c r="D13" s="12">
        <v>527</v>
      </c>
      <c r="E13" s="12">
        <v>647</v>
      </c>
      <c r="F13" s="12">
        <v>335</v>
      </c>
      <c r="G13" s="12">
        <v>371</v>
      </c>
      <c r="H13" s="12">
        <v>650</v>
      </c>
      <c r="I13" s="12">
        <v>342</v>
      </c>
      <c r="J13" s="12">
        <v>452</v>
      </c>
      <c r="K13" s="16">
        <f t="shared" si="0"/>
        <v>4114</v>
      </c>
    </row>
    <row r="14" spans="1:22" x14ac:dyDescent="0.25">
      <c r="B14" s="14" t="s">
        <v>1</v>
      </c>
      <c r="C14" s="12">
        <v>896</v>
      </c>
      <c r="D14" s="12">
        <v>545</v>
      </c>
      <c r="E14" s="12">
        <v>678</v>
      </c>
      <c r="F14" s="12">
        <v>295</v>
      </c>
      <c r="G14" s="12">
        <v>408</v>
      </c>
      <c r="H14" s="12">
        <v>634</v>
      </c>
      <c r="I14" s="12">
        <v>346</v>
      </c>
      <c r="J14" s="12">
        <v>529</v>
      </c>
      <c r="K14" s="16">
        <f t="shared" si="0"/>
        <v>4331</v>
      </c>
    </row>
    <row r="15" spans="1:22" x14ac:dyDescent="0.25">
      <c r="B15" s="14" t="s">
        <v>77</v>
      </c>
      <c r="C15" s="12">
        <v>802</v>
      </c>
      <c r="D15" s="12">
        <v>507</v>
      </c>
      <c r="E15" s="12">
        <v>655</v>
      </c>
      <c r="F15" s="12">
        <v>317</v>
      </c>
      <c r="G15" s="12">
        <v>361</v>
      </c>
      <c r="H15" s="12">
        <v>703</v>
      </c>
      <c r="I15" s="12">
        <v>472</v>
      </c>
      <c r="J15" s="12">
        <v>472</v>
      </c>
      <c r="K15" s="16">
        <f t="shared" si="0"/>
        <v>4289</v>
      </c>
    </row>
    <row r="16" spans="1:22" x14ac:dyDescent="0.25">
      <c r="B16" s="14" t="s">
        <v>78</v>
      </c>
      <c r="C16" s="12">
        <v>778</v>
      </c>
      <c r="D16" s="12">
        <v>470</v>
      </c>
      <c r="E16" s="12">
        <v>643</v>
      </c>
      <c r="F16" s="12">
        <v>281</v>
      </c>
      <c r="G16" s="12">
        <v>397</v>
      </c>
      <c r="H16" s="12">
        <v>653</v>
      </c>
      <c r="I16" s="12">
        <v>335</v>
      </c>
      <c r="J16" s="12">
        <v>460</v>
      </c>
      <c r="K16" s="16">
        <f t="shared" si="0"/>
        <v>4017</v>
      </c>
    </row>
    <row r="17" spans="2:11" x14ac:dyDescent="0.25">
      <c r="B17" s="14" t="s">
        <v>79</v>
      </c>
      <c r="C17" s="12">
        <v>613</v>
      </c>
      <c r="D17" s="12">
        <v>420</v>
      </c>
      <c r="E17" s="12">
        <v>495</v>
      </c>
      <c r="F17" s="12">
        <v>244</v>
      </c>
      <c r="G17" s="12">
        <v>263</v>
      </c>
      <c r="H17" s="12">
        <v>477</v>
      </c>
      <c r="I17" s="12">
        <v>226</v>
      </c>
      <c r="J17" s="12">
        <v>414</v>
      </c>
      <c r="K17" s="16">
        <f t="shared" si="0"/>
        <v>3152</v>
      </c>
    </row>
    <row r="18" spans="2:11" x14ac:dyDescent="0.25">
      <c r="B18" s="62" t="s">
        <v>80</v>
      </c>
      <c r="C18" s="12">
        <v>668</v>
      </c>
      <c r="D18" s="12">
        <v>412</v>
      </c>
      <c r="E18" s="12">
        <v>549</v>
      </c>
      <c r="F18" s="12">
        <v>344</v>
      </c>
      <c r="G18" s="12">
        <v>299</v>
      </c>
      <c r="H18" s="12">
        <v>543</v>
      </c>
      <c r="I18" s="12">
        <v>267</v>
      </c>
      <c r="J18" s="12">
        <v>448</v>
      </c>
      <c r="K18" s="16">
        <f t="shared" si="0"/>
        <v>3530</v>
      </c>
    </row>
    <row r="19" spans="2:11" x14ac:dyDescent="0.25">
      <c r="B19" s="14" t="s">
        <v>81</v>
      </c>
      <c r="C19" s="26">
        <v>441</v>
      </c>
      <c r="D19" s="26">
        <v>292</v>
      </c>
      <c r="E19" s="26">
        <v>392</v>
      </c>
      <c r="F19" s="26">
        <v>176</v>
      </c>
      <c r="G19" s="26">
        <v>242</v>
      </c>
      <c r="H19" s="26">
        <v>399</v>
      </c>
      <c r="I19" s="26">
        <v>228</v>
      </c>
      <c r="J19" s="26">
        <v>388</v>
      </c>
      <c r="K19" s="16">
        <f t="shared" si="0"/>
        <v>2558</v>
      </c>
    </row>
    <row r="20" spans="2:11" x14ac:dyDescent="0.25">
      <c r="B20" s="14" t="s">
        <v>82</v>
      </c>
      <c r="C20" s="26">
        <v>569</v>
      </c>
      <c r="D20" s="26">
        <v>382</v>
      </c>
      <c r="E20" s="26">
        <v>522</v>
      </c>
      <c r="F20" s="26">
        <v>258</v>
      </c>
      <c r="G20" s="26">
        <v>346</v>
      </c>
      <c r="H20" s="26">
        <v>510</v>
      </c>
      <c r="I20" s="26">
        <v>241</v>
      </c>
      <c r="J20" s="26">
        <v>367</v>
      </c>
      <c r="K20" s="16">
        <f t="shared" si="0"/>
        <v>3195</v>
      </c>
    </row>
    <row r="21" spans="2:11" x14ac:dyDescent="0.25">
      <c r="B21" s="14" t="s">
        <v>83</v>
      </c>
      <c r="C21" s="26">
        <v>794</v>
      </c>
      <c r="D21" s="26">
        <v>502</v>
      </c>
      <c r="E21" s="26">
        <v>760</v>
      </c>
      <c r="F21" s="26">
        <v>384</v>
      </c>
      <c r="G21" s="26">
        <v>420</v>
      </c>
      <c r="H21" s="26">
        <v>699</v>
      </c>
      <c r="I21" s="26">
        <v>383</v>
      </c>
      <c r="J21" s="26">
        <v>514</v>
      </c>
      <c r="K21" s="16">
        <f t="shared" ref="K21:K26" si="1">SUM(C21:J21)</f>
        <v>4456</v>
      </c>
    </row>
    <row r="22" spans="2:11" x14ac:dyDescent="0.25">
      <c r="B22" s="14" t="s">
        <v>84</v>
      </c>
      <c r="C22" s="26">
        <v>844</v>
      </c>
      <c r="D22" s="26">
        <v>429</v>
      </c>
      <c r="E22" s="26">
        <v>742</v>
      </c>
      <c r="F22" s="26">
        <v>375</v>
      </c>
      <c r="G22" s="26">
        <v>570</v>
      </c>
      <c r="H22" s="26">
        <v>720</v>
      </c>
      <c r="I22" s="26">
        <v>433</v>
      </c>
      <c r="J22" s="26">
        <v>568</v>
      </c>
      <c r="K22" s="16">
        <f t="shared" si="1"/>
        <v>4681</v>
      </c>
    </row>
    <row r="23" spans="2:11" x14ac:dyDescent="0.25">
      <c r="B23" s="14" t="s">
        <v>85</v>
      </c>
      <c r="C23" s="26">
        <v>839</v>
      </c>
      <c r="D23" s="26">
        <v>470</v>
      </c>
      <c r="E23" s="26">
        <v>855</v>
      </c>
      <c r="F23" s="26">
        <v>383</v>
      </c>
      <c r="G23" s="26">
        <v>444</v>
      </c>
      <c r="H23" s="26">
        <v>704</v>
      </c>
      <c r="I23" s="26">
        <v>352</v>
      </c>
      <c r="J23" s="26">
        <v>613</v>
      </c>
      <c r="K23" s="16">
        <f t="shared" si="1"/>
        <v>4660</v>
      </c>
    </row>
    <row r="24" spans="2:11" x14ac:dyDescent="0.25">
      <c r="B24" s="14" t="s">
        <v>86</v>
      </c>
      <c r="C24" s="26">
        <v>881</v>
      </c>
      <c r="D24" s="26">
        <v>529</v>
      </c>
      <c r="E24" s="26">
        <v>739</v>
      </c>
      <c r="F24" s="26">
        <v>333</v>
      </c>
      <c r="G24" s="26">
        <v>440</v>
      </c>
      <c r="H24" s="26">
        <v>739</v>
      </c>
      <c r="I24" s="26">
        <v>512</v>
      </c>
      <c r="J24" s="26">
        <v>728</v>
      </c>
      <c r="K24" s="16">
        <f t="shared" si="1"/>
        <v>4901</v>
      </c>
    </row>
    <row r="25" spans="2:11" x14ac:dyDescent="0.25">
      <c r="B25" s="14" t="s">
        <v>87</v>
      </c>
      <c r="C25" s="26">
        <v>890</v>
      </c>
      <c r="D25" s="26">
        <v>519</v>
      </c>
      <c r="E25" s="26">
        <v>731</v>
      </c>
      <c r="F25" s="26">
        <v>396</v>
      </c>
      <c r="G25" s="26">
        <v>480</v>
      </c>
      <c r="H25" s="26">
        <v>774</v>
      </c>
      <c r="I25" s="26">
        <v>401</v>
      </c>
      <c r="J25" s="26">
        <v>700</v>
      </c>
      <c r="K25" s="16">
        <f t="shared" si="1"/>
        <v>4891</v>
      </c>
    </row>
    <row r="26" spans="2:11" x14ac:dyDescent="0.25">
      <c r="B26" s="14" t="s">
        <v>44</v>
      </c>
      <c r="C26" s="12">
        <v>967</v>
      </c>
      <c r="D26" s="12">
        <v>518</v>
      </c>
      <c r="E26" s="12">
        <v>755</v>
      </c>
      <c r="F26" s="12">
        <v>388</v>
      </c>
      <c r="G26" s="12">
        <v>468</v>
      </c>
      <c r="H26" s="12">
        <v>759</v>
      </c>
      <c r="I26" s="12">
        <v>409</v>
      </c>
      <c r="J26" s="12">
        <v>609</v>
      </c>
      <c r="K26" s="16">
        <f t="shared" si="1"/>
        <v>4873</v>
      </c>
    </row>
    <row r="27" spans="2:11" x14ac:dyDescent="0.25">
      <c r="B27" s="14" t="s">
        <v>88</v>
      </c>
      <c r="C27" s="12">
        <v>901</v>
      </c>
      <c r="D27" s="12">
        <v>513</v>
      </c>
      <c r="E27" s="12">
        <v>728</v>
      </c>
      <c r="F27" s="12">
        <v>365</v>
      </c>
      <c r="G27" s="12">
        <v>518</v>
      </c>
      <c r="H27" s="12">
        <v>653</v>
      </c>
      <c r="I27" s="12">
        <v>576</v>
      </c>
      <c r="J27" s="12">
        <v>645</v>
      </c>
      <c r="K27" s="16">
        <f t="shared" ref="K27:K32" si="2">SUM(C27:J27)</f>
        <v>4899</v>
      </c>
    </row>
    <row r="28" spans="2:11" x14ac:dyDescent="0.25">
      <c r="B28" s="14" t="s">
        <v>89</v>
      </c>
      <c r="C28" s="12">
        <v>764</v>
      </c>
      <c r="D28" s="12">
        <v>471</v>
      </c>
      <c r="E28" s="12">
        <v>679</v>
      </c>
      <c r="F28" s="12">
        <v>305</v>
      </c>
      <c r="G28" s="12">
        <v>399</v>
      </c>
      <c r="H28" s="12">
        <v>581</v>
      </c>
      <c r="I28" s="12">
        <v>524</v>
      </c>
      <c r="J28" s="12">
        <v>537</v>
      </c>
      <c r="K28" s="16">
        <f t="shared" si="2"/>
        <v>4260</v>
      </c>
    </row>
    <row r="29" spans="2:11" x14ac:dyDescent="0.25">
      <c r="B29" s="14" t="s">
        <v>90</v>
      </c>
      <c r="C29" s="12">
        <v>606</v>
      </c>
      <c r="D29" s="12">
        <v>412</v>
      </c>
      <c r="E29" s="12">
        <v>602</v>
      </c>
      <c r="F29" s="12">
        <v>292</v>
      </c>
      <c r="G29" s="12">
        <v>431</v>
      </c>
      <c r="H29" s="12">
        <v>604</v>
      </c>
      <c r="I29" s="12">
        <v>377</v>
      </c>
      <c r="J29" s="12">
        <v>578</v>
      </c>
      <c r="K29" s="16">
        <f t="shared" si="2"/>
        <v>3902</v>
      </c>
    </row>
    <row r="30" spans="2:11" x14ac:dyDescent="0.25">
      <c r="B30" s="62" t="s">
        <v>91</v>
      </c>
      <c r="C30" s="12">
        <v>691</v>
      </c>
      <c r="D30" s="12">
        <v>410</v>
      </c>
      <c r="E30" s="12">
        <v>560</v>
      </c>
      <c r="F30" s="12">
        <v>326</v>
      </c>
      <c r="G30" s="12">
        <v>460</v>
      </c>
      <c r="H30" s="12">
        <v>702</v>
      </c>
      <c r="I30" s="12">
        <v>344</v>
      </c>
      <c r="J30" s="12">
        <v>518</v>
      </c>
      <c r="K30" s="16">
        <f t="shared" si="2"/>
        <v>4011</v>
      </c>
    </row>
    <row r="31" spans="2:11" x14ac:dyDescent="0.25">
      <c r="B31" s="14" t="s">
        <v>92</v>
      </c>
      <c r="C31" s="12">
        <v>465</v>
      </c>
      <c r="D31" s="12">
        <v>279</v>
      </c>
      <c r="E31" s="12">
        <v>331</v>
      </c>
      <c r="F31" s="12">
        <v>202</v>
      </c>
      <c r="G31" s="12">
        <v>213</v>
      </c>
      <c r="H31" s="12">
        <v>486</v>
      </c>
      <c r="I31" s="12">
        <v>239</v>
      </c>
      <c r="J31" s="12">
        <v>335</v>
      </c>
      <c r="K31" s="16">
        <f t="shared" si="2"/>
        <v>2550</v>
      </c>
    </row>
    <row r="32" spans="2:11" x14ac:dyDescent="0.25">
      <c r="B32" s="14" t="s">
        <v>93</v>
      </c>
      <c r="C32" s="12">
        <v>609</v>
      </c>
      <c r="D32" s="12">
        <v>431</v>
      </c>
      <c r="E32" s="12">
        <v>534</v>
      </c>
      <c r="F32" s="12">
        <v>302</v>
      </c>
      <c r="G32" s="12">
        <v>294</v>
      </c>
      <c r="H32" s="12">
        <v>573</v>
      </c>
      <c r="I32" s="12">
        <v>337</v>
      </c>
      <c r="J32" s="12">
        <v>462</v>
      </c>
      <c r="K32" s="16">
        <f t="shared" si="2"/>
        <v>3542</v>
      </c>
    </row>
    <row r="33" spans="2:23" x14ac:dyDescent="0.25">
      <c r="B33" s="14" t="s">
        <v>94</v>
      </c>
      <c r="C33" s="12">
        <v>710</v>
      </c>
      <c r="D33" s="12">
        <v>485</v>
      </c>
      <c r="E33" s="12">
        <v>727</v>
      </c>
      <c r="F33" s="12">
        <v>361</v>
      </c>
      <c r="G33" s="12">
        <v>471</v>
      </c>
      <c r="H33" s="12">
        <v>660</v>
      </c>
      <c r="I33" s="12">
        <v>403</v>
      </c>
      <c r="J33" s="12">
        <v>573</v>
      </c>
      <c r="K33" s="16">
        <f t="shared" ref="K33" si="3">SUM(C33:J33)</f>
        <v>4390</v>
      </c>
    </row>
    <row r="34" spans="2:23" x14ac:dyDescent="0.25">
      <c r="B34" s="14" t="s">
        <v>95</v>
      </c>
      <c r="C34" s="12">
        <v>665</v>
      </c>
      <c r="D34" s="12">
        <v>379</v>
      </c>
      <c r="E34" s="12">
        <v>637</v>
      </c>
      <c r="F34" s="12">
        <v>294</v>
      </c>
      <c r="G34" s="12">
        <v>394</v>
      </c>
      <c r="H34" s="12">
        <v>670</v>
      </c>
      <c r="I34" s="12">
        <v>399</v>
      </c>
      <c r="J34" s="12">
        <v>518</v>
      </c>
      <c r="K34" s="16">
        <f t="shared" ref="K34:K35" si="4">SUM(C34:J34)</f>
        <v>3956</v>
      </c>
    </row>
    <row r="35" spans="2:23" x14ac:dyDescent="0.25">
      <c r="B35" s="14" t="s">
        <v>96</v>
      </c>
      <c r="C35" s="12">
        <v>742</v>
      </c>
      <c r="D35" s="12">
        <v>424</v>
      </c>
      <c r="E35" s="12">
        <v>682</v>
      </c>
      <c r="F35" s="12">
        <v>339</v>
      </c>
      <c r="G35" s="12">
        <v>428</v>
      </c>
      <c r="H35" s="12">
        <v>686</v>
      </c>
      <c r="I35" s="12">
        <v>437</v>
      </c>
      <c r="J35" s="12">
        <v>519</v>
      </c>
      <c r="K35" s="16">
        <f t="shared" si="4"/>
        <v>4257</v>
      </c>
    </row>
    <row r="36" spans="2:23" x14ac:dyDescent="0.25">
      <c r="B36" s="14" t="s">
        <v>97</v>
      </c>
      <c r="C36" s="12">
        <v>700</v>
      </c>
      <c r="D36" s="12">
        <v>431</v>
      </c>
      <c r="E36" s="12">
        <v>600</v>
      </c>
      <c r="F36" s="12">
        <v>277</v>
      </c>
      <c r="G36" s="12">
        <v>435</v>
      </c>
      <c r="H36" s="12">
        <v>667</v>
      </c>
      <c r="I36" s="12">
        <v>367</v>
      </c>
      <c r="J36" s="12">
        <v>540</v>
      </c>
      <c r="K36" s="16">
        <f t="shared" ref="K36" si="5">SUM(C36:J36)</f>
        <v>4017</v>
      </c>
    </row>
    <row r="37" spans="2:23" x14ac:dyDescent="0.25">
      <c r="B37" s="14" t="s">
        <v>98</v>
      </c>
      <c r="C37" s="12">
        <v>738</v>
      </c>
      <c r="D37" s="12">
        <v>421</v>
      </c>
      <c r="E37" s="12">
        <v>631</v>
      </c>
      <c r="F37" s="12">
        <v>251</v>
      </c>
      <c r="G37" s="12">
        <v>408</v>
      </c>
      <c r="H37" s="12">
        <v>562</v>
      </c>
      <c r="I37" s="12">
        <v>341</v>
      </c>
      <c r="J37" s="12">
        <v>513</v>
      </c>
      <c r="K37" s="16">
        <f t="shared" ref="K37:K39" si="6">SUM(C37:J37)</f>
        <v>3865</v>
      </c>
    </row>
    <row r="38" spans="2:23" x14ac:dyDescent="0.25">
      <c r="B38" s="14" t="s">
        <v>45</v>
      </c>
      <c r="C38" s="12">
        <v>813</v>
      </c>
      <c r="D38" s="12">
        <v>481</v>
      </c>
      <c r="E38" s="12">
        <v>583</v>
      </c>
      <c r="F38" s="12">
        <v>320</v>
      </c>
      <c r="G38" s="12">
        <v>346</v>
      </c>
      <c r="H38" s="12">
        <v>662</v>
      </c>
      <c r="I38" s="12">
        <v>411</v>
      </c>
      <c r="J38" s="12">
        <v>427</v>
      </c>
      <c r="K38" s="16">
        <f t="shared" si="6"/>
        <v>4043</v>
      </c>
      <c r="W38" s="8"/>
    </row>
    <row r="39" spans="2:23" x14ac:dyDescent="0.25">
      <c r="B39" s="14" t="s">
        <v>99</v>
      </c>
      <c r="C39" s="12">
        <v>713</v>
      </c>
      <c r="D39" s="12">
        <v>396</v>
      </c>
      <c r="E39" s="12">
        <v>773</v>
      </c>
      <c r="F39" s="12">
        <v>312</v>
      </c>
      <c r="G39" s="12">
        <v>367</v>
      </c>
      <c r="H39" s="12">
        <v>574</v>
      </c>
      <c r="I39" s="12">
        <v>378</v>
      </c>
      <c r="J39" s="12">
        <v>367</v>
      </c>
      <c r="K39" s="16">
        <f t="shared" si="6"/>
        <v>3880</v>
      </c>
    </row>
    <row r="40" spans="2:23" x14ac:dyDescent="0.25">
      <c r="B40" s="14" t="s">
        <v>100</v>
      </c>
      <c r="C40" s="12">
        <v>571</v>
      </c>
      <c r="D40" s="12">
        <v>416</v>
      </c>
      <c r="E40" s="12">
        <v>503</v>
      </c>
      <c r="F40" s="12">
        <v>321</v>
      </c>
      <c r="G40" s="12">
        <v>350</v>
      </c>
      <c r="H40" s="12">
        <v>475</v>
      </c>
      <c r="I40" s="12">
        <v>286</v>
      </c>
      <c r="J40" s="12">
        <v>368</v>
      </c>
      <c r="K40" s="16">
        <f t="shared" ref="K40" si="7">SUM(C40:J40)</f>
        <v>3290</v>
      </c>
    </row>
    <row r="41" spans="2:23" x14ac:dyDescent="0.25">
      <c r="B41" s="14" t="s">
        <v>101</v>
      </c>
      <c r="C41" s="12">
        <v>634</v>
      </c>
      <c r="D41" s="12">
        <v>377</v>
      </c>
      <c r="E41" s="12">
        <v>455</v>
      </c>
      <c r="F41" s="12">
        <v>244</v>
      </c>
      <c r="G41" s="12">
        <v>273</v>
      </c>
      <c r="H41" s="12">
        <v>491</v>
      </c>
      <c r="I41" s="12">
        <v>301</v>
      </c>
      <c r="J41" s="12">
        <v>404</v>
      </c>
      <c r="K41" s="16">
        <f t="shared" ref="K41:K42" si="8">SUM(C41:J41)</f>
        <v>3179</v>
      </c>
    </row>
    <row r="42" spans="2:23" x14ac:dyDescent="0.25">
      <c r="B42" s="62" t="s">
        <v>102</v>
      </c>
      <c r="C42" s="12">
        <v>531</v>
      </c>
      <c r="D42" s="12">
        <v>333</v>
      </c>
      <c r="E42" s="12">
        <v>425</v>
      </c>
      <c r="F42" s="12">
        <v>204</v>
      </c>
      <c r="G42" s="12">
        <v>243</v>
      </c>
      <c r="H42" s="12">
        <v>481</v>
      </c>
      <c r="I42" s="12">
        <v>225</v>
      </c>
      <c r="J42" s="12">
        <v>249</v>
      </c>
      <c r="K42" s="16">
        <f t="shared" si="8"/>
        <v>2691</v>
      </c>
    </row>
    <row r="43" spans="2:23" x14ac:dyDescent="0.25">
      <c r="B43" s="14" t="s">
        <v>103</v>
      </c>
      <c r="C43" s="12">
        <v>380</v>
      </c>
      <c r="D43" s="12">
        <v>214</v>
      </c>
      <c r="E43" s="12">
        <v>326</v>
      </c>
      <c r="F43" s="12">
        <v>159</v>
      </c>
      <c r="G43" s="12">
        <v>167</v>
      </c>
      <c r="H43" s="12">
        <v>333</v>
      </c>
      <c r="I43" s="12">
        <v>270</v>
      </c>
      <c r="J43" s="12">
        <v>230</v>
      </c>
      <c r="K43" s="16">
        <f t="shared" ref="K43" si="9">SUM(C43:J43)</f>
        <v>2079</v>
      </c>
    </row>
    <row r="44" spans="2:23" x14ac:dyDescent="0.25">
      <c r="B44" s="14" t="s">
        <v>104</v>
      </c>
      <c r="C44" s="12">
        <v>506</v>
      </c>
      <c r="D44" s="12">
        <v>295</v>
      </c>
      <c r="E44" s="12">
        <v>369</v>
      </c>
      <c r="F44" s="12">
        <v>190</v>
      </c>
      <c r="G44" s="12">
        <v>229</v>
      </c>
      <c r="H44" s="12">
        <v>436</v>
      </c>
      <c r="I44" s="12">
        <v>317</v>
      </c>
      <c r="J44" s="12">
        <v>229</v>
      </c>
      <c r="K44" s="16">
        <f t="shared" ref="K44:K46" si="10">SUM(C44:J44)</f>
        <v>2571</v>
      </c>
    </row>
    <row r="45" spans="2:23" x14ac:dyDescent="0.25">
      <c r="B45" s="14" t="s">
        <v>105</v>
      </c>
      <c r="C45" s="12">
        <v>625</v>
      </c>
      <c r="D45" s="12">
        <v>384</v>
      </c>
      <c r="E45" s="12">
        <v>519</v>
      </c>
      <c r="F45" s="12">
        <v>239</v>
      </c>
      <c r="G45" s="12">
        <v>298</v>
      </c>
      <c r="H45" s="12">
        <v>503</v>
      </c>
      <c r="I45" s="12">
        <v>402</v>
      </c>
      <c r="J45" s="12">
        <v>376</v>
      </c>
      <c r="K45" s="16">
        <f t="shared" si="10"/>
        <v>3346</v>
      </c>
    </row>
    <row r="46" spans="2:23" x14ac:dyDescent="0.25">
      <c r="B46" s="14" t="s">
        <v>106</v>
      </c>
      <c r="C46" s="12">
        <v>514</v>
      </c>
      <c r="D46" s="12">
        <v>319</v>
      </c>
      <c r="E46" s="12">
        <v>475</v>
      </c>
      <c r="F46" s="12">
        <v>232</v>
      </c>
      <c r="G46" s="12">
        <v>231</v>
      </c>
      <c r="H46" s="12">
        <v>422</v>
      </c>
      <c r="I46" s="12">
        <v>232</v>
      </c>
      <c r="J46" s="12">
        <v>252</v>
      </c>
      <c r="K46" s="16">
        <f t="shared" si="10"/>
        <v>2677</v>
      </c>
    </row>
    <row r="47" spans="2:23" x14ac:dyDescent="0.25">
      <c r="B47" s="14" t="s">
        <v>107</v>
      </c>
      <c r="C47" s="12">
        <v>725</v>
      </c>
      <c r="D47" s="12">
        <v>369</v>
      </c>
      <c r="E47" s="12">
        <v>522</v>
      </c>
      <c r="F47" s="12">
        <v>283</v>
      </c>
      <c r="G47" s="12">
        <v>328</v>
      </c>
      <c r="H47" s="12">
        <v>589</v>
      </c>
      <c r="I47" s="12">
        <v>320</v>
      </c>
      <c r="J47" s="12">
        <v>313</v>
      </c>
      <c r="K47" s="16">
        <f t="shared" ref="K47:K48" si="11">SUM(C47:J47)</f>
        <v>3449</v>
      </c>
    </row>
    <row r="48" spans="2:23" x14ac:dyDescent="0.25">
      <c r="B48" s="14" t="s">
        <v>108</v>
      </c>
      <c r="C48" s="12">
        <v>601</v>
      </c>
      <c r="D48" s="12">
        <v>326</v>
      </c>
      <c r="E48" s="12">
        <v>487</v>
      </c>
      <c r="F48" s="12">
        <v>185</v>
      </c>
      <c r="G48" s="12">
        <v>289</v>
      </c>
      <c r="H48" s="12">
        <v>532</v>
      </c>
      <c r="I48" s="12">
        <v>310</v>
      </c>
      <c r="J48" s="12">
        <v>288</v>
      </c>
      <c r="K48" s="16">
        <f t="shared" si="11"/>
        <v>3018</v>
      </c>
    </row>
    <row r="49" spans="2:14" x14ac:dyDescent="0.25">
      <c r="B49" s="14" t="s">
        <v>109</v>
      </c>
      <c r="C49" s="12">
        <v>636</v>
      </c>
      <c r="D49" s="12">
        <v>320</v>
      </c>
      <c r="E49" s="12">
        <v>425</v>
      </c>
      <c r="F49" s="12">
        <v>241</v>
      </c>
      <c r="G49" s="12">
        <v>260</v>
      </c>
      <c r="H49" s="12">
        <v>506</v>
      </c>
      <c r="I49" s="12">
        <v>356</v>
      </c>
      <c r="J49" s="12">
        <v>312</v>
      </c>
      <c r="K49" s="16">
        <f t="shared" ref="K49:K50" si="12">SUM(C49:J49)</f>
        <v>3056</v>
      </c>
    </row>
    <row r="50" spans="2:14" x14ac:dyDescent="0.25">
      <c r="B50" s="14" t="s">
        <v>46</v>
      </c>
      <c r="C50" s="12">
        <v>663</v>
      </c>
      <c r="D50" s="12">
        <v>382</v>
      </c>
      <c r="E50" s="12">
        <v>470</v>
      </c>
      <c r="F50" s="12">
        <v>213</v>
      </c>
      <c r="G50" s="12">
        <v>255</v>
      </c>
      <c r="H50" s="12">
        <v>464</v>
      </c>
      <c r="I50" s="12">
        <v>320</v>
      </c>
      <c r="J50" s="12">
        <v>348</v>
      </c>
      <c r="K50" s="16">
        <f t="shared" si="12"/>
        <v>3115</v>
      </c>
      <c r="L50" s="44"/>
      <c r="M50" s="44"/>
    </row>
    <row r="51" spans="2:14" x14ac:dyDescent="0.25">
      <c r="B51" s="14" t="s">
        <v>110</v>
      </c>
      <c r="C51" s="12">
        <v>599</v>
      </c>
      <c r="D51" s="12">
        <v>363</v>
      </c>
      <c r="E51" s="12">
        <v>466</v>
      </c>
      <c r="F51" s="12">
        <v>259</v>
      </c>
      <c r="G51" s="12">
        <v>322</v>
      </c>
      <c r="H51" s="12">
        <v>424</v>
      </c>
      <c r="I51" s="12">
        <v>298</v>
      </c>
      <c r="J51" s="12">
        <v>352</v>
      </c>
      <c r="K51" s="16">
        <f t="shared" ref="K51:K52" si="13">SUM(C51:J51)</f>
        <v>3083</v>
      </c>
      <c r="L51" s="44"/>
      <c r="M51" s="44"/>
    </row>
    <row r="52" spans="2:14" x14ac:dyDescent="0.25">
      <c r="B52" s="14" t="s">
        <v>111</v>
      </c>
      <c r="C52" s="12">
        <v>584</v>
      </c>
      <c r="D52" s="12">
        <v>318</v>
      </c>
      <c r="E52" s="12">
        <v>473</v>
      </c>
      <c r="F52" s="12">
        <v>220</v>
      </c>
      <c r="G52" s="12">
        <v>268</v>
      </c>
      <c r="H52" s="12">
        <v>453</v>
      </c>
      <c r="I52" s="12">
        <v>351</v>
      </c>
      <c r="J52" s="12">
        <v>335</v>
      </c>
      <c r="K52" s="16">
        <f t="shared" si="13"/>
        <v>3002</v>
      </c>
      <c r="L52" s="44"/>
      <c r="M52" s="44"/>
    </row>
    <row r="53" spans="2:14" x14ac:dyDescent="0.25">
      <c r="B53" s="14" t="s">
        <v>112</v>
      </c>
      <c r="C53" s="12">
        <v>503</v>
      </c>
      <c r="D53" s="12">
        <v>316</v>
      </c>
      <c r="E53" s="12">
        <v>421</v>
      </c>
      <c r="F53" s="12">
        <v>203</v>
      </c>
      <c r="G53" s="12">
        <v>252</v>
      </c>
      <c r="H53" s="12">
        <v>439</v>
      </c>
      <c r="I53" s="12">
        <v>277</v>
      </c>
      <c r="J53" s="12">
        <v>289</v>
      </c>
      <c r="K53" s="16">
        <f t="shared" ref="K53" si="14">SUM(C53:J53)</f>
        <v>2700</v>
      </c>
      <c r="L53" s="44"/>
      <c r="M53" s="44"/>
    </row>
    <row r="54" spans="2:14" x14ac:dyDescent="0.25">
      <c r="B54" s="62" t="s">
        <v>113</v>
      </c>
      <c r="C54" s="12">
        <v>541</v>
      </c>
      <c r="D54" s="12">
        <v>229</v>
      </c>
      <c r="E54" s="12">
        <v>353</v>
      </c>
      <c r="F54" s="12">
        <v>257</v>
      </c>
      <c r="G54" s="12">
        <v>261</v>
      </c>
      <c r="H54" s="12">
        <v>387</v>
      </c>
      <c r="I54" s="12">
        <v>219</v>
      </c>
      <c r="J54" s="12">
        <v>303</v>
      </c>
      <c r="K54" s="16">
        <f t="shared" ref="K54" si="15">SUM(C54:J54)</f>
        <v>2550</v>
      </c>
      <c r="L54" s="44"/>
      <c r="M54" s="44"/>
    </row>
    <row r="55" spans="2:14" x14ac:dyDescent="0.25">
      <c r="B55" s="14" t="s">
        <v>114</v>
      </c>
      <c r="C55" s="12">
        <v>386</v>
      </c>
      <c r="D55" s="12">
        <v>236</v>
      </c>
      <c r="E55" s="12">
        <v>240</v>
      </c>
      <c r="F55" s="12">
        <v>152</v>
      </c>
      <c r="G55" s="12">
        <v>183</v>
      </c>
      <c r="H55" s="12">
        <v>258</v>
      </c>
      <c r="I55" s="12">
        <v>170</v>
      </c>
      <c r="J55" s="12">
        <v>204</v>
      </c>
      <c r="K55" s="16">
        <f t="shared" ref="K55" si="16">SUM(C55:J55)</f>
        <v>1829</v>
      </c>
      <c r="L55" s="44"/>
      <c r="M55" s="44"/>
    </row>
    <row r="56" spans="2:14" x14ac:dyDescent="0.25">
      <c r="B56" s="14" t="s">
        <v>115</v>
      </c>
      <c r="C56" s="12">
        <v>523</v>
      </c>
      <c r="D56" s="12">
        <v>273</v>
      </c>
      <c r="E56" s="12">
        <v>405</v>
      </c>
      <c r="F56" s="12">
        <v>225</v>
      </c>
      <c r="G56" s="12">
        <v>253</v>
      </c>
      <c r="H56" s="12">
        <v>365</v>
      </c>
      <c r="I56" s="12">
        <v>207</v>
      </c>
      <c r="J56" s="12">
        <v>305</v>
      </c>
      <c r="K56" s="16">
        <f t="shared" ref="K56:K57" si="17">SUM(C56:J56)</f>
        <v>2556</v>
      </c>
      <c r="L56" s="44"/>
      <c r="M56" s="44"/>
    </row>
    <row r="57" spans="2:14" x14ac:dyDescent="0.25">
      <c r="B57" s="14" t="s">
        <v>116</v>
      </c>
      <c r="C57" s="12">
        <v>586</v>
      </c>
      <c r="D57" s="12">
        <v>349</v>
      </c>
      <c r="E57" s="12">
        <v>494</v>
      </c>
      <c r="F57" s="12">
        <v>237</v>
      </c>
      <c r="G57" s="12">
        <v>274</v>
      </c>
      <c r="H57" s="12">
        <v>492</v>
      </c>
      <c r="I57" s="12">
        <v>281</v>
      </c>
      <c r="J57" s="12">
        <v>324</v>
      </c>
      <c r="K57" s="16">
        <f t="shared" si="17"/>
        <v>3037</v>
      </c>
      <c r="L57" s="44"/>
      <c r="M57" s="44"/>
    </row>
    <row r="58" spans="2:14" x14ac:dyDescent="0.25">
      <c r="B58" s="14" t="s">
        <v>117</v>
      </c>
      <c r="C58" s="12">
        <v>727</v>
      </c>
      <c r="D58" s="12">
        <v>334</v>
      </c>
      <c r="E58" s="12">
        <v>626</v>
      </c>
      <c r="F58" s="12">
        <v>235</v>
      </c>
      <c r="G58" s="12">
        <v>367</v>
      </c>
      <c r="H58" s="12">
        <v>563</v>
      </c>
      <c r="I58" s="12">
        <v>363</v>
      </c>
      <c r="J58" s="12">
        <v>363</v>
      </c>
      <c r="K58" s="16">
        <f t="shared" ref="K58" si="18">SUM(C58:J58)</f>
        <v>3578</v>
      </c>
      <c r="L58" s="44"/>
      <c r="M58" s="44"/>
    </row>
    <row r="59" spans="2:14" x14ac:dyDescent="0.25">
      <c r="B59" s="14" t="s">
        <v>118</v>
      </c>
      <c r="C59" s="12">
        <v>621</v>
      </c>
      <c r="D59" s="12">
        <v>330</v>
      </c>
      <c r="E59" s="12">
        <v>510</v>
      </c>
      <c r="F59" s="12">
        <v>259</v>
      </c>
      <c r="G59" s="12">
        <v>284</v>
      </c>
      <c r="H59" s="12">
        <v>483</v>
      </c>
      <c r="I59" s="12">
        <v>283</v>
      </c>
      <c r="J59" s="12">
        <v>280</v>
      </c>
      <c r="K59" s="16">
        <f t="shared" ref="K59:K60" si="19">SUM(C59:J59)</f>
        <v>3050</v>
      </c>
      <c r="L59" s="44"/>
      <c r="M59" s="44"/>
    </row>
    <row r="60" spans="2:14" x14ac:dyDescent="0.25">
      <c r="B60" s="14" t="s">
        <v>119</v>
      </c>
      <c r="C60" s="12">
        <v>522</v>
      </c>
      <c r="D60" s="12">
        <v>347</v>
      </c>
      <c r="E60" s="12">
        <v>469</v>
      </c>
      <c r="F60" s="12">
        <v>219</v>
      </c>
      <c r="G60" s="12">
        <v>269</v>
      </c>
      <c r="H60" s="12">
        <v>430</v>
      </c>
      <c r="I60" s="12">
        <v>266</v>
      </c>
      <c r="J60" s="12">
        <v>353</v>
      </c>
      <c r="K60" s="16">
        <f t="shared" si="19"/>
        <v>2875</v>
      </c>
      <c r="L60" s="44"/>
      <c r="M60" s="44"/>
    </row>
    <row r="61" spans="2:14" x14ac:dyDescent="0.25">
      <c r="B61" s="14" t="s">
        <v>120</v>
      </c>
      <c r="C61" s="12">
        <v>658</v>
      </c>
      <c r="D61" s="12">
        <v>342</v>
      </c>
      <c r="E61" s="12">
        <v>566</v>
      </c>
      <c r="F61" s="12">
        <v>214</v>
      </c>
      <c r="G61" s="12">
        <v>344</v>
      </c>
      <c r="H61" s="12">
        <v>661</v>
      </c>
      <c r="I61" s="12">
        <v>366</v>
      </c>
      <c r="J61" s="12">
        <v>336</v>
      </c>
      <c r="K61" s="16">
        <f t="shared" ref="K61" si="20">SUM(C61:J61)</f>
        <v>3487</v>
      </c>
      <c r="L61" s="44"/>
      <c r="M61" s="44"/>
    </row>
    <row r="62" spans="2:14" x14ac:dyDescent="0.25">
      <c r="B62" s="14" t="s">
        <v>47</v>
      </c>
      <c r="C62" s="36">
        <v>706</v>
      </c>
      <c r="D62" s="36">
        <v>387</v>
      </c>
      <c r="E62" s="36">
        <v>547</v>
      </c>
      <c r="F62" s="36">
        <v>265</v>
      </c>
      <c r="G62" s="36">
        <v>285</v>
      </c>
      <c r="H62" s="36">
        <v>502</v>
      </c>
      <c r="I62" s="36">
        <v>348</v>
      </c>
      <c r="J62" s="36">
        <v>320</v>
      </c>
      <c r="K62" s="16">
        <f t="shared" ref="K62" si="21">SUM(C62:J62)</f>
        <v>3360</v>
      </c>
      <c r="L62" s="44"/>
      <c r="M62" s="45"/>
      <c r="N62" s="44"/>
    </row>
    <row r="63" spans="2:14" x14ac:dyDescent="0.25">
      <c r="B63" s="14" t="s">
        <v>121</v>
      </c>
      <c r="C63" s="12">
        <v>660</v>
      </c>
      <c r="D63" s="12">
        <v>383</v>
      </c>
      <c r="E63" s="12">
        <v>538</v>
      </c>
      <c r="F63" s="12">
        <v>242</v>
      </c>
      <c r="G63" s="12">
        <v>393</v>
      </c>
      <c r="H63" s="12">
        <v>560</v>
      </c>
      <c r="I63" s="12">
        <v>407</v>
      </c>
      <c r="J63" s="12">
        <v>307</v>
      </c>
      <c r="K63" s="16">
        <f t="shared" ref="K63" si="22">SUM(C63:J63)</f>
        <v>3490</v>
      </c>
    </row>
    <row r="64" spans="2:14" x14ac:dyDescent="0.25">
      <c r="B64" s="14" t="s">
        <v>122</v>
      </c>
      <c r="C64" s="12">
        <v>567</v>
      </c>
      <c r="D64" s="12">
        <v>304</v>
      </c>
      <c r="E64" s="12">
        <v>524</v>
      </c>
      <c r="F64" s="12">
        <v>249</v>
      </c>
      <c r="G64" s="12">
        <v>322</v>
      </c>
      <c r="H64" s="12">
        <v>452</v>
      </c>
      <c r="I64" s="12">
        <v>308</v>
      </c>
      <c r="J64" s="12">
        <v>439</v>
      </c>
      <c r="K64" s="16">
        <f t="shared" ref="K64" si="23">SUM(C64:J64)</f>
        <v>3165</v>
      </c>
    </row>
    <row r="65" spans="2:11" x14ac:dyDescent="0.25">
      <c r="B65" s="14" t="s">
        <v>123</v>
      </c>
      <c r="C65" s="12">
        <v>479</v>
      </c>
      <c r="D65" s="12">
        <v>327</v>
      </c>
      <c r="E65" s="12">
        <v>425</v>
      </c>
      <c r="F65" s="12">
        <v>186</v>
      </c>
      <c r="G65" s="12">
        <v>316</v>
      </c>
      <c r="H65" s="12">
        <v>397</v>
      </c>
      <c r="I65" s="12">
        <v>282</v>
      </c>
      <c r="J65" s="12">
        <v>317</v>
      </c>
      <c r="K65" s="16">
        <f t="shared" ref="K65:K67" si="24">SUM(C65:J65)</f>
        <v>2729</v>
      </c>
    </row>
    <row r="66" spans="2:11" x14ac:dyDescent="0.25">
      <c r="B66" s="62" t="s">
        <v>124</v>
      </c>
      <c r="C66" s="12">
        <v>541</v>
      </c>
      <c r="D66" s="12">
        <v>243</v>
      </c>
      <c r="E66" s="12">
        <v>403</v>
      </c>
      <c r="F66" s="12">
        <v>180</v>
      </c>
      <c r="G66" s="12">
        <v>245</v>
      </c>
      <c r="H66" s="12">
        <v>335</v>
      </c>
      <c r="I66" s="12">
        <v>279</v>
      </c>
      <c r="J66" s="12">
        <v>285</v>
      </c>
      <c r="K66" s="16">
        <f t="shared" si="24"/>
        <v>2511</v>
      </c>
    </row>
    <row r="67" spans="2:11" x14ac:dyDescent="0.25">
      <c r="B67" s="14" t="s">
        <v>125</v>
      </c>
      <c r="C67" s="12">
        <v>372</v>
      </c>
      <c r="D67" s="12">
        <v>216</v>
      </c>
      <c r="E67" s="12">
        <v>280</v>
      </c>
      <c r="F67" s="12">
        <v>157</v>
      </c>
      <c r="G67" s="12">
        <v>228</v>
      </c>
      <c r="H67" s="12">
        <v>265</v>
      </c>
      <c r="I67" s="12">
        <v>184</v>
      </c>
      <c r="J67" s="12">
        <v>216</v>
      </c>
      <c r="K67" s="16">
        <f t="shared" si="24"/>
        <v>1918</v>
      </c>
    </row>
    <row r="68" spans="2:11" x14ac:dyDescent="0.25">
      <c r="B68" s="14" t="s">
        <v>126</v>
      </c>
      <c r="C68" s="12">
        <v>432</v>
      </c>
      <c r="D68" s="12">
        <v>300</v>
      </c>
      <c r="E68" s="12">
        <v>353</v>
      </c>
      <c r="F68" s="12">
        <v>210</v>
      </c>
      <c r="G68" s="12">
        <v>334</v>
      </c>
      <c r="H68" s="12">
        <v>408</v>
      </c>
      <c r="I68" s="12">
        <v>290</v>
      </c>
      <c r="J68" s="12">
        <v>290</v>
      </c>
      <c r="K68" s="16">
        <f t="shared" ref="K68" si="25">SUM(C68:J68)</f>
        <v>2617</v>
      </c>
    </row>
    <row r="69" spans="2:11" x14ac:dyDescent="0.25">
      <c r="B69" s="14" t="s">
        <v>127</v>
      </c>
      <c r="C69" s="12">
        <v>566</v>
      </c>
      <c r="D69" s="12">
        <v>334</v>
      </c>
      <c r="E69" s="12">
        <v>510</v>
      </c>
      <c r="F69" s="12">
        <v>282</v>
      </c>
      <c r="G69" s="12">
        <v>303</v>
      </c>
      <c r="H69" s="12">
        <v>474</v>
      </c>
      <c r="I69" s="12">
        <v>288</v>
      </c>
      <c r="J69" s="12">
        <v>338</v>
      </c>
      <c r="K69" s="16">
        <f t="shared" ref="K69" si="26">SUM(C69:J69)</f>
        <v>3095</v>
      </c>
    </row>
    <row r="70" spans="2:11" x14ac:dyDescent="0.25">
      <c r="B70" s="14" t="s">
        <v>128</v>
      </c>
      <c r="C70" s="12">
        <v>586</v>
      </c>
      <c r="D70" s="12">
        <v>353</v>
      </c>
      <c r="E70" s="12">
        <v>526</v>
      </c>
      <c r="F70" s="12">
        <v>214</v>
      </c>
      <c r="G70" s="12">
        <v>329</v>
      </c>
      <c r="H70" s="12">
        <v>541</v>
      </c>
      <c r="I70" s="12">
        <v>283</v>
      </c>
      <c r="J70" s="12">
        <v>308</v>
      </c>
      <c r="K70" s="16">
        <f t="shared" ref="K70" si="27">SUM(C70:J70)</f>
        <v>3140</v>
      </c>
    </row>
    <row r="71" spans="2:11" x14ac:dyDescent="0.25">
      <c r="B71" s="14" t="s">
        <v>129</v>
      </c>
      <c r="C71" s="12">
        <v>638</v>
      </c>
      <c r="D71" s="12">
        <v>355</v>
      </c>
      <c r="E71" s="12">
        <v>555</v>
      </c>
      <c r="F71" s="12">
        <v>259</v>
      </c>
      <c r="G71" s="12">
        <v>333</v>
      </c>
      <c r="H71" s="12">
        <v>541</v>
      </c>
      <c r="I71" s="12">
        <v>329</v>
      </c>
      <c r="J71" s="12">
        <v>354</v>
      </c>
      <c r="K71" s="16">
        <f t="shared" ref="K71" si="28">SUM(C71:J71)</f>
        <v>3364</v>
      </c>
    </row>
    <row r="72" spans="2:11" x14ac:dyDescent="0.25">
      <c r="B72" s="14" t="s">
        <v>130</v>
      </c>
      <c r="C72" s="12">
        <v>726</v>
      </c>
      <c r="D72" s="12">
        <v>338</v>
      </c>
      <c r="E72" s="12">
        <v>530</v>
      </c>
      <c r="F72" s="12">
        <v>251</v>
      </c>
      <c r="G72" s="12">
        <v>405</v>
      </c>
      <c r="H72" s="12">
        <v>540</v>
      </c>
      <c r="I72" s="12">
        <v>365</v>
      </c>
      <c r="J72" s="12">
        <v>350</v>
      </c>
      <c r="K72" s="16">
        <f t="shared" ref="K72" si="29">SUM(C72:J72)</f>
        <v>3505</v>
      </c>
    </row>
    <row r="73" spans="2:11" x14ac:dyDescent="0.25">
      <c r="B73" s="14" t="s">
        <v>131</v>
      </c>
      <c r="C73" s="12">
        <v>711</v>
      </c>
      <c r="D73" s="12">
        <v>382</v>
      </c>
      <c r="E73" s="12">
        <v>628</v>
      </c>
      <c r="F73" s="12">
        <v>282</v>
      </c>
      <c r="G73" s="12">
        <v>373</v>
      </c>
      <c r="H73" s="12">
        <v>597</v>
      </c>
      <c r="I73" s="12">
        <v>329</v>
      </c>
      <c r="J73" s="12">
        <v>373</v>
      </c>
      <c r="K73" s="16">
        <f t="shared" ref="K73" si="30">SUM(C73:J73)</f>
        <v>3675</v>
      </c>
    </row>
  </sheetData>
  <mergeCells count="1">
    <mergeCell ref="B3:K3"/>
  </mergeCells>
  <phoneticPr fontId="1" type="noConversion"/>
  <pageMargins left="0.51181102362204722" right="0.11811023622047245" top="0.19685039370078741" bottom="0.19685039370078741" header="0" footer="0"/>
  <pageSetup paperSize="9" scale="5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W73"/>
  <sheetViews>
    <sheetView workbookViewId="0">
      <pane ySplit="6" topLeftCell="A7" activePane="bottomLeft" state="frozen"/>
      <selection pane="bottomLeft" activeCell="L3" sqref="L3"/>
    </sheetView>
  </sheetViews>
  <sheetFormatPr defaultColWidth="9.140625" defaultRowHeight="15.75" x14ac:dyDescent="0.25"/>
  <cols>
    <col min="1" max="1" width="5.5703125" style="8" customWidth="1"/>
    <col min="2" max="2" width="16.5703125" style="8" customWidth="1"/>
    <col min="3" max="4" width="10.5703125" style="8" customWidth="1"/>
    <col min="5" max="5" width="14.7109375" style="8" customWidth="1"/>
    <col min="6" max="6" width="17.28515625" style="8" customWidth="1"/>
    <col min="7" max="7" width="8.28515625" style="8" customWidth="1"/>
    <col min="8" max="8" width="11.7109375" style="8" customWidth="1"/>
    <col min="9" max="9" width="8.140625" style="8" customWidth="1"/>
    <col min="10" max="10" width="14.7109375" style="8" customWidth="1"/>
    <col min="11" max="11" width="9.5703125" style="8" bestFit="1" customWidth="1"/>
    <col min="12" max="23" width="9.140625" style="8"/>
    <col min="24" max="16384" width="9.140625" style="1"/>
  </cols>
  <sheetData>
    <row r="3" spans="1:23" ht="15.6" customHeight="1" x14ac:dyDescent="0.25">
      <c r="B3" s="73" t="s">
        <v>132</v>
      </c>
      <c r="C3" s="73"/>
      <c r="D3" s="73"/>
      <c r="E3" s="73"/>
      <c r="F3" s="73"/>
      <c r="G3" s="73"/>
      <c r="H3" s="73"/>
      <c r="I3" s="73"/>
      <c r="J3" s="73"/>
      <c r="K3" s="73"/>
    </row>
    <row r="4" spans="1:23" x14ac:dyDescent="0.25">
      <c r="B4" s="9"/>
    </row>
    <row r="5" spans="1:23" s="4" customFormat="1" x14ac:dyDescent="0.2">
      <c r="A5" s="5"/>
      <c r="B5" s="5"/>
      <c r="C5" s="5"/>
      <c r="D5" s="5"/>
      <c r="E5" s="5"/>
      <c r="F5" s="5"/>
      <c r="G5" s="5"/>
      <c r="H5" s="5"/>
      <c r="I5" s="87" t="s">
        <v>133</v>
      </c>
      <c r="J5" s="87"/>
      <c r="K5" s="87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s="2" customFormat="1" x14ac:dyDescent="0.25">
      <c r="A6" s="15"/>
      <c r="B6" s="18"/>
      <c r="C6" s="17" t="s">
        <v>62</v>
      </c>
      <c r="D6" s="17" t="s">
        <v>63</v>
      </c>
      <c r="E6" s="17" t="s">
        <v>64</v>
      </c>
      <c r="F6" s="17" t="s">
        <v>65</v>
      </c>
      <c r="G6" s="17" t="s">
        <v>66</v>
      </c>
      <c r="H6" s="17" t="s">
        <v>67</v>
      </c>
      <c r="I6" s="17" t="s">
        <v>68</v>
      </c>
      <c r="J6" s="17" t="s">
        <v>69</v>
      </c>
      <c r="K6" s="18" t="s">
        <v>0</v>
      </c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x14ac:dyDescent="0.25">
      <c r="B7" s="14" t="s">
        <v>70</v>
      </c>
      <c r="C7" s="19">
        <v>14454</v>
      </c>
      <c r="D7" s="19">
        <v>14311</v>
      </c>
      <c r="E7" s="19">
        <v>10463</v>
      </c>
      <c r="F7" s="19">
        <v>10465</v>
      </c>
      <c r="G7" s="19">
        <v>9288</v>
      </c>
      <c r="H7" s="19">
        <v>19134</v>
      </c>
      <c r="I7" s="19">
        <v>21733</v>
      </c>
      <c r="J7" s="19">
        <v>13578</v>
      </c>
      <c r="K7" s="16">
        <f>SUM(C7:J7)</f>
        <v>113426</v>
      </c>
    </row>
    <row r="8" spans="1:23" x14ac:dyDescent="0.25">
      <c r="B8" s="14" t="s">
        <v>71</v>
      </c>
      <c r="C8" s="19">
        <v>23804</v>
      </c>
      <c r="D8" s="19">
        <v>13020</v>
      </c>
      <c r="E8" s="19">
        <v>34341</v>
      </c>
      <c r="F8" s="19">
        <v>16338</v>
      </c>
      <c r="G8" s="19">
        <v>25137</v>
      </c>
      <c r="H8" s="19">
        <v>33881</v>
      </c>
      <c r="I8" s="19">
        <v>21446</v>
      </c>
      <c r="J8" s="19">
        <v>17450</v>
      </c>
      <c r="K8" s="16">
        <f t="shared" ref="K8:K20" si="0">SUM(C8:J8)</f>
        <v>185417</v>
      </c>
    </row>
    <row r="9" spans="1:23" x14ac:dyDescent="0.25">
      <c r="B9" s="14" t="s">
        <v>72</v>
      </c>
      <c r="C9" s="19">
        <v>27309</v>
      </c>
      <c r="D9" s="19">
        <v>15697</v>
      </c>
      <c r="E9" s="19">
        <v>63443</v>
      </c>
      <c r="F9" s="19">
        <v>12687</v>
      </c>
      <c r="G9" s="19">
        <v>51323</v>
      </c>
      <c r="H9" s="19">
        <v>34878</v>
      </c>
      <c r="I9" s="19">
        <v>60820</v>
      </c>
      <c r="J9" s="19">
        <v>6624</v>
      </c>
      <c r="K9" s="16">
        <f t="shared" si="0"/>
        <v>272781</v>
      </c>
    </row>
    <row r="10" spans="1:23" x14ac:dyDescent="0.25">
      <c r="B10" s="14" t="s">
        <v>73</v>
      </c>
      <c r="C10" s="19">
        <v>19705</v>
      </c>
      <c r="D10" s="19">
        <v>11731</v>
      </c>
      <c r="E10" s="19">
        <v>21824</v>
      </c>
      <c r="F10" s="19">
        <v>20281</v>
      </c>
      <c r="G10" s="19">
        <v>9971</v>
      </c>
      <c r="H10" s="19">
        <v>56392</v>
      </c>
      <c r="I10" s="19">
        <v>34593</v>
      </c>
      <c r="J10" s="19">
        <v>12152</v>
      </c>
      <c r="K10" s="16">
        <f t="shared" si="0"/>
        <v>186649</v>
      </c>
    </row>
    <row r="11" spans="1:23" x14ac:dyDescent="0.25">
      <c r="B11" s="14" t="s">
        <v>74</v>
      </c>
      <c r="C11" s="19">
        <v>22836</v>
      </c>
      <c r="D11" s="19">
        <v>18791</v>
      </c>
      <c r="E11" s="19">
        <v>92330</v>
      </c>
      <c r="F11" s="19">
        <v>11822</v>
      </c>
      <c r="G11" s="19">
        <v>65295</v>
      </c>
      <c r="H11" s="19">
        <v>96716</v>
      </c>
      <c r="I11" s="19">
        <v>24694</v>
      </c>
      <c r="J11" s="19">
        <v>11957</v>
      </c>
      <c r="K11" s="16">
        <f t="shared" si="0"/>
        <v>344441</v>
      </c>
    </row>
    <row r="12" spans="1:23" x14ac:dyDescent="0.25">
      <c r="B12" s="14" t="s">
        <v>75</v>
      </c>
      <c r="C12" s="19">
        <v>36306</v>
      </c>
      <c r="D12" s="19">
        <v>36841</v>
      </c>
      <c r="E12" s="19">
        <v>75444</v>
      </c>
      <c r="F12" s="19">
        <v>17043</v>
      </c>
      <c r="G12" s="19">
        <v>19678</v>
      </c>
      <c r="H12" s="19">
        <v>36684</v>
      </c>
      <c r="I12" s="19">
        <v>43574</v>
      </c>
      <c r="J12" s="19">
        <v>71133</v>
      </c>
      <c r="K12" s="16">
        <f t="shared" si="0"/>
        <v>336703</v>
      </c>
    </row>
    <row r="13" spans="1:23" x14ac:dyDescent="0.25">
      <c r="B13" s="14" t="s">
        <v>76</v>
      </c>
      <c r="C13" s="19">
        <v>111934</v>
      </c>
      <c r="D13" s="19">
        <v>13699</v>
      </c>
      <c r="E13" s="19">
        <v>51979</v>
      </c>
      <c r="F13" s="19">
        <v>13738</v>
      </c>
      <c r="G13" s="19">
        <v>31539</v>
      </c>
      <c r="H13" s="19">
        <v>54654</v>
      </c>
      <c r="I13" s="19">
        <v>34822</v>
      </c>
      <c r="J13" s="19">
        <v>23449</v>
      </c>
      <c r="K13" s="16">
        <f t="shared" si="0"/>
        <v>335814</v>
      </c>
    </row>
    <row r="14" spans="1:23" x14ac:dyDescent="0.25">
      <c r="B14" s="14" t="s">
        <v>1</v>
      </c>
      <c r="C14" s="19">
        <v>35489</v>
      </c>
      <c r="D14" s="19">
        <v>52627</v>
      </c>
      <c r="E14" s="19">
        <v>27706</v>
      </c>
      <c r="F14" s="19">
        <v>93986</v>
      </c>
      <c r="G14" s="19">
        <v>25325</v>
      </c>
      <c r="H14" s="19">
        <v>30940</v>
      </c>
      <c r="I14" s="19">
        <v>39407</v>
      </c>
      <c r="J14" s="19">
        <v>74432</v>
      </c>
      <c r="K14" s="16">
        <f t="shared" si="0"/>
        <v>379912</v>
      </c>
    </row>
    <row r="15" spans="1:23" x14ac:dyDescent="0.25">
      <c r="B15" s="14" t="s">
        <v>77</v>
      </c>
      <c r="C15" s="19">
        <v>27269</v>
      </c>
      <c r="D15" s="19">
        <v>26109</v>
      </c>
      <c r="E15" s="19">
        <v>40913</v>
      </c>
      <c r="F15" s="19">
        <v>17724</v>
      </c>
      <c r="G15" s="19">
        <v>18867</v>
      </c>
      <c r="H15" s="19">
        <v>41392</v>
      </c>
      <c r="I15" s="19">
        <v>32117</v>
      </c>
      <c r="J15" s="19">
        <v>20381</v>
      </c>
      <c r="K15" s="16">
        <f t="shared" si="0"/>
        <v>224772</v>
      </c>
    </row>
    <row r="16" spans="1:23" x14ac:dyDescent="0.25">
      <c r="B16" s="14" t="s">
        <v>78</v>
      </c>
      <c r="C16" s="19">
        <v>27612</v>
      </c>
      <c r="D16" s="19">
        <v>55534</v>
      </c>
      <c r="E16" s="19">
        <v>47109</v>
      </c>
      <c r="F16" s="19">
        <v>7119</v>
      </c>
      <c r="G16" s="19">
        <v>11208</v>
      </c>
      <c r="H16" s="19">
        <v>32931</v>
      </c>
      <c r="I16" s="19">
        <v>13529</v>
      </c>
      <c r="J16" s="19">
        <v>64443</v>
      </c>
      <c r="K16" s="16">
        <f t="shared" si="0"/>
        <v>259485</v>
      </c>
    </row>
    <row r="17" spans="2:11" x14ac:dyDescent="0.25">
      <c r="B17" s="14" t="s">
        <v>79</v>
      </c>
      <c r="C17" s="19">
        <v>27144</v>
      </c>
      <c r="D17" s="19">
        <v>9063</v>
      </c>
      <c r="E17" s="19">
        <v>9415</v>
      </c>
      <c r="F17" s="19">
        <v>18143</v>
      </c>
      <c r="G17" s="19">
        <v>68782</v>
      </c>
      <c r="H17" s="19">
        <v>73148</v>
      </c>
      <c r="I17" s="19">
        <v>19907</v>
      </c>
      <c r="J17" s="19">
        <v>21933</v>
      </c>
      <c r="K17" s="16">
        <f t="shared" si="0"/>
        <v>247535</v>
      </c>
    </row>
    <row r="18" spans="2:11" x14ac:dyDescent="0.25">
      <c r="B18" s="62" t="s">
        <v>80</v>
      </c>
      <c r="C18" s="19">
        <v>30760</v>
      </c>
      <c r="D18" s="19">
        <v>10397</v>
      </c>
      <c r="E18" s="19">
        <v>25234</v>
      </c>
      <c r="F18" s="19">
        <v>11317</v>
      </c>
      <c r="G18" s="19">
        <v>25957</v>
      </c>
      <c r="H18" s="19">
        <v>53439</v>
      </c>
      <c r="I18" s="19">
        <v>41252</v>
      </c>
      <c r="J18" s="19">
        <v>9309</v>
      </c>
      <c r="K18" s="16">
        <f t="shared" si="0"/>
        <v>207665</v>
      </c>
    </row>
    <row r="19" spans="2:11" x14ac:dyDescent="0.25">
      <c r="B19" s="14" t="s">
        <v>81</v>
      </c>
      <c r="C19" s="27">
        <v>26206</v>
      </c>
      <c r="D19" s="27">
        <v>31389</v>
      </c>
      <c r="E19" s="27">
        <v>23865</v>
      </c>
      <c r="F19" s="27">
        <v>19224</v>
      </c>
      <c r="G19" s="27">
        <v>73298</v>
      </c>
      <c r="H19" s="27">
        <v>40159</v>
      </c>
      <c r="I19" s="27">
        <v>35002</v>
      </c>
      <c r="J19" s="27">
        <v>35468</v>
      </c>
      <c r="K19" s="16">
        <f t="shared" si="0"/>
        <v>284611</v>
      </c>
    </row>
    <row r="20" spans="2:11" x14ac:dyDescent="0.25">
      <c r="B20" s="14" t="s">
        <v>82</v>
      </c>
      <c r="C20" s="27">
        <v>32873</v>
      </c>
      <c r="D20" s="27">
        <v>69155</v>
      </c>
      <c r="E20" s="27">
        <v>24735</v>
      </c>
      <c r="F20" s="27">
        <v>9535</v>
      </c>
      <c r="G20" s="27">
        <v>15796</v>
      </c>
      <c r="H20" s="27">
        <v>70178</v>
      </c>
      <c r="I20" s="27">
        <v>24008</v>
      </c>
      <c r="J20" s="27">
        <v>46490</v>
      </c>
      <c r="K20" s="16">
        <f t="shared" si="0"/>
        <v>292770</v>
      </c>
    </row>
    <row r="21" spans="2:11" x14ac:dyDescent="0.25">
      <c r="B21" s="14" t="s">
        <v>83</v>
      </c>
      <c r="C21" s="27">
        <v>34175</v>
      </c>
      <c r="D21" s="27">
        <v>37384</v>
      </c>
      <c r="E21" s="27">
        <v>17335</v>
      </c>
      <c r="F21" s="27">
        <v>18364</v>
      </c>
      <c r="G21" s="27">
        <v>56598</v>
      </c>
      <c r="H21" s="27">
        <v>45683</v>
      </c>
      <c r="I21" s="27">
        <v>56598</v>
      </c>
      <c r="J21" s="27">
        <v>8517</v>
      </c>
      <c r="K21" s="16">
        <f t="shared" ref="K21:K27" si="1">SUM(C21:J21)</f>
        <v>274654</v>
      </c>
    </row>
    <row r="22" spans="2:11" x14ac:dyDescent="0.25">
      <c r="B22" s="14" t="s">
        <v>84</v>
      </c>
      <c r="C22" s="27">
        <v>46993</v>
      </c>
      <c r="D22" s="27">
        <v>14746</v>
      </c>
      <c r="E22" s="27">
        <v>26922</v>
      </c>
      <c r="F22" s="27">
        <v>24530</v>
      </c>
      <c r="G22" s="27">
        <v>28322</v>
      </c>
      <c r="H22" s="27">
        <v>27333</v>
      </c>
      <c r="I22" s="27">
        <v>27649</v>
      </c>
      <c r="J22" s="27">
        <v>63204</v>
      </c>
      <c r="K22" s="16">
        <f t="shared" si="1"/>
        <v>259699</v>
      </c>
    </row>
    <row r="23" spans="2:11" x14ac:dyDescent="0.25">
      <c r="B23" s="14" t="s">
        <v>85</v>
      </c>
      <c r="C23" s="28">
        <v>41057</v>
      </c>
      <c r="D23" s="28">
        <v>12547</v>
      </c>
      <c r="E23" s="28">
        <v>22330</v>
      </c>
      <c r="F23" s="28">
        <v>10919</v>
      </c>
      <c r="G23" s="28">
        <v>21352</v>
      </c>
      <c r="H23" s="28">
        <v>29210</v>
      </c>
      <c r="I23" s="28">
        <v>46920</v>
      </c>
      <c r="J23" s="28">
        <v>23698</v>
      </c>
      <c r="K23" s="16">
        <f t="shared" si="1"/>
        <v>208033</v>
      </c>
    </row>
    <row r="24" spans="2:11" x14ac:dyDescent="0.25">
      <c r="B24" s="14" t="s">
        <v>86</v>
      </c>
      <c r="C24" s="28">
        <v>37144</v>
      </c>
      <c r="D24" s="28">
        <v>17695</v>
      </c>
      <c r="E24" s="28">
        <v>30830</v>
      </c>
      <c r="F24" s="28">
        <v>17646</v>
      </c>
      <c r="G24" s="28">
        <v>40692</v>
      </c>
      <c r="H24" s="28">
        <v>59475</v>
      </c>
      <c r="I24" s="28">
        <v>18690</v>
      </c>
      <c r="J24" s="28">
        <v>6394</v>
      </c>
      <c r="K24" s="16">
        <f t="shared" si="1"/>
        <v>228566</v>
      </c>
    </row>
    <row r="25" spans="2:11" x14ac:dyDescent="0.25">
      <c r="B25" s="14" t="s">
        <v>87</v>
      </c>
      <c r="C25" s="28">
        <v>34202</v>
      </c>
      <c r="D25" s="28">
        <v>7426</v>
      </c>
      <c r="E25" s="28">
        <v>26956</v>
      </c>
      <c r="F25" s="28">
        <v>17456</v>
      </c>
      <c r="G25" s="28">
        <v>43771</v>
      </c>
      <c r="H25" s="28">
        <v>35029</v>
      </c>
      <c r="I25" s="28">
        <v>54959</v>
      </c>
      <c r="J25" s="28">
        <v>34030</v>
      </c>
      <c r="K25" s="16">
        <f t="shared" si="1"/>
        <v>253829</v>
      </c>
    </row>
    <row r="26" spans="2:11" x14ac:dyDescent="0.25">
      <c r="B26" s="14" t="s">
        <v>44</v>
      </c>
      <c r="C26" s="28">
        <v>59875</v>
      </c>
      <c r="D26" s="28">
        <v>15058</v>
      </c>
      <c r="E26" s="28">
        <v>26615</v>
      </c>
      <c r="F26" s="28">
        <v>18022</v>
      </c>
      <c r="G26" s="28">
        <v>13213</v>
      </c>
      <c r="H26" s="28">
        <v>42532</v>
      </c>
      <c r="I26" s="28">
        <v>43887</v>
      </c>
      <c r="J26" s="28">
        <v>14019</v>
      </c>
      <c r="K26" s="16">
        <f t="shared" si="1"/>
        <v>233221</v>
      </c>
    </row>
    <row r="27" spans="2:11" x14ac:dyDescent="0.25">
      <c r="B27" s="14" t="s">
        <v>88</v>
      </c>
      <c r="C27" s="29">
        <v>41024</v>
      </c>
      <c r="D27" s="29">
        <v>42519</v>
      </c>
      <c r="E27" s="29">
        <v>40060</v>
      </c>
      <c r="F27" s="29">
        <v>10821</v>
      </c>
      <c r="G27" s="29">
        <v>15643</v>
      </c>
      <c r="H27" s="29">
        <v>47977</v>
      </c>
      <c r="I27" s="29">
        <v>36969</v>
      </c>
      <c r="J27" s="29">
        <v>64020</v>
      </c>
      <c r="K27" s="16">
        <f t="shared" si="1"/>
        <v>299033</v>
      </c>
    </row>
    <row r="28" spans="2:11" x14ac:dyDescent="0.25">
      <c r="B28" s="14" t="s">
        <v>89</v>
      </c>
      <c r="C28" s="28">
        <v>32710</v>
      </c>
      <c r="D28" s="28">
        <v>39182</v>
      </c>
      <c r="E28" s="28">
        <v>26052</v>
      </c>
      <c r="F28" s="28">
        <v>6900</v>
      </c>
      <c r="G28" s="28">
        <v>16891</v>
      </c>
      <c r="H28" s="28">
        <v>46129</v>
      </c>
      <c r="I28" s="28">
        <v>60134</v>
      </c>
      <c r="J28" s="28">
        <v>31578</v>
      </c>
      <c r="K28" s="16">
        <f>SUM(C28:J28)</f>
        <v>259576</v>
      </c>
    </row>
    <row r="29" spans="2:11" x14ac:dyDescent="0.25">
      <c r="B29" s="14" t="s">
        <v>90</v>
      </c>
      <c r="C29" s="28">
        <v>24036</v>
      </c>
      <c r="D29" s="28">
        <v>13569</v>
      </c>
      <c r="E29" s="28">
        <v>44558</v>
      </c>
      <c r="F29" s="28">
        <v>11283</v>
      </c>
      <c r="G29" s="28">
        <v>84234</v>
      </c>
      <c r="H29" s="28">
        <v>49167</v>
      </c>
      <c r="I29" s="28">
        <v>48520</v>
      </c>
      <c r="J29" s="28">
        <v>28094</v>
      </c>
      <c r="K29" s="16">
        <f>SUM(C29:J29)</f>
        <v>303461</v>
      </c>
    </row>
    <row r="30" spans="2:11" x14ac:dyDescent="0.25">
      <c r="B30" s="62" t="s">
        <v>91</v>
      </c>
      <c r="C30" s="28">
        <v>23182</v>
      </c>
      <c r="D30" s="28">
        <v>34964</v>
      </c>
      <c r="E30" s="28">
        <v>30457</v>
      </c>
      <c r="F30" s="28">
        <v>40173</v>
      </c>
      <c r="G30" s="28">
        <v>70032</v>
      </c>
      <c r="H30" s="28">
        <v>57135</v>
      </c>
      <c r="I30" s="28">
        <v>13452</v>
      </c>
      <c r="J30" s="28">
        <v>91210</v>
      </c>
      <c r="K30" s="16">
        <f>SUM(C30:J30)</f>
        <v>360605</v>
      </c>
    </row>
    <row r="31" spans="2:11" x14ac:dyDescent="0.25">
      <c r="B31" s="14" t="s">
        <v>92</v>
      </c>
      <c r="C31" s="28">
        <v>20053</v>
      </c>
      <c r="D31" s="28">
        <v>8161</v>
      </c>
      <c r="E31" s="28">
        <v>8671</v>
      </c>
      <c r="F31" s="28">
        <v>80447</v>
      </c>
      <c r="G31" s="28">
        <v>28450</v>
      </c>
      <c r="H31" s="28">
        <v>76509</v>
      </c>
      <c r="I31" s="28">
        <v>14497</v>
      </c>
      <c r="J31" s="28">
        <v>9781</v>
      </c>
      <c r="K31" s="16">
        <f>SUM(C31:J31)</f>
        <v>246569</v>
      </c>
    </row>
    <row r="32" spans="2:11" x14ac:dyDescent="0.25">
      <c r="B32" s="14" t="s">
        <v>93</v>
      </c>
      <c r="C32" s="28">
        <v>46125</v>
      </c>
      <c r="D32" s="28">
        <v>24089</v>
      </c>
      <c r="E32" s="28">
        <v>19211</v>
      </c>
      <c r="F32" s="28">
        <v>18576</v>
      </c>
      <c r="G32" s="28">
        <v>22264</v>
      </c>
      <c r="H32" s="28">
        <v>95188</v>
      </c>
      <c r="I32" s="28">
        <v>149552</v>
      </c>
      <c r="J32" s="28">
        <v>54791</v>
      </c>
      <c r="K32" s="16">
        <f>SUM(C32:J32)</f>
        <v>429796</v>
      </c>
    </row>
    <row r="33" spans="2:23" x14ac:dyDescent="0.25">
      <c r="B33" s="14" t="s">
        <v>94</v>
      </c>
      <c r="C33" s="12">
        <v>37626</v>
      </c>
      <c r="D33" s="12">
        <v>27997</v>
      </c>
      <c r="E33" s="12">
        <v>30253</v>
      </c>
      <c r="F33" s="12">
        <v>33003</v>
      </c>
      <c r="G33" s="12">
        <v>27603</v>
      </c>
      <c r="H33" s="12">
        <v>156918</v>
      </c>
      <c r="I33" s="12">
        <v>46137</v>
      </c>
      <c r="J33" s="12">
        <v>41760</v>
      </c>
      <c r="K33" s="16">
        <f t="shared" ref="K33" si="2">SUM(C33:J33)</f>
        <v>401297</v>
      </c>
      <c r="W33" s="1"/>
    </row>
    <row r="34" spans="2:23" x14ac:dyDescent="0.25">
      <c r="B34" s="14" t="s">
        <v>95</v>
      </c>
      <c r="C34" s="12">
        <v>60325</v>
      </c>
      <c r="D34" s="12">
        <v>21465</v>
      </c>
      <c r="E34" s="12">
        <v>100586</v>
      </c>
      <c r="F34" s="12">
        <v>22549</v>
      </c>
      <c r="G34" s="12">
        <v>41905</v>
      </c>
      <c r="H34" s="12">
        <v>17164</v>
      </c>
      <c r="I34" s="12">
        <v>18799</v>
      </c>
      <c r="J34" s="12">
        <v>100809</v>
      </c>
      <c r="K34" s="16">
        <f t="shared" ref="K34" si="3">SUM(C34:J34)</f>
        <v>383602</v>
      </c>
    </row>
    <row r="35" spans="2:23" x14ac:dyDescent="0.25">
      <c r="B35" s="14" t="s">
        <v>96</v>
      </c>
      <c r="C35" s="12">
        <v>31974</v>
      </c>
      <c r="D35" s="12">
        <v>15194</v>
      </c>
      <c r="E35" s="12">
        <v>36674</v>
      </c>
      <c r="F35" s="12">
        <v>9076</v>
      </c>
      <c r="G35" s="12">
        <v>23799</v>
      </c>
      <c r="H35" s="12">
        <v>27790</v>
      </c>
      <c r="I35" s="12">
        <v>27487</v>
      </c>
      <c r="J35" s="12">
        <v>77695</v>
      </c>
      <c r="K35" s="16">
        <f t="shared" ref="K35" si="4">SUM(C35:J35)</f>
        <v>249689</v>
      </c>
    </row>
    <row r="36" spans="2:23" x14ac:dyDescent="0.25">
      <c r="B36" s="14" t="s">
        <v>97</v>
      </c>
      <c r="C36" s="12">
        <v>29433</v>
      </c>
      <c r="D36" s="12">
        <v>15671</v>
      </c>
      <c r="E36" s="12">
        <v>25400</v>
      </c>
      <c r="F36" s="12">
        <v>14229</v>
      </c>
      <c r="G36" s="12">
        <v>31852</v>
      </c>
      <c r="H36" s="12">
        <v>69147</v>
      </c>
      <c r="I36" s="12">
        <v>23864</v>
      </c>
      <c r="J36" s="12">
        <v>39150</v>
      </c>
      <c r="K36" s="16">
        <f t="shared" ref="K36" si="5">SUM(C36:J36)</f>
        <v>248746</v>
      </c>
    </row>
    <row r="37" spans="2:23" x14ac:dyDescent="0.25">
      <c r="B37" s="14" t="s">
        <v>98</v>
      </c>
      <c r="C37" s="12">
        <v>36775</v>
      </c>
      <c r="D37" s="12">
        <v>11489</v>
      </c>
      <c r="E37" s="12">
        <v>43078</v>
      </c>
      <c r="F37" s="12">
        <v>10390</v>
      </c>
      <c r="G37" s="12">
        <v>28132</v>
      </c>
      <c r="H37" s="12">
        <v>32953</v>
      </c>
      <c r="I37" s="12">
        <v>69880</v>
      </c>
      <c r="J37" s="12">
        <v>23248</v>
      </c>
      <c r="K37" s="16">
        <f t="shared" ref="K37" si="6">SUM(C37:J37)</f>
        <v>255945</v>
      </c>
    </row>
    <row r="38" spans="2:23" x14ac:dyDescent="0.25">
      <c r="B38" s="14" t="s">
        <v>45</v>
      </c>
      <c r="C38" s="12">
        <v>43849</v>
      </c>
      <c r="D38" s="12">
        <v>38538</v>
      </c>
      <c r="E38" s="12">
        <v>13530</v>
      </c>
      <c r="F38" s="12">
        <v>8940</v>
      </c>
      <c r="G38" s="12">
        <v>9591</v>
      </c>
      <c r="H38" s="12">
        <v>70497</v>
      </c>
      <c r="I38" s="12">
        <v>16766</v>
      </c>
      <c r="J38" s="12">
        <v>14646</v>
      </c>
      <c r="K38" s="16">
        <f t="shared" ref="K38:K39" si="7">SUM(C38:J38)</f>
        <v>216357</v>
      </c>
    </row>
    <row r="39" spans="2:23" x14ac:dyDescent="0.25">
      <c r="B39" s="14" t="s">
        <v>99</v>
      </c>
      <c r="C39" s="12">
        <v>171450</v>
      </c>
      <c r="D39" s="12">
        <v>13323</v>
      </c>
      <c r="E39" s="12">
        <v>29287</v>
      </c>
      <c r="F39" s="12">
        <v>11530</v>
      </c>
      <c r="G39" s="12">
        <v>19990</v>
      </c>
      <c r="H39" s="12">
        <v>38435</v>
      </c>
      <c r="I39" s="12">
        <v>37593</v>
      </c>
      <c r="J39" s="12">
        <v>35891</v>
      </c>
      <c r="K39" s="16">
        <f t="shared" si="7"/>
        <v>357499</v>
      </c>
    </row>
    <row r="40" spans="2:23" x14ac:dyDescent="0.25">
      <c r="B40" s="14" t="s">
        <v>100</v>
      </c>
      <c r="C40" s="12">
        <v>41070</v>
      </c>
      <c r="D40" s="12">
        <v>13529</v>
      </c>
      <c r="E40" s="12">
        <v>31249</v>
      </c>
      <c r="F40" s="12">
        <v>15511</v>
      </c>
      <c r="G40" s="12">
        <v>47728</v>
      </c>
      <c r="H40" s="12">
        <v>139716</v>
      </c>
      <c r="I40" s="12">
        <v>44176</v>
      </c>
      <c r="J40" s="12">
        <v>42637</v>
      </c>
      <c r="K40" s="16">
        <f t="shared" ref="K40" si="8">SUM(C40:J40)</f>
        <v>375616</v>
      </c>
    </row>
    <row r="41" spans="2:23" x14ac:dyDescent="0.25">
      <c r="B41" s="14" t="s">
        <v>101</v>
      </c>
      <c r="C41" s="12">
        <v>23116</v>
      </c>
      <c r="D41" s="12">
        <v>16585</v>
      </c>
      <c r="E41" s="12">
        <v>19912</v>
      </c>
      <c r="F41" s="12">
        <v>9239</v>
      </c>
      <c r="G41" s="12">
        <v>43513</v>
      </c>
      <c r="H41" s="12">
        <v>63373</v>
      </c>
      <c r="I41" s="12">
        <v>26053</v>
      </c>
      <c r="J41" s="12">
        <v>47623</v>
      </c>
      <c r="K41" s="16">
        <f t="shared" ref="K41" si="9">SUM(C41:J41)</f>
        <v>249414</v>
      </c>
    </row>
    <row r="42" spans="2:23" x14ac:dyDescent="0.25">
      <c r="B42" s="62" t="s">
        <v>102</v>
      </c>
      <c r="C42" s="12">
        <v>27288</v>
      </c>
      <c r="D42" s="12">
        <v>63319</v>
      </c>
      <c r="E42" s="12">
        <v>122467</v>
      </c>
      <c r="F42" s="12">
        <v>41757</v>
      </c>
      <c r="G42" s="12">
        <v>8922</v>
      </c>
      <c r="H42" s="12">
        <v>59412</v>
      </c>
      <c r="I42" s="12">
        <v>11664</v>
      </c>
      <c r="J42" s="12">
        <v>35742</v>
      </c>
      <c r="K42" s="16">
        <f t="shared" ref="K42" si="10">SUM(C42:J42)</f>
        <v>370571</v>
      </c>
    </row>
    <row r="43" spans="2:23" x14ac:dyDescent="0.25">
      <c r="B43" s="14" t="s">
        <v>103</v>
      </c>
      <c r="C43" s="12">
        <v>24261</v>
      </c>
      <c r="D43" s="12">
        <v>4414</v>
      </c>
      <c r="E43" s="12">
        <v>17794</v>
      </c>
      <c r="F43" s="12">
        <v>8641</v>
      </c>
      <c r="G43" s="12">
        <v>20912</v>
      </c>
      <c r="H43" s="12">
        <v>55506</v>
      </c>
      <c r="I43" s="12">
        <v>61592</v>
      </c>
      <c r="J43" s="12">
        <v>34765</v>
      </c>
      <c r="K43" s="16">
        <f t="shared" ref="K43" si="11">SUM(C43:J43)</f>
        <v>227885</v>
      </c>
    </row>
    <row r="44" spans="2:23" x14ac:dyDescent="0.25">
      <c r="B44" s="14" t="s">
        <v>104</v>
      </c>
      <c r="C44" s="12">
        <v>57778</v>
      </c>
      <c r="D44" s="12">
        <v>41690</v>
      </c>
      <c r="E44" s="12">
        <v>30909</v>
      </c>
      <c r="F44" s="12">
        <v>10286</v>
      </c>
      <c r="G44" s="12">
        <v>28956</v>
      </c>
      <c r="H44" s="12">
        <v>57980</v>
      </c>
      <c r="I44" s="12">
        <v>100988</v>
      </c>
      <c r="J44" s="12">
        <v>28051</v>
      </c>
      <c r="K44" s="16">
        <f t="shared" ref="K44" si="12">SUM(C44:J44)</f>
        <v>356638</v>
      </c>
    </row>
    <row r="45" spans="2:23" x14ac:dyDescent="0.25">
      <c r="B45" s="14" t="s">
        <v>105</v>
      </c>
      <c r="C45" s="12">
        <v>44892</v>
      </c>
      <c r="D45" s="12">
        <v>67533</v>
      </c>
      <c r="E45" s="12">
        <v>28187</v>
      </c>
      <c r="F45" s="12">
        <v>32043</v>
      </c>
      <c r="G45" s="12">
        <v>15946</v>
      </c>
      <c r="H45" s="12">
        <v>40372</v>
      </c>
      <c r="I45" s="12">
        <v>30061</v>
      </c>
      <c r="J45" s="12">
        <v>13948</v>
      </c>
      <c r="K45" s="16">
        <f t="shared" ref="K45" si="13">SUM(C45:J45)</f>
        <v>272982</v>
      </c>
    </row>
    <row r="46" spans="2:23" x14ac:dyDescent="0.25">
      <c r="B46" s="14" t="s">
        <v>106</v>
      </c>
      <c r="C46" s="12">
        <v>24640</v>
      </c>
      <c r="D46" s="12">
        <v>8254</v>
      </c>
      <c r="E46" s="12">
        <v>82409</v>
      </c>
      <c r="F46" s="12">
        <v>23626</v>
      </c>
      <c r="G46" s="12">
        <v>41587</v>
      </c>
      <c r="H46" s="12">
        <v>75914</v>
      </c>
      <c r="I46" s="12">
        <v>62486</v>
      </c>
      <c r="J46" s="12">
        <v>23715</v>
      </c>
      <c r="K46" s="16">
        <f t="shared" ref="K46" si="14">SUM(C46:J46)</f>
        <v>342631</v>
      </c>
    </row>
    <row r="47" spans="2:23" x14ac:dyDescent="0.25">
      <c r="B47" s="14" t="s">
        <v>107</v>
      </c>
      <c r="C47" s="12">
        <v>34486</v>
      </c>
      <c r="D47" s="12">
        <v>12692</v>
      </c>
      <c r="E47" s="12">
        <v>73952</v>
      </c>
      <c r="F47" s="12">
        <v>13455</v>
      </c>
      <c r="G47" s="12">
        <v>78724</v>
      </c>
      <c r="H47" s="12">
        <v>56493</v>
      </c>
      <c r="I47" s="12">
        <v>43468</v>
      </c>
      <c r="J47" s="12">
        <v>30328</v>
      </c>
      <c r="K47" s="16">
        <f t="shared" ref="K47" si="15">SUM(C47:J47)</f>
        <v>343598</v>
      </c>
    </row>
    <row r="48" spans="2:23" x14ac:dyDescent="0.25">
      <c r="B48" s="14" t="s">
        <v>108</v>
      </c>
      <c r="C48" s="12">
        <v>153463</v>
      </c>
      <c r="D48" s="12">
        <v>8528</v>
      </c>
      <c r="E48" s="12">
        <v>24747</v>
      </c>
      <c r="F48" s="12">
        <v>26518</v>
      </c>
      <c r="G48" s="12">
        <v>13160</v>
      </c>
      <c r="H48" s="12">
        <v>55172</v>
      </c>
      <c r="I48" s="12">
        <v>32037</v>
      </c>
      <c r="J48" s="12">
        <v>13442</v>
      </c>
      <c r="K48" s="16">
        <f t="shared" ref="K48" si="16">SUM(C48:J48)</f>
        <v>327067</v>
      </c>
    </row>
    <row r="49" spans="2:14" x14ac:dyDescent="0.25">
      <c r="B49" s="14" t="s">
        <v>109</v>
      </c>
      <c r="C49" s="12">
        <v>71055</v>
      </c>
      <c r="D49" s="12">
        <v>16840</v>
      </c>
      <c r="E49" s="12">
        <v>21298</v>
      </c>
      <c r="F49" s="12">
        <v>9069</v>
      </c>
      <c r="G49" s="12">
        <v>56629</v>
      </c>
      <c r="H49" s="12">
        <v>187120</v>
      </c>
      <c r="I49" s="12">
        <v>36532</v>
      </c>
      <c r="J49" s="12">
        <v>45014</v>
      </c>
      <c r="K49" s="16">
        <f t="shared" ref="K49" si="17">SUM(C49:J49)</f>
        <v>443557</v>
      </c>
    </row>
    <row r="50" spans="2:14" x14ac:dyDescent="0.25">
      <c r="B50" s="14" t="s">
        <v>46</v>
      </c>
      <c r="C50" s="12">
        <v>63606</v>
      </c>
      <c r="D50" s="12">
        <v>29054</v>
      </c>
      <c r="E50" s="12">
        <v>15220</v>
      </c>
      <c r="F50" s="12">
        <v>7342</v>
      </c>
      <c r="G50" s="12">
        <v>24087</v>
      </c>
      <c r="H50" s="12">
        <v>32821</v>
      </c>
      <c r="I50" s="12">
        <v>39641</v>
      </c>
      <c r="J50" s="12">
        <v>15211</v>
      </c>
      <c r="K50" s="16">
        <f t="shared" ref="K50" si="18">SUM(C50:J50)</f>
        <v>226982</v>
      </c>
      <c r="L50" s="44"/>
      <c r="M50" s="44"/>
    </row>
    <row r="51" spans="2:14" x14ac:dyDescent="0.25">
      <c r="B51" s="14" t="s">
        <v>110</v>
      </c>
      <c r="C51" s="12">
        <v>32388</v>
      </c>
      <c r="D51" s="12">
        <v>18833</v>
      </c>
      <c r="E51" s="12">
        <v>31723</v>
      </c>
      <c r="F51" s="12">
        <v>11598</v>
      </c>
      <c r="G51" s="12">
        <v>46393</v>
      </c>
      <c r="H51" s="12">
        <v>41514</v>
      </c>
      <c r="I51" s="12">
        <v>46057</v>
      </c>
      <c r="J51" s="12">
        <v>21481</v>
      </c>
      <c r="K51" s="16">
        <f t="shared" ref="K51" si="19">SUM(C51:J51)</f>
        <v>249987</v>
      </c>
      <c r="L51" s="44"/>
      <c r="M51" s="44"/>
    </row>
    <row r="52" spans="2:14" x14ac:dyDescent="0.25">
      <c r="B52" s="14" t="s">
        <v>111</v>
      </c>
      <c r="C52" s="12">
        <v>28147</v>
      </c>
      <c r="D52" s="12">
        <v>22298</v>
      </c>
      <c r="E52" s="12">
        <v>17069</v>
      </c>
      <c r="F52" s="12">
        <v>50585</v>
      </c>
      <c r="G52" s="12">
        <v>28116</v>
      </c>
      <c r="H52" s="12">
        <v>87705</v>
      </c>
      <c r="I52" s="12">
        <v>102065</v>
      </c>
      <c r="J52" s="12">
        <v>16864</v>
      </c>
      <c r="K52" s="16">
        <f t="shared" ref="K52" si="20">SUM(C52:J52)</f>
        <v>352849</v>
      </c>
      <c r="L52" s="44"/>
      <c r="M52" s="44"/>
    </row>
    <row r="53" spans="2:14" x14ac:dyDescent="0.25">
      <c r="B53" s="14" t="s">
        <v>112</v>
      </c>
      <c r="C53" s="12">
        <v>60697</v>
      </c>
      <c r="D53" s="12">
        <v>33337</v>
      </c>
      <c r="E53" s="12">
        <v>29003</v>
      </c>
      <c r="F53" s="12">
        <v>187929</v>
      </c>
      <c r="G53" s="12">
        <v>21171</v>
      </c>
      <c r="H53" s="12">
        <v>59181</v>
      </c>
      <c r="I53" s="12">
        <v>52817</v>
      </c>
      <c r="J53" s="12">
        <v>31957</v>
      </c>
      <c r="K53" s="16">
        <f t="shared" ref="K53" si="21">SUM(C53:J53)</f>
        <v>476092</v>
      </c>
      <c r="L53" s="44"/>
      <c r="M53" s="44"/>
    </row>
    <row r="54" spans="2:14" x14ac:dyDescent="0.25">
      <c r="B54" s="62" t="s">
        <v>113</v>
      </c>
      <c r="C54" s="12">
        <v>39092</v>
      </c>
      <c r="D54" s="12">
        <v>39486</v>
      </c>
      <c r="E54" s="12">
        <v>137664</v>
      </c>
      <c r="F54" s="12">
        <v>12072</v>
      </c>
      <c r="G54" s="12">
        <v>19703</v>
      </c>
      <c r="H54" s="12">
        <v>135005</v>
      </c>
      <c r="I54" s="12">
        <v>14891</v>
      </c>
      <c r="J54" s="12">
        <v>15744</v>
      </c>
      <c r="K54" s="16">
        <f t="shared" ref="K54:K56" si="22">SUM(C54:J54)</f>
        <v>413657</v>
      </c>
      <c r="L54" s="44"/>
      <c r="M54" s="44"/>
    </row>
    <row r="55" spans="2:14" x14ac:dyDescent="0.25">
      <c r="B55" s="14" t="s">
        <v>114</v>
      </c>
      <c r="C55" s="12">
        <v>21702</v>
      </c>
      <c r="D55" s="12">
        <v>31984</v>
      </c>
      <c r="E55" s="12">
        <v>21230</v>
      </c>
      <c r="F55" s="12">
        <v>9017</v>
      </c>
      <c r="G55" s="12">
        <v>16381</v>
      </c>
      <c r="H55" s="12">
        <v>22076</v>
      </c>
      <c r="I55" s="12">
        <v>26369</v>
      </c>
      <c r="J55" s="12">
        <v>5038</v>
      </c>
      <c r="K55" s="16">
        <f t="shared" si="22"/>
        <v>153797</v>
      </c>
      <c r="L55" s="44"/>
      <c r="M55" s="44"/>
    </row>
    <row r="56" spans="2:14" x14ac:dyDescent="0.25">
      <c r="B56" s="14" t="s">
        <v>115</v>
      </c>
      <c r="C56" s="12">
        <v>30313</v>
      </c>
      <c r="D56" s="12">
        <v>12261</v>
      </c>
      <c r="E56" s="12">
        <v>17559</v>
      </c>
      <c r="F56" s="12">
        <v>12922</v>
      </c>
      <c r="G56" s="12">
        <v>49715</v>
      </c>
      <c r="H56" s="12">
        <v>59065</v>
      </c>
      <c r="I56" s="12">
        <v>16237</v>
      </c>
      <c r="J56" s="12">
        <v>24782</v>
      </c>
      <c r="K56" s="16">
        <f t="shared" si="22"/>
        <v>222854</v>
      </c>
      <c r="L56" s="44"/>
      <c r="M56" s="44"/>
    </row>
    <row r="57" spans="2:14" x14ac:dyDescent="0.25">
      <c r="B57" s="14" t="s">
        <v>116</v>
      </c>
      <c r="C57" s="12">
        <v>53405</v>
      </c>
      <c r="D57" s="12">
        <v>22829</v>
      </c>
      <c r="E57" s="12">
        <v>16396</v>
      </c>
      <c r="F57" s="12">
        <v>27091</v>
      </c>
      <c r="G57" s="12">
        <v>43549</v>
      </c>
      <c r="H57" s="12">
        <v>52284</v>
      </c>
      <c r="I57" s="12">
        <v>63435</v>
      </c>
      <c r="J57" s="12">
        <v>42488</v>
      </c>
      <c r="K57" s="16">
        <f t="shared" ref="K57" si="23">SUM(C57:J57)</f>
        <v>321477</v>
      </c>
      <c r="L57" s="44"/>
      <c r="M57" s="44"/>
    </row>
    <row r="58" spans="2:14" x14ac:dyDescent="0.25">
      <c r="B58" s="14" t="s">
        <v>117</v>
      </c>
      <c r="C58" s="12">
        <v>81983</v>
      </c>
      <c r="D58" s="12">
        <v>22325</v>
      </c>
      <c r="E58" s="12">
        <v>16859</v>
      </c>
      <c r="F58" s="12">
        <v>27379</v>
      </c>
      <c r="G58" s="12">
        <v>11832</v>
      </c>
      <c r="H58" s="12">
        <v>97903</v>
      </c>
      <c r="I58" s="12">
        <v>47612</v>
      </c>
      <c r="J58" s="12">
        <v>301507</v>
      </c>
      <c r="K58" s="16">
        <f t="shared" ref="K58:K59" si="24">SUM(C58:J58)</f>
        <v>607400</v>
      </c>
      <c r="L58" s="44"/>
      <c r="M58" s="44"/>
    </row>
    <row r="59" spans="2:14" x14ac:dyDescent="0.25">
      <c r="B59" s="14" t="s">
        <v>118</v>
      </c>
      <c r="C59" s="12">
        <v>29127</v>
      </c>
      <c r="D59" s="12">
        <v>18675</v>
      </c>
      <c r="E59" s="12">
        <v>19954</v>
      </c>
      <c r="F59" s="12">
        <v>11511</v>
      </c>
      <c r="G59" s="12">
        <v>39805</v>
      </c>
      <c r="H59" s="12">
        <v>57923</v>
      </c>
      <c r="I59" s="12">
        <v>61297</v>
      </c>
      <c r="J59" s="12">
        <v>21862</v>
      </c>
      <c r="K59" s="16">
        <f t="shared" si="24"/>
        <v>260154</v>
      </c>
      <c r="L59" s="44"/>
      <c r="M59" s="44"/>
    </row>
    <row r="60" spans="2:14" x14ac:dyDescent="0.25">
      <c r="B60" s="14" t="s">
        <v>119</v>
      </c>
      <c r="C60" s="12">
        <v>31948</v>
      </c>
      <c r="D60" s="12">
        <v>22685</v>
      </c>
      <c r="E60" s="12">
        <v>15716</v>
      </c>
      <c r="F60" s="12">
        <v>10523</v>
      </c>
      <c r="G60" s="12">
        <v>13010</v>
      </c>
      <c r="H60" s="12">
        <v>60651</v>
      </c>
      <c r="I60" s="12">
        <v>32555</v>
      </c>
      <c r="J60" s="12">
        <v>23044</v>
      </c>
      <c r="K60" s="16">
        <f t="shared" ref="K60" si="25">SUM(C60:J60)</f>
        <v>210132</v>
      </c>
      <c r="L60" s="44"/>
      <c r="M60" s="44"/>
    </row>
    <row r="61" spans="2:14" x14ac:dyDescent="0.25">
      <c r="B61" s="14" t="s">
        <v>120</v>
      </c>
      <c r="C61" s="12">
        <v>43500</v>
      </c>
      <c r="D61" s="12">
        <v>33471</v>
      </c>
      <c r="E61" s="12">
        <v>20879</v>
      </c>
      <c r="F61" s="12">
        <v>13068</v>
      </c>
      <c r="G61" s="12">
        <v>12077</v>
      </c>
      <c r="H61" s="12">
        <v>41051</v>
      </c>
      <c r="I61" s="12">
        <v>25808</v>
      </c>
      <c r="J61" s="12">
        <v>82961</v>
      </c>
      <c r="K61" s="16">
        <f t="shared" ref="K61" si="26">SUM(C61:J61)</f>
        <v>272815</v>
      </c>
      <c r="L61" s="44"/>
      <c r="M61" s="44"/>
    </row>
    <row r="62" spans="2:14" x14ac:dyDescent="0.25">
      <c r="B62" s="14" t="s">
        <v>47</v>
      </c>
      <c r="C62" s="36">
        <v>33668</v>
      </c>
      <c r="D62" s="36">
        <v>8389</v>
      </c>
      <c r="E62" s="36">
        <v>14765</v>
      </c>
      <c r="F62" s="36">
        <v>15585</v>
      </c>
      <c r="G62" s="36">
        <v>14567</v>
      </c>
      <c r="H62" s="36">
        <v>36633</v>
      </c>
      <c r="I62" s="36">
        <v>19059</v>
      </c>
      <c r="J62" s="36">
        <v>37019</v>
      </c>
      <c r="K62" s="16">
        <f t="shared" ref="K62:K64" si="27">SUM(C62:J62)</f>
        <v>179685</v>
      </c>
      <c r="L62" s="44"/>
      <c r="M62" s="45"/>
      <c r="N62" s="44"/>
    </row>
    <row r="63" spans="2:14" x14ac:dyDescent="0.25">
      <c r="B63" s="14" t="s">
        <v>121</v>
      </c>
      <c r="C63" s="12">
        <v>33510</v>
      </c>
      <c r="D63" s="12">
        <v>38922</v>
      </c>
      <c r="E63" s="12">
        <v>47558</v>
      </c>
      <c r="F63" s="12">
        <v>22496</v>
      </c>
      <c r="G63" s="12">
        <v>26828</v>
      </c>
      <c r="H63" s="12">
        <v>32719</v>
      </c>
      <c r="I63" s="12">
        <v>20756</v>
      </c>
      <c r="J63" s="12">
        <v>34076</v>
      </c>
      <c r="K63" s="16">
        <f t="shared" si="27"/>
        <v>256865</v>
      </c>
    </row>
    <row r="64" spans="2:14" x14ac:dyDescent="0.25">
      <c r="B64" s="14" t="s">
        <v>122</v>
      </c>
      <c r="C64" s="12">
        <v>26310</v>
      </c>
      <c r="D64" s="12">
        <v>70028</v>
      </c>
      <c r="E64" s="12">
        <v>25904</v>
      </c>
      <c r="F64" s="12">
        <v>17899</v>
      </c>
      <c r="G64" s="12">
        <v>28869</v>
      </c>
      <c r="H64" s="12">
        <v>49778</v>
      </c>
      <c r="I64" s="12">
        <v>45373</v>
      </c>
      <c r="J64" s="12">
        <v>13841</v>
      </c>
      <c r="K64" s="16">
        <f t="shared" si="27"/>
        <v>278002</v>
      </c>
    </row>
    <row r="65" spans="2:11" x14ac:dyDescent="0.25">
      <c r="B65" s="14" t="s">
        <v>123</v>
      </c>
      <c r="C65" s="12">
        <v>30145</v>
      </c>
      <c r="D65" s="12">
        <v>9867</v>
      </c>
      <c r="E65" s="12">
        <v>49065</v>
      </c>
      <c r="F65" s="12">
        <v>13656</v>
      </c>
      <c r="G65" s="12">
        <v>32726</v>
      </c>
      <c r="H65" s="12">
        <v>63232</v>
      </c>
      <c r="I65" s="12">
        <v>44986</v>
      </c>
      <c r="J65" s="12">
        <v>28267</v>
      </c>
      <c r="K65" s="16">
        <f t="shared" ref="K65" si="28">SUM(C65:J65)</f>
        <v>271944</v>
      </c>
    </row>
    <row r="66" spans="2:11" x14ac:dyDescent="0.25">
      <c r="B66" s="62" t="s">
        <v>124</v>
      </c>
      <c r="C66" s="12">
        <v>54963</v>
      </c>
      <c r="D66" s="12">
        <v>23429</v>
      </c>
      <c r="E66" s="12">
        <v>46373</v>
      </c>
      <c r="F66" s="12">
        <v>33580</v>
      </c>
      <c r="G66" s="12">
        <v>66687</v>
      </c>
      <c r="H66" s="12">
        <v>84537</v>
      </c>
      <c r="I66" s="12">
        <v>157818</v>
      </c>
      <c r="J66" s="12">
        <v>13935</v>
      </c>
      <c r="K66" s="16">
        <f t="shared" ref="K66:K67" si="29">SUM(C66:J66)</f>
        <v>481322</v>
      </c>
    </row>
    <row r="67" spans="2:11" x14ac:dyDescent="0.25">
      <c r="B67" s="14" t="s">
        <v>125</v>
      </c>
      <c r="C67" s="12">
        <v>33064</v>
      </c>
      <c r="D67" s="12">
        <v>30167</v>
      </c>
      <c r="E67" s="12">
        <v>18072</v>
      </c>
      <c r="F67" s="12">
        <v>193026</v>
      </c>
      <c r="G67" s="12">
        <v>8944</v>
      </c>
      <c r="H67" s="12">
        <v>42963</v>
      </c>
      <c r="I67" s="12">
        <v>28966</v>
      </c>
      <c r="J67" s="12">
        <v>8717</v>
      </c>
      <c r="K67" s="16">
        <f t="shared" si="29"/>
        <v>363919</v>
      </c>
    </row>
    <row r="68" spans="2:11" x14ac:dyDescent="0.25">
      <c r="B68" s="14" t="s">
        <v>126</v>
      </c>
      <c r="C68" s="12">
        <v>27081</v>
      </c>
      <c r="D68" s="12">
        <v>13602</v>
      </c>
      <c r="E68" s="12">
        <v>26898</v>
      </c>
      <c r="F68" s="12">
        <v>14150</v>
      </c>
      <c r="G68" s="12">
        <v>19486</v>
      </c>
      <c r="H68" s="12">
        <v>90516</v>
      </c>
      <c r="I68" s="12">
        <v>58170</v>
      </c>
      <c r="J68" s="12">
        <v>27163</v>
      </c>
      <c r="K68" s="16">
        <f t="shared" ref="K68" si="30">SUM(C68:J68)</f>
        <v>277066</v>
      </c>
    </row>
    <row r="69" spans="2:11" x14ac:dyDescent="0.25">
      <c r="B69" s="14" t="s">
        <v>127</v>
      </c>
      <c r="C69" s="12">
        <v>29792</v>
      </c>
      <c r="D69" s="12">
        <v>38704</v>
      </c>
      <c r="E69" s="12">
        <v>43132</v>
      </c>
      <c r="F69" s="12">
        <v>19594</v>
      </c>
      <c r="G69" s="12">
        <v>20291</v>
      </c>
      <c r="H69" s="12">
        <v>23281</v>
      </c>
      <c r="I69" s="12">
        <v>20296</v>
      </c>
      <c r="J69" s="12">
        <v>45131</v>
      </c>
      <c r="K69" s="16">
        <f t="shared" ref="K69:K70" si="31">SUM(C69:J69)</f>
        <v>240221</v>
      </c>
    </row>
    <row r="70" spans="2:11" x14ac:dyDescent="0.25">
      <c r="B70" s="14" t="s">
        <v>128</v>
      </c>
      <c r="C70" s="12">
        <v>22677</v>
      </c>
      <c r="D70" s="12">
        <v>24103</v>
      </c>
      <c r="E70" s="12">
        <v>40225</v>
      </c>
      <c r="F70" s="12">
        <v>20421</v>
      </c>
      <c r="G70" s="12">
        <v>50504</v>
      </c>
      <c r="H70" s="12">
        <v>46615</v>
      </c>
      <c r="I70" s="12">
        <v>30475</v>
      </c>
      <c r="J70" s="12">
        <v>37804</v>
      </c>
      <c r="K70" s="16">
        <f t="shared" si="31"/>
        <v>272824</v>
      </c>
    </row>
    <row r="71" spans="2:11" x14ac:dyDescent="0.25">
      <c r="B71" s="14" t="s">
        <v>129</v>
      </c>
      <c r="C71" s="12">
        <v>106434</v>
      </c>
      <c r="D71" s="12">
        <v>13964</v>
      </c>
      <c r="E71" s="12">
        <v>46104</v>
      </c>
      <c r="F71" s="12">
        <v>14435</v>
      </c>
      <c r="G71" s="12">
        <v>70992</v>
      </c>
      <c r="H71" s="12">
        <v>45497</v>
      </c>
      <c r="I71" s="12">
        <v>27989</v>
      </c>
      <c r="J71" s="12">
        <v>28748</v>
      </c>
      <c r="K71" s="16">
        <f t="shared" ref="K71" si="32">SUM(C71:J71)</f>
        <v>354163</v>
      </c>
    </row>
    <row r="72" spans="2:11" x14ac:dyDescent="0.25">
      <c r="B72" s="14" t="s">
        <v>130</v>
      </c>
      <c r="C72" s="12">
        <v>77287</v>
      </c>
      <c r="D72" s="12">
        <v>27075</v>
      </c>
      <c r="E72" s="12">
        <v>31088</v>
      </c>
      <c r="F72" s="12">
        <v>28952</v>
      </c>
      <c r="G72" s="12">
        <v>59853</v>
      </c>
      <c r="H72" s="12">
        <v>77027</v>
      </c>
      <c r="I72" s="12">
        <v>46061</v>
      </c>
      <c r="J72" s="12">
        <v>85215</v>
      </c>
      <c r="K72" s="16">
        <f t="shared" ref="K72" si="33">SUM(C72:J72)</f>
        <v>432558</v>
      </c>
    </row>
    <row r="73" spans="2:11" x14ac:dyDescent="0.25">
      <c r="B73" s="14" t="s">
        <v>131</v>
      </c>
      <c r="C73" s="12">
        <v>48717</v>
      </c>
      <c r="D73" s="12">
        <v>22609</v>
      </c>
      <c r="E73" s="12">
        <v>73150</v>
      </c>
      <c r="F73" s="12">
        <v>15113</v>
      </c>
      <c r="G73" s="12">
        <v>26434</v>
      </c>
      <c r="H73" s="12">
        <v>76262</v>
      </c>
      <c r="I73" s="12">
        <v>22009</v>
      </c>
      <c r="J73" s="12">
        <v>97678</v>
      </c>
      <c r="K73" s="16">
        <f t="shared" ref="K73" si="34">SUM(C73:J73)</f>
        <v>381972</v>
      </c>
    </row>
  </sheetData>
  <mergeCells count="2">
    <mergeCell ref="B3:K3"/>
    <mergeCell ref="I5:K5"/>
  </mergeCells>
  <phoneticPr fontId="6" type="noConversion"/>
  <pageMargins left="0.7" right="0.7" top="0.75" bottom="0.75" header="0.3" footer="0.3"/>
  <pageSetup paperSize="9" scale="70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60"/>
  <sheetViews>
    <sheetView workbookViewId="0">
      <selection activeCell="I3" sqref="I3"/>
    </sheetView>
  </sheetViews>
  <sheetFormatPr defaultColWidth="9.140625" defaultRowHeight="12.75" x14ac:dyDescent="0.2"/>
  <cols>
    <col min="1" max="1" width="9.140625" style="5"/>
    <col min="2" max="2" width="22.85546875" style="5" customWidth="1"/>
    <col min="3" max="3" width="8.7109375" style="5" customWidth="1"/>
    <col min="4" max="4" width="12.42578125" style="5" customWidth="1"/>
    <col min="5" max="5" width="9.7109375" style="5" customWidth="1"/>
    <col min="6" max="6" width="13.28515625" style="5" customWidth="1"/>
    <col min="7" max="7" width="9.7109375" style="5" customWidth="1"/>
    <col min="8" max="8" width="11.7109375" style="5" customWidth="1"/>
    <col min="9" max="16384" width="9.140625" style="5"/>
  </cols>
  <sheetData>
    <row r="3" spans="2:8" s="20" customFormat="1" ht="32.25" customHeight="1" x14ac:dyDescent="0.2">
      <c r="B3" s="90" t="s">
        <v>134</v>
      </c>
      <c r="C3" s="90"/>
      <c r="D3" s="90"/>
      <c r="E3" s="90"/>
      <c r="F3" s="90"/>
      <c r="G3" s="90"/>
      <c r="H3" s="90"/>
    </row>
    <row r="4" spans="2:8" s="20" customFormat="1" ht="13.5" customHeight="1" x14ac:dyDescent="0.2">
      <c r="B4" s="58"/>
      <c r="C4" s="58"/>
      <c r="D4" s="58"/>
      <c r="E4" s="58"/>
      <c r="F4" s="58"/>
    </row>
    <row r="5" spans="2:8" s="20" customFormat="1" ht="12" customHeight="1" x14ac:dyDescent="0.2">
      <c r="B5" s="58"/>
      <c r="C5" s="58"/>
      <c r="D5" s="58"/>
      <c r="E5" s="58"/>
      <c r="F5" s="58"/>
    </row>
    <row r="6" spans="2:8" ht="12.75" customHeight="1" x14ac:dyDescent="0.2">
      <c r="B6" s="93" t="s">
        <v>2</v>
      </c>
      <c r="C6" s="96" t="s">
        <v>135</v>
      </c>
      <c r="D6" s="97"/>
      <c r="E6" s="96" t="s">
        <v>136</v>
      </c>
      <c r="F6" s="100"/>
      <c r="G6" s="91" t="s">
        <v>137</v>
      </c>
      <c r="H6" s="91"/>
    </row>
    <row r="7" spans="2:8" ht="45" customHeight="1" x14ac:dyDescent="0.2">
      <c r="B7" s="94"/>
      <c r="C7" s="98"/>
      <c r="D7" s="99"/>
      <c r="E7" s="98"/>
      <c r="F7" s="101"/>
      <c r="G7" s="91"/>
      <c r="H7" s="91"/>
    </row>
    <row r="8" spans="2:8" ht="12.75" customHeight="1" x14ac:dyDescent="0.2">
      <c r="B8" s="94"/>
      <c r="C8" s="92" t="s">
        <v>138</v>
      </c>
      <c r="D8" s="92" t="s">
        <v>59</v>
      </c>
      <c r="E8" s="92" t="s">
        <v>138</v>
      </c>
      <c r="F8" s="92" t="s">
        <v>59</v>
      </c>
      <c r="G8" s="88" t="s">
        <v>138</v>
      </c>
      <c r="H8" s="88" t="s">
        <v>59</v>
      </c>
    </row>
    <row r="9" spans="2:8" ht="29.25" customHeight="1" x14ac:dyDescent="0.2">
      <c r="B9" s="95"/>
      <c r="C9" s="89"/>
      <c r="D9" s="89"/>
      <c r="E9" s="89"/>
      <c r="F9" s="89"/>
      <c r="G9" s="89"/>
      <c r="H9" s="89"/>
    </row>
    <row r="10" spans="2:8" s="8" customFormat="1" ht="18.75" customHeight="1" x14ac:dyDescent="0.2">
      <c r="B10" s="25" t="s">
        <v>0</v>
      </c>
      <c r="C10" s="30">
        <v>3675</v>
      </c>
      <c r="D10" s="30">
        <v>1045932</v>
      </c>
      <c r="E10" s="59">
        <v>8812</v>
      </c>
      <c r="F10" s="59">
        <v>1045932</v>
      </c>
      <c r="G10" s="30">
        <v>613</v>
      </c>
      <c r="H10" s="30">
        <v>381972</v>
      </c>
    </row>
    <row r="11" spans="2:8" s="8" customFormat="1" x14ac:dyDescent="0.2">
      <c r="B11" s="21" t="s">
        <v>139</v>
      </c>
      <c r="C11" s="31">
        <v>711</v>
      </c>
      <c r="D11" s="31">
        <v>115024</v>
      </c>
      <c r="E11" s="32">
        <v>763</v>
      </c>
      <c r="F11" s="32">
        <v>115024</v>
      </c>
      <c r="G11" s="33">
        <v>152</v>
      </c>
      <c r="H11" s="33">
        <v>48717</v>
      </c>
    </row>
    <row r="12" spans="2:8" s="8" customFormat="1" x14ac:dyDescent="0.2">
      <c r="B12" s="22" t="s">
        <v>3</v>
      </c>
      <c r="C12" s="34">
        <v>81</v>
      </c>
      <c r="D12" s="34">
        <v>11507</v>
      </c>
      <c r="E12" s="35">
        <v>83</v>
      </c>
      <c r="F12" s="35">
        <v>11507</v>
      </c>
      <c r="G12" s="36">
        <v>10</v>
      </c>
      <c r="H12" s="36">
        <v>3708</v>
      </c>
    </row>
    <row r="13" spans="2:8" s="8" customFormat="1" x14ac:dyDescent="0.2">
      <c r="B13" s="22" t="s">
        <v>4</v>
      </c>
      <c r="C13" s="34">
        <v>56</v>
      </c>
      <c r="D13" s="34">
        <v>8146</v>
      </c>
      <c r="E13" s="35">
        <v>56</v>
      </c>
      <c r="F13" s="35">
        <v>8146</v>
      </c>
      <c r="G13" s="36">
        <v>23</v>
      </c>
      <c r="H13" s="36">
        <v>1604</v>
      </c>
    </row>
    <row r="14" spans="2:8" s="8" customFormat="1" x14ac:dyDescent="0.2">
      <c r="B14" s="22" t="s">
        <v>5</v>
      </c>
      <c r="C14" s="34">
        <v>214</v>
      </c>
      <c r="D14" s="34">
        <v>38976</v>
      </c>
      <c r="E14" s="35">
        <v>264</v>
      </c>
      <c r="F14" s="35">
        <v>38976</v>
      </c>
      <c r="G14" s="36">
        <v>20</v>
      </c>
      <c r="H14" s="36">
        <v>21652</v>
      </c>
    </row>
    <row r="15" spans="2:8" s="8" customFormat="1" x14ac:dyDescent="0.2">
      <c r="B15" s="22" t="s">
        <v>6</v>
      </c>
      <c r="C15" s="34">
        <v>85</v>
      </c>
      <c r="D15" s="34">
        <v>10292</v>
      </c>
      <c r="E15" s="35">
        <v>85</v>
      </c>
      <c r="F15" s="35">
        <v>10292</v>
      </c>
      <c r="G15" s="36">
        <v>8</v>
      </c>
      <c r="H15" s="36">
        <v>1348</v>
      </c>
    </row>
    <row r="16" spans="2:8" s="8" customFormat="1" x14ac:dyDescent="0.2">
      <c r="B16" s="22" t="s">
        <v>7</v>
      </c>
      <c r="C16" s="34">
        <v>234</v>
      </c>
      <c r="D16" s="34">
        <v>39974</v>
      </c>
      <c r="E16" s="35">
        <v>234</v>
      </c>
      <c r="F16" s="35">
        <v>39974</v>
      </c>
      <c r="G16" s="36">
        <v>87</v>
      </c>
      <c r="H16" s="36">
        <v>19915</v>
      </c>
    </row>
    <row r="17" spans="2:8" s="8" customFormat="1" x14ac:dyDescent="0.2">
      <c r="B17" s="22" t="s">
        <v>8</v>
      </c>
      <c r="C17" s="34">
        <v>41</v>
      </c>
      <c r="D17" s="34">
        <v>6129</v>
      </c>
      <c r="E17" s="35">
        <v>41</v>
      </c>
      <c r="F17" s="35">
        <v>6129</v>
      </c>
      <c r="G17" s="36">
        <v>4</v>
      </c>
      <c r="H17" s="36">
        <v>490</v>
      </c>
    </row>
    <row r="18" spans="2:8" s="8" customFormat="1" x14ac:dyDescent="0.2">
      <c r="B18" s="21" t="s">
        <v>140</v>
      </c>
      <c r="C18" s="31">
        <v>382</v>
      </c>
      <c r="D18" s="31">
        <v>74378</v>
      </c>
      <c r="E18" s="32">
        <v>682</v>
      </c>
      <c r="F18" s="32">
        <v>74378</v>
      </c>
      <c r="G18" s="33">
        <v>30</v>
      </c>
      <c r="H18" s="33">
        <v>22609</v>
      </c>
    </row>
    <row r="19" spans="2:8" s="8" customFormat="1" x14ac:dyDescent="0.2">
      <c r="B19" s="22" t="s">
        <v>9</v>
      </c>
      <c r="C19" s="34">
        <v>20</v>
      </c>
      <c r="D19" s="34">
        <v>2235</v>
      </c>
      <c r="E19" s="35">
        <v>20</v>
      </c>
      <c r="F19" s="35">
        <v>2235</v>
      </c>
      <c r="G19" s="36">
        <v>1</v>
      </c>
      <c r="H19" s="36">
        <v>38</v>
      </c>
    </row>
    <row r="20" spans="2:8" s="8" customFormat="1" x14ac:dyDescent="0.2">
      <c r="B20" s="22" t="s">
        <v>10</v>
      </c>
      <c r="C20" s="34">
        <v>58</v>
      </c>
      <c r="D20" s="34">
        <v>9627</v>
      </c>
      <c r="E20" s="35">
        <v>58</v>
      </c>
      <c r="F20" s="35">
        <v>9627</v>
      </c>
      <c r="G20" s="36">
        <v>3</v>
      </c>
      <c r="H20" s="36">
        <v>7101</v>
      </c>
    </row>
    <row r="21" spans="2:8" s="8" customFormat="1" x14ac:dyDescent="0.2">
      <c r="B21" s="22" t="s">
        <v>11</v>
      </c>
      <c r="C21" s="34">
        <v>131</v>
      </c>
      <c r="D21" s="34">
        <v>36619</v>
      </c>
      <c r="E21" s="35">
        <v>399</v>
      </c>
      <c r="F21" s="35">
        <v>36619</v>
      </c>
      <c r="G21" s="36">
        <v>8</v>
      </c>
      <c r="H21" s="36">
        <v>4071</v>
      </c>
    </row>
    <row r="22" spans="2:8" s="8" customFormat="1" x14ac:dyDescent="0.2">
      <c r="B22" s="22" t="s">
        <v>12</v>
      </c>
      <c r="C22" s="34">
        <v>85</v>
      </c>
      <c r="D22" s="34">
        <v>12270</v>
      </c>
      <c r="E22" s="35">
        <v>86</v>
      </c>
      <c r="F22" s="35">
        <v>12270</v>
      </c>
      <c r="G22" s="36">
        <v>9</v>
      </c>
      <c r="H22" s="36">
        <v>8571</v>
      </c>
    </row>
    <row r="23" spans="2:8" s="8" customFormat="1" x14ac:dyDescent="0.2">
      <c r="B23" s="22" t="s">
        <v>13</v>
      </c>
      <c r="C23" s="34">
        <v>28</v>
      </c>
      <c r="D23" s="34">
        <v>4408</v>
      </c>
      <c r="E23" s="35">
        <v>28</v>
      </c>
      <c r="F23" s="35">
        <v>4408</v>
      </c>
      <c r="G23" s="36">
        <v>2</v>
      </c>
      <c r="H23" s="36">
        <v>195</v>
      </c>
    </row>
    <row r="24" spans="2:8" s="8" customFormat="1" x14ac:dyDescent="0.2">
      <c r="B24" s="22" t="s">
        <v>14</v>
      </c>
      <c r="C24" s="34">
        <v>60</v>
      </c>
      <c r="D24" s="34">
        <v>9219</v>
      </c>
      <c r="E24" s="35">
        <v>91</v>
      </c>
      <c r="F24" s="35">
        <v>9219</v>
      </c>
      <c r="G24" s="36">
        <v>7</v>
      </c>
      <c r="H24" s="36">
        <v>2633</v>
      </c>
    </row>
    <row r="25" spans="2:8" s="8" customFormat="1" x14ac:dyDescent="0.2">
      <c r="B25" s="21" t="s">
        <v>141</v>
      </c>
      <c r="C25" s="31">
        <v>628</v>
      </c>
      <c r="D25" s="31">
        <v>91248</v>
      </c>
      <c r="E25" s="32">
        <v>686</v>
      </c>
      <c r="F25" s="32">
        <v>91248</v>
      </c>
      <c r="G25" s="33">
        <v>150</v>
      </c>
      <c r="H25" s="33">
        <v>73150</v>
      </c>
    </row>
    <row r="26" spans="2:8" s="8" customFormat="1" x14ac:dyDescent="0.2">
      <c r="B26" s="22" t="s">
        <v>15</v>
      </c>
      <c r="C26" s="34">
        <v>147</v>
      </c>
      <c r="D26" s="34">
        <v>19477</v>
      </c>
      <c r="E26" s="35">
        <v>149</v>
      </c>
      <c r="F26" s="35">
        <v>19477</v>
      </c>
      <c r="G26" s="36">
        <v>55</v>
      </c>
      <c r="H26" s="36">
        <v>9412</v>
      </c>
    </row>
    <row r="27" spans="2:8" s="8" customFormat="1" x14ac:dyDescent="0.2">
      <c r="B27" s="22" t="s">
        <v>16</v>
      </c>
      <c r="C27" s="34">
        <v>58</v>
      </c>
      <c r="D27" s="34">
        <v>8887</v>
      </c>
      <c r="E27" s="35">
        <v>93</v>
      </c>
      <c r="F27" s="35">
        <v>8887</v>
      </c>
      <c r="G27" s="36">
        <v>13</v>
      </c>
      <c r="H27" s="36">
        <v>13806</v>
      </c>
    </row>
    <row r="28" spans="2:8" s="8" customFormat="1" x14ac:dyDescent="0.2">
      <c r="B28" s="22" t="s">
        <v>17</v>
      </c>
      <c r="C28" s="34">
        <v>144</v>
      </c>
      <c r="D28" s="34">
        <v>19518</v>
      </c>
      <c r="E28" s="35">
        <v>144</v>
      </c>
      <c r="F28" s="35">
        <v>19518</v>
      </c>
      <c r="G28" s="36">
        <v>39</v>
      </c>
      <c r="H28" s="36">
        <v>15896</v>
      </c>
    </row>
    <row r="29" spans="2:8" s="8" customFormat="1" x14ac:dyDescent="0.2">
      <c r="B29" s="22" t="s">
        <v>18</v>
      </c>
      <c r="C29" s="34">
        <v>67</v>
      </c>
      <c r="D29" s="34">
        <v>10895</v>
      </c>
      <c r="E29" s="35">
        <v>67</v>
      </c>
      <c r="F29" s="35">
        <v>10895</v>
      </c>
      <c r="G29" s="36">
        <v>7</v>
      </c>
      <c r="H29" s="36">
        <v>2915</v>
      </c>
    </row>
    <row r="30" spans="2:8" s="8" customFormat="1" x14ac:dyDescent="0.2">
      <c r="B30" s="22" t="s">
        <v>19</v>
      </c>
      <c r="C30" s="34">
        <v>75</v>
      </c>
      <c r="D30" s="34">
        <v>10113</v>
      </c>
      <c r="E30" s="35">
        <v>76</v>
      </c>
      <c r="F30" s="35">
        <v>10113</v>
      </c>
      <c r="G30" s="36">
        <v>11</v>
      </c>
      <c r="H30" s="36">
        <v>3554</v>
      </c>
    </row>
    <row r="31" spans="2:8" s="8" customFormat="1" x14ac:dyDescent="0.2">
      <c r="B31" s="22" t="s">
        <v>20</v>
      </c>
      <c r="C31" s="34">
        <v>109</v>
      </c>
      <c r="D31" s="34">
        <v>18243</v>
      </c>
      <c r="E31" s="35">
        <v>129</v>
      </c>
      <c r="F31" s="35">
        <v>18243</v>
      </c>
      <c r="G31" s="36">
        <v>23</v>
      </c>
      <c r="H31" s="36">
        <v>26279</v>
      </c>
    </row>
    <row r="32" spans="2:8" s="8" customFormat="1" x14ac:dyDescent="0.2">
      <c r="B32" s="22" t="s">
        <v>21</v>
      </c>
      <c r="C32" s="34">
        <v>28</v>
      </c>
      <c r="D32" s="34">
        <v>4115</v>
      </c>
      <c r="E32" s="35">
        <v>28</v>
      </c>
      <c r="F32" s="35">
        <v>4115</v>
      </c>
      <c r="G32" s="36">
        <v>2</v>
      </c>
      <c r="H32" s="36">
        <v>1288</v>
      </c>
    </row>
    <row r="33" spans="2:8" s="8" customFormat="1" ht="15.75" customHeight="1" x14ac:dyDescent="0.2">
      <c r="B33" s="21" t="s">
        <v>142</v>
      </c>
      <c r="C33" s="31">
        <v>282</v>
      </c>
      <c r="D33" s="31">
        <v>53658</v>
      </c>
      <c r="E33" s="32">
        <v>379</v>
      </c>
      <c r="F33" s="32">
        <v>53658</v>
      </c>
      <c r="G33" s="37">
        <v>61</v>
      </c>
      <c r="H33" s="37">
        <v>15113</v>
      </c>
    </row>
    <row r="34" spans="2:8" s="8" customFormat="1" x14ac:dyDescent="0.2">
      <c r="B34" s="22" t="s">
        <v>22</v>
      </c>
      <c r="C34" s="34">
        <v>94</v>
      </c>
      <c r="D34" s="34">
        <v>24706</v>
      </c>
      <c r="E34" s="35">
        <v>178</v>
      </c>
      <c r="F34" s="35">
        <v>24706</v>
      </c>
      <c r="G34" s="36">
        <v>9</v>
      </c>
      <c r="H34" s="36">
        <v>4787</v>
      </c>
    </row>
    <row r="35" spans="2:8" s="8" customFormat="1" x14ac:dyDescent="0.2">
      <c r="B35" s="22" t="s">
        <v>23</v>
      </c>
      <c r="C35" s="34">
        <v>48</v>
      </c>
      <c r="D35" s="34">
        <v>5700</v>
      </c>
      <c r="E35" s="35">
        <v>48</v>
      </c>
      <c r="F35" s="35">
        <v>5700</v>
      </c>
      <c r="G35" s="36">
        <v>2</v>
      </c>
      <c r="H35" s="36">
        <v>641</v>
      </c>
    </row>
    <row r="36" spans="2:8" s="8" customFormat="1" x14ac:dyDescent="0.2">
      <c r="B36" s="22" t="s">
        <v>24</v>
      </c>
      <c r="C36" s="34">
        <v>36</v>
      </c>
      <c r="D36" s="34">
        <v>6763</v>
      </c>
      <c r="E36" s="35">
        <v>36</v>
      </c>
      <c r="F36" s="35">
        <v>6763</v>
      </c>
      <c r="G36" s="36">
        <v>15</v>
      </c>
      <c r="H36" s="36">
        <v>1196</v>
      </c>
    </row>
    <row r="37" spans="2:8" s="8" customFormat="1" x14ac:dyDescent="0.2">
      <c r="B37" s="22" t="s">
        <v>25</v>
      </c>
      <c r="C37" s="34">
        <v>62</v>
      </c>
      <c r="D37" s="34">
        <v>10577</v>
      </c>
      <c r="E37" s="35">
        <v>75</v>
      </c>
      <c r="F37" s="35">
        <v>10577</v>
      </c>
      <c r="G37" s="36">
        <v>10</v>
      </c>
      <c r="H37" s="36">
        <v>5548</v>
      </c>
    </row>
    <row r="38" spans="2:8" s="8" customFormat="1" x14ac:dyDescent="0.2">
      <c r="B38" s="22" t="s">
        <v>26</v>
      </c>
      <c r="C38" s="34">
        <v>42</v>
      </c>
      <c r="D38" s="34">
        <v>5912</v>
      </c>
      <c r="E38" s="35">
        <v>42</v>
      </c>
      <c r="F38" s="35">
        <v>5912</v>
      </c>
      <c r="G38" s="36">
        <v>25</v>
      </c>
      <c r="H38" s="36">
        <v>2941</v>
      </c>
    </row>
    <row r="39" spans="2:8" s="8" customFormat="1" x14ac:dyDescent="0.2">
      <c r="B39" s="21" t="s">
        <v>143</v>
      </c>
      <c r="C39" s="31">
        <v>373</v>
      </c>
      <c r="D39" s="31">
        <v>99641</v>
      </c>
      <c r="E39" s="32">
        <v>987</v>
      </c>
      <c r="F39" s="32">
        <v>99641</v>
      </c>
      <c r="G39" s="33">
        <v>41</v>
      </c>
      <c r="H39" s="33">
        <v>26434</v>
      </c>
    </row>
    <row r="40" spans="2:8" s="8" customFormat="1" x14ac:dyDescent="0.2">
      <c r="B40" s="22" t="s">
        <v>27</v>
      </c>
      <c r="C40" s="34">
        <v>86</v>
      </c>
      <c r="D40" s="34">
        <v>19347</v>
      </c>
      <c r="E40" s="35">
        <v>144</v>
      </c>
      <c r="F40" s="35">
        <v>19347</v>
      </c>
      <c r="G40" s="36">
        <v>11</v>
      </c>
      <c r="H40" s="36">
        <v>5557</v>
      </c>
    </row>
    <row r="41" spans="2:8" s="8" customFormat="1" x14ac:dyDescent="0.2">
      <c r="B41" s="22" t="s">
        <v>28</v>
      </c>
      <c r="C41" s="34">
        <v>12</v>
      </c>
      <c r="D41" s="34">
        <v>2535</v>
      </c>
      <c r="E41" s="35">
        <v>12</v>
      </c>
      <c r="F41" s="35">
        <v>2535</v>
      </c>
      <c r="G41" s="36">
        <v>8</v>
      </c>
      <c r="H41" s="36">
        <v>1725</v>
      </c>
    </row>
    <row r="42" spans="2:8" s="8" customFormat="1" x14ac:dyDescent="0.2">
      <c r="B42" s="22" t="s">
        <v>29</v>
      </c>
      <c r="C42" s="34">
        <v>33</v>
      </c>
      <c r="D42" s="34">
        <v>4036</v>
      </c>
      <c r="E42" s="35">
        <v>33</v>
      </c>
      <c r="F42" s="35">
        <v>4036</v>
      </c>
      <c r="G42" s="36">
        <v>4</v>
      </c>
      <c r="H42" s="36">
        <v>4366</v>
      </c>
    </row>
    <row r="43" spans="2:8" s="8" customFormat="1" x14ac:dyDescent="0.2">
      <c r="B43" s="22" t="s">
        <v>30</v>
      </c>
      <c r="C43" s="34">
        <v>242</v>
      </c>
      <c r="D43" s="34">
        <v>73723</v>
      </c>
      <c r="E43" s="35">
        <v>798</v>
      </c>
      <c r="F43" s="35">
        <v>73723</v>
      </c>
      <c r="G43" s="36">
        <v>18</v>
      </c>
      <c r="H43" s="36">
        <v>14786</v>
      </c>
    </row>
    <row r="44" spans="2:8" s="8" customFormat="1" x14ac:dyDescent="0.2">
      <c r="B44" s="21" t="s">
        <v>144</v>
      </c>
      <c r="C44" s="31">
        <v>597</v>
      </c>
      <c r="D44" s="31">
        <v>135900</v>
      </c>
      <c r="E44" s="32">
        <v>1068</v>
      </c>
      <c r="F44" s="32">
        <v>135900</v>
      </c>
      <c r="G44" s="33">
        <v>105</v>
      </c>
      <c r="H44" s="33">
        <v>76262</v>
      </c>
    </row>
    <row r="45" spans="2:8" s="8" customFormat="1" x14ac:dyDescent="0.2">
      <c r="B45" s="22" t="s">
        <v>31</v>
      </c>
      <c r="C45" s="34">
        <v>188</v>
      </c>
      <c r="D45" s="34">
        <v>33846</v>
      </c>
      <c r="E45" s="35">
        <v>286</v>
      </c>
      <c r="F45" s="35">
        <v>33846</v>
      </c>
      <c r="G45" s="36">
        <v>36</v>
      </c>
      <c r="H45" s="36">
        <v>18205</v>
      </c>
    </row>
    <row r="46" spans="2:8" s="8" customFormat="1" x14ac:dyDescent="0.2">
      <c r="B46" s="22" t="s">
        <v>32</v>
      </c>
      <c r="C46" s="34">
        <v>76</v>
      </c>
      <c r="D46" s="34">
        <v>21335</v>
      </c>
      <c r="E46" s="35">
        <v>182</v>
      </c>
      <c r="F46" s="35">
        <v>21335</v>
      </c>
      <c r="G46" s="36">
        <v>11</v>
      </c>
      <c r="H46" s="36">
        <v>3713</v>
      </c>
    </row>
    <row r="47" spans="2:8" s="8" customFormat="1" x14ac:dyDescent="0.2">
      <c r="B47" s="22" t="s">
        <v>33</v>
      </c>
      <c r="C47" s="34">
        <v>123</v>
      </c>
      <c r="D47" s="34">
        <v>41747</v>
      </c>
      <c r="E47" s="35">
        <v>344</v>
      </c>
      <c r="F47" s="35">
        <v>41747</v>
      </c>
      <c r="G47" s="36">
        <v>16</v>
      </c>
      <c r="H47" s="36">
        <v>38248</v>
      </c>
    </row>
    <row r="48" spans="2:8" s="8" customFormat="1" x14ac:dyDescent="0.2">
      <c r="B48" s="22" t="s">
        <v>34</v>
      </c>
      <c r="C48" s="34">
        <v>95</v>
      </c>
      <c r="D48" s="34">
        <v>18149</v>
      </c>
      <c r="E48" s="35">
        <v>109</v>
      </c>
      <c r="F48" s="35">
        <v>18149</v>
      </c>
      <c r="G48" s="36">
        <v>29</v>
      </c>
      <c r="H48" s="36">
        <v>7262</v>
      </c>
    </row>
    <row r="49" spans="2:8" s="8" customFormat="1" x14ac:dyDescent="0.2">
      <c r="B49" s="22" t="s">
        <v>35</v>
      </c>
      <c r="C49" s="34">
        <v>71</v>
      </c>
      <c r="D49" s="34">
        <v>13136</v>
      </c>
      <c r="E49" s="35">
        <v>99</v>
      </c>
      <c r="F49" s="35">
        <v>13136</v>
      </c>
      <c r="G49" s="36">
        <v>7</v>
      </c>
      <c r="H49" s="36">
        <v>5441</v>
      </c>
    </row>
    <row r="50" spans="2:8" s="8" customFormat="1" x14ac:dyDescent="0.2">
      <c r="B50" s="22" t="s">
        <v>36</v>
      </c>
      <c r="C50" s="34">
        <v>44</v>
      </c>
      <c r="D50" s="34">
        <v>7687</v>
      </c>
      <c r="E50" s="35">
        <v>48</v>
      </c>
      <c r="F50" s="35">
        <v>7687</v>
      </c>
      <c r="G50" s="36">
        <v>6</v>
      </c>
      <c r="H50" s="36">
        <v>3393</v>
      </c>
    </row>
    <row r="51" spans="2:8" s="8" customFormat="1" x14ac:dyDescent="0.2">
      <c r="B51" s="21" t="s">
        <v>145</v>
      </c>
      <c r="C51" s="31">
        <v>329</v>
      </c>
      <c r="D51" s="31">
        <v>146882</v>
      </c>
      <c r="E51" s="32">
        <v>1376</v>
      </c>
      <c r="F51" s="32">
        <v>146882</v>
      </c>
      <c r="G51" s="33">
        <v>53</v>
      </c>
      <c r="H51" s="33">
        <v>22009</v>
      </c>
    </row>
    <row r="52" spans="2:8" s="8" customFormat="1" x14ac:dyDescent="0.2">
      <c r="B52" s="22" t="s">
        <v>37</v>
      </c>
      <c r="C52" s="34">
        <v>71</v>
      </c>
      <c r="D52" s="34">
        <v>12663</v>
      </c>
      <c r="E52" s="35">
        <v>74</v>
      </c>
      <c r="F52" s="35">
        <v>12663</v>
      </c>
      <c r="G52" s="36">
        <v>12</v>
      </c>
      <c r="H52" s="36">
        <v>5584</v>
      </c>
    </row>
    <row r="53" spans="2:8" s="8" customFormat="1" x14ac:dyDescent="0.2">
      <c r="B53" s="22" t="s">
        <v>38</v>
      </c>
      <c r="C53" s="34">
        <v>94</v>
      </c>
      <c r="D53" s="34">
        <v>30687</v>
      </c>
      <c r="E53" s="35">
        <v>275</v>
      </c>
      <c r="F53" s="35">
        <v>30687</v>
      </c>
      <c r="G53" s="36">
        <v>7</v>
      </c>
      <c r="H53" s="36">
        <v>2018</v>
      </c>
    </row>
    <row r="54" spans="2:8" s="8" customFormat="1" x14ac:dyDescent="0.2">
      <c r="B54" s="22" t="s">
        <v>39</v>
      </c>
      <c r="C54" s="34">
        <v>20</v>
      </c>
      <c r="D54" s="34">
        <v>3456</v>
      </c>
      <c r="E54" s="35">
        <v>20</v>
      </c>
      <c r="F54" s="35">
        <v>3456</v>
      </c>
      <c r="G54" s="36">
        <v>12</v>
      </c>
      <c r="H54" s="36">
        <v>2685</v>
      </c>
    </row>
    <row r="55" spans="2:8" s="8" customFormat="1" x14ac:dyDescent="0.2">
      <c r="B55" s="22" t="s">
        <v>40</v>
      </c>
      <c r="C55" s="34">
        <v>33</v>
      </c>
      <c r="D55" s="34">
        <v>7847</v>
      </c>
      <c r="E55" s="35">
        <v>67</v>
      </c>
      <c r="F55" s="35">
        <v>7847</v>
      </c>
      <c r="G55" s="36">
        <v>10</v>
      </c>
      <c r="H55" s="36">
        <v>4599</v>
      </c>
    </row>
    <row r="56" spans="2:8" s="8" customFormat="1" x14ac:dyDescent="0.2">
      <c r="B56" s="22" t="s">
        <v>41</v>
      </c>
      <c r="C56" s="34">
        <v>44</v>
      </c>
      <c r="D56" s="34">
        <v>31913</v>
      </c>
      <c r="E56" s="35">
        <v>293</v>
      </c>
      <c r="F56" s="35">
        <v>31913</v>
      </c>
      <c r="G56" s="36">
        <v>6</v>
      </c>
      <c r="H56" s="36">
        <v>4804</v>
      </c>
    </row>
    <row r="57" spans="2:8" s="8" customFormat="1" x14ac:dyDescent="0.2">
      <c r="B57" s="22" t="s">
        <v>42</v>
      </c>
      <c r="C57" s="34">
        <v>67</v>
      </c>
      <c r="D57" s="34">
        <v>60316</v>
      </c>
      <c r="E57" s="35">
        <v>647</v>
      </c>
      <c r="F57" s="35">
        <v>60316</v>
      </c>
      <c r="G57" s="36">
        <v>6</v>
      </c>
      <c r="H57" s="36">
        <v>2319</v>
      </c>
    </row>
    <row r="58" spans="2:8" s="8" customFormat="1" x14ac:dyDescent="0.2">
      <c r="B58" s="21" t="s">
        <v>146</v>
      </c>
      <c r="C58" s="31">
        <v>373</v>
      </c>
      <c r="D58" s="31">
        <v>329201</v>
      </c>
      <c r="E58" s="32">
        <v>2871</v>
      </c>
      <c r="F58" s="32">
        <v>329201</v>
      </c>
      <c r="G58" s="37">
        <v>21</v>
      </c>
      <c r="H58" s="37">
        <v>97678</v>
      </c>
    </row>
    <row r="59" spans="2:8" s="8" customFormat="1" x14ac:dyDescent="0.2">
      <c r="B59" s="23" t="s">
        <v>43</v>
      </c>
      <c r="C59" s="34">
        <v>336</v>
      </c>
      <c r="D59" s="34">
        <v>113598</v>
      </c>
      <c r="E59" s="35">
        <v>1006</v>
      </c>
      <c r="F59" s="35">
        <v>113598</v>
      </c>
      <c r="G59" s="36">
        <v>19</v>
      </c>
      <c r="H59" s="36">
        <v>94995</v>
      </c>
    </row>
    <row r="60" spans="2:8" s="8" customFormat="1" ht="15" customHeight="1" x14ac:dyDescent="0.2">
      <c r="B60" s="24" t="s">
        <v>147</v>
      </c>
      <c r="C60" s="34">
        <v>37</v>
      </c>
      <c r="D60" s="34">
        <v>215603</v>
      </c>
      <c r="E60" s="35">
        <v>1865</v>
      </c>
      <c r="F60" s="35">
        <v>215603</v>
      </c>
      <c r="G60" s="36">
        <v>2</v>
      </c>
      <c r="H60" s="36">
        <v>2683</v>
      </c>
    </row>
  </sheetData>
  <autoFilter ref="A9:H60"/>
  <mergeCells count="11">
    <mergeCell ref="H8:H9"/>
    <mergeCell ref="B3:H3"/>
    <mergeCell ref="G6:H7"/>
    <mergeCell ref="C8:C9"/>
    <mergeCell ref="D8:D9"/>
    <mergeCell ref="B6:B9"/>
    <mergeCell ref="C6:D7"/>
    <mergeCell ref="E8:E9"/>
    <mergeCell ref="F8:F9"/>
    <mergeCell ref="E6:F7"/>
    <mergeCell ref="G8:G9"/>
  </mergeCells>
  <pageMargins left="0.7" right="0.7" top="0.75" bottom="0.75" header="0.3" footer="0.3"/>
  <pageSetup paperSize="9" scale="87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</vt:lpstr>
      <vt:lpstr>Graph data_res buildings</vt:lpstr>
      <vt:lpstr>Graph data_non-res buildings</vt:lpstr>
      <vt:lpstr>Permits_res and non-res</vt:lpstr>
    </vt:vector>
  </TitlesOfParts>
  <Company>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anisoara.vaida</dc:creator>
  <cp:lastModifiedBy>Anca Maria Stefania Georgescu</cp:lastModifiedBy>
  <cp:lastPrinted>2025-07-29T07:28:40Z</cp:lastPrinted>
  <dcterms:created xsi:type="dcterms:W3CDTF">2014-05-21T06:24:30Z</dcterms:created>
  <dcterms:modified xsi:type="dcterms:W3CDTF">2025-08-28T05:20:26Z</dcterms:modified>
</cp:coreProperties>
</file>