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la.popescu\Desktop\turism\2025\directie\"/>
    </mc:Choice>
  </mc:AlternateContent>
  <xr:revisionPtr revIDLastSave="0" documentId="13_ncr:1_{1A63C36E-7D35-4F03-AAF1-0E486E87572F}" xr6:coauthVersionLast="36" xr6:coauthVersionMax="36" xr10:uidLastSave="{00000000-0000-0000-0000-000000000000}"/>
  <bookViews>
    <workbookView xWindow="32760" yWindow="32760" windowWidth="20490" windowHeight="8535" xr2:uid="{00000000-000D-0000-FFFF-FFFF00000000}"/>
  </bookViews>
  <sheets>
    <sheet name="4.1" sheetId="1" r:id="rId1"/>
    <sheet name="4.2" sheetId="2" r:id="rId2"/>
    <sheet name="4.3" sheetId="4" r:id="rId3"/>
  </sheets>
  <definedNames>
    <definedName name="_Hlk289327304" localSheetId="2">'4.3'!$A$14</definedName>
    <definedName name="_Hlk289343384" localSheetId="2">'4.3'!$A$16</definedName>
    <definedName name="_Hlk352062754" localSheetId="2">'4.3'!$G$9</definedName>
    <definedName name="_Hlk383759274" localSheetId="2">'4.3'!$A$89</definedName>
    <definedName name="_Hlk383762600" localSheetId="2">'4.3'!$A$9</definedName>
  </definedNames>
  <calcPr calcId="191029"/>
</workbook>
</file>

<file path=xl/calcChain.xml><?xml version="1.0" encoding="utf-8"?>
<calcChain xmlns="http://schemas.openxmlformats.org/spreadsheetml/2006/main">
  <c r="J50" i="4" l="1"/>
  <c r="H50" i="4"/>
  <c r="H37" i="4"/>
  <c r="H20" i="4"/>
</calcChain>
</file>

<file path=xl/sharedStrings.xml><?xml version="1.0" encoding="utf-8"?>
<sst xmlns="http://schemas.openxmlformats.org/spreadsheetml/2006/main" count="245" uniqueCount="139">
  <si>
    <t>Activitatea de turism intern</t>
  </si>
  <si>
    <t>Activity of domestic tourism</t>
  </si>
  <si>
    <t xml:space="preserve"> </t>
  </si>
  <si>
    <t>Total turişti</t>
  </si>
  <si>
    <t>Total tourists</t>
  </si>
  <si>
    <t>- Zona litorală</t>
  </si>
  <si>
    <t>- Seaside area</t>
  </si>
  <si>
    <t>- Croaziere fluviale</t>
  </si>
  <si>
    <t>- River cruises</t>
  </si>
  <si>
    <t>- Croaziere maritime</t>
  </si>
  <si>
    <t>- Maritime cruises</t>
  </si>
  <si>
    <t>- Delta Dunării</t>
  </si>
  <si>
    <t>- The Danube Delta</t>
  </si>
  <si>
    <t>- Turism cultural</t>
  </si>
  <si>
    <t>- Cultural tourism</t>
  </si>
  <si>
    <t>- Pelerinaj religios</t>
  </si>
  <si>
    <t>- Religious pilgrimage</t>
  </si>
  <si>
    <t>- Zona montană</t>
  </si>
  <si>
    <t>- Mountain area</t>
  </si>
  <si>
    <t xml:space="preserve">- Zona balneară </t>
  </si>
  <si>
    <t>- Spa area</t>
  </si>
  <si>
    <t>- Alte zone</t>
  </si>
  <si>
    <t>- Other areas</t>
  </si>
  <si>
    <t>TOTAL</t>
  </si>
  <si>
    <t>Africa</t>
  </si>
  <si>
    <t>Egipt</t>
  </si>
  <si>
    <t>Maroc</t>
  </si>
  <si>
    <t>Tunisia</t>
  </si>
  <si>
    <t>Austria</t>
  </si>
  <si>
    <t>Republica Africa de Sud</t>
  </si>
  <si>
    <t>Belgia</t>
  </si>
  <si>
    <t>Alte ţări din Africa</t>
  </si>
  <si>
    <t>Bulgaria</t>
  </si>
  <si>
    <t>Other countries of Africa</t>
  </si>
  <si>
    <t>Cipru</t>
  </si>
  <si>
    <t>Croaţia</t>
  </si>
  <si>
    <t>America de Nord</t>
  </si>
  <si>
    <t>Danemarca</t>
  </si>
  <si>
    <t>North America</t>
  </si>
  <si>
    <t>Canada</t>
  </si>
  <si>
    <t>Finlanda</t>
  </si>
  <si>
    <t>S.U.A.</t>
  </si>
  <si>
    <t>Franţa</t>
  </si>
  <si>
    <t>Estonia</t>
  </si>
  <si>
    <t>America de Sud şi Centrală</t>
  </si>
  <si>
    <t>Germania</t>
  </si>
  <si>
    <t>Central and South America</t>
  </si>
  <si>
    <t>Grecia</t>
  </si>
  <si>
    <t>Cuba</t>
  </si>
  <si>
    <t>Irlanda</t>
  </si>
  <si>
    <t>Italia</t>
  </si>
  <si>
    <t>Argentina</t>
  </si>
  <si>
    <t>Malta</t>
  </si>
  <si>
    <t>Brazilia</t>
  </si>
  <si>
    <t>Alte ţări din America de Sud</t>
  </si>
  <si>
    <t>Polonia</t>
  </si>
  <si>
    <t>Other countries of South America</t>
  </si>
  <si>
    <t>Portugalia</t>
  </si>
  <si>
    <t>Asia</t>
  </si>
  <si>
    <t>Republica Cehă</t>
  </si>
  <si>
    <t>Republica Slovacă</t>
  </si>
  <si>
    <t>Emiratele Arabe Unite</t>
  </si>
  <si>
    <t>Slovenia</t>
  </si>
  <si>
    <t>Iordania</t>
  </si>
  <si>
    <t>Spania</t>
  </si>
  <si>
    <t>Israel</t>
  </si>
  <si>
    <t>Suedia</t>
  </si>
  <si>
    <t>Japonia</t>
  </si>
  <si>
    <t>Ungaria</t>
  </si>
  <si>
    <t>Thailanda</t>
  </si>
  <si>
    <t>Albania</t>
  </si>
  <si>
    <t>Alte ţări din Asia</t>
  </si>
  <si>
    <t>Bosnia şi Hertegovina</t>
  </si>
  <si>
    <t>Other countries of Asia</t>
  </si>
  <si>
    <t>Islanda</t>
  </si>
  <si>
    <t>Elveţia</t>
  </si>
  <si>
    <t>Australia, Oceania şi alte teritorii</t>
  </si>
  <si>
    <t>Federaţia Rusă</t>
  </si>
  <si>
    <t>Australia, Oceania and other territories</t>
  </si>
  <si>
    <t>Norvegia</t>
  </si>
  <si>
    <t>Republica Moldova</t>
  </si>
  <si>
    <t>Australia</t>
  </si>
  <si>
    <t>Muntenegru</t>
  </si>
  <si>
    <t>Serbia</t>
  </si>
  <si>
    <t>Turcia</t>
  </si>
  <si>
    <t>Ucraina</t>
  </si>
  <si>
    <t>Agenţii cu activitate intermediară</t>
  </si>
  <si>
    <t>Agenţii cu activitate  organizatoare</t>
  </si>
  <si>
    <t>Belarus</t>
  </si>
  <si>
    <r>
      <t xml:space="preserve">Activitatea de incoming </t>
    </r>
    <r>
      <rPr>
        <b/>
        <vertAlign val="superscript"/>
        <sz val="8"/>
        <rFont val="Arial"/>
        <family val="2"/>
      </rPr>
      <t>1)</t>
    </r>
  </si>
  <si>
    <r>
      <t xml:space="preserve">Activitatea de outgoing </t>
    </r>
    <r>
      <rPr>
        <b/>
        <vertAlign val="superscript"/>
        <sz val="8"/>
        <rFont val="Arial"/>
        <family val="2"/>
      </rPr>
      <t>2)</t>
    </r>
  </si>
  <si>
    <r>
      <t xml:space="preserve">Incoming activity </t>
    </r>
    <r>
      <rPr>
        <b/>
        <i/>
        <vertAlign val="superscript"/>
        <sz val="8"/>
        <rFont val="Arial"/>
        <family val="2"/>
      </rPr>
      <t>1)</t>
    </r>
  </si>
  <si>
    <r>
      <t>Outgoing activity</t>
    </r>
    <r>
      <rPr>
        <b/>
        <sz val="8"/>
        <rFont val="Arial"/>
        <family val="2"/>
      </rPr>
      <t xml:space="preserve"> </t>
    </r>
    <r>
      <rPr>
        <b/>
        <i/>
        <vertAlign val="superscript"/>
        <sz val="8"/>
        <rFont val="Arial"/>
        <family val="2"/>
      </rPr>
      <t>2)</t>
    </r>
  </si>
  <si>
    <r>
      <t>1)</t>
    </r>
    <r>
      <rPr>
        <sz val="7"/>
        <rFont val="Arial"/>
        <family val="2"/>
      </rPr>
      <t xml:space="preserve"> Pentru turiştii străini care vin în România. / </t>
    </r>
    <r>
      <rPr>
        <i/>
        <sz val="7"/>
        <rFont val="Arial"/>
        <family val="2"/>
      </rPr>
      <t>For the foreign tourists traveling to Romania.</t>
    </r>
  </si>
  <si>
    <r>
      <t>2)</t>
    </r>
    <r>
      <rPr>
        <sz val="7"/>
        <rFont val="Arial"/>
        <family val="2"/>
      </rPr>
      <t xml:space="preserve"> Pentru turiştii români care pleacă în străinătate. / </t>
    </r>
    <r>
      <rPr>
        <i/>
        <sz val="7"/>
        <rFont val="Arial"/>
        <family val="2"/>
      </rPr>
      <t>For the Romanian tourists traveling abroad.</t>
    </r>
  </si>
  <si>
    <r>
      <t xml:space="preserve">continuare / </t>
    </r>
    <r>
      <rPr>
        <i/>
        <sz val="8"/>
        <rFont val="Arial"/>
        <family val="2"/>
      </rPr>
      <t>continued</t>
    </r>
  </si>
  <si>
    <t xml:space="preserve">     Agenţii de turism cu activitate  intermediară</t>
  </si>
  <si>
    <t xml:space="preserve">   Agenţii de turism cu activitate  intermediară</t>
  </si>
  <si>
    <r>
      <t xml:space="preserve">Europa / </t>
    </r>
    <r>
      <rPr>
        <b/>
        <i/>
        <sz val="8"/>
        <rFont val="Arial"/>
        <family val="2"/>
      </rPr>
      <t>Europe</t>
    </r>
  </si>
  <si>
    <r>
      <t xml:space="preserve">U.E. / </t>
    </r>
    <r>
      <rPr>
        <b/>
        <i/>
        <sz val="8"/>
        <rFont val="Arial"/>
        <family val="2"/>
      </rPr>
      <t>E.U.</t>
    </r>
  </si>
  <si>
    <r>
      <t>Notă:</t>
    </r>
    <r>
      <rPr>
        <sz val="7"/>
        <rFont val="Arial"/>
        <family val="2"/>
      </rPr>
      <t xml:space="preserve"> Pentru denumirea ţărilor în limba engleză, consultaţi lista de la pagina 79.</t>
    </r>
  </si>
  <si>
    <r>
      <t>Note:</t>
    </r>
    <r>
      <rPr>
        <i/>
        <sz val="7"/>
        <rFont val="Arial"/>
        <family val="2"/>
      </rPr>
      <t xml:space="preserve"> For countries name in English, please consult the list from page 79.</t>
    </r>
  </si>
  <si>
    <r>
      <t xml:space="preserve">1) </t>
    </r>
    <r>
      <rPr>
        <sz val="7"/>
        <rFont val="Arial"/>
        <family val="2"/>
      </rPr>
      <t xml:space="preserve">Primele 10 destinaţii turistice externe din cadrul fiecărei agenţii de turism. / </t>
    </r>
    <r>
      <rPr>
        <i/>
        <sz val="7"/>
        <rFont val="Arial"/>
        <family val="2"/>
      </rPr>
      <t>The first 10 external destinations of every travel agency.</t>
    </r>
  </si>
  <si>
    <t>Lituania</t>
  </si>
  <si>
    <r>
      <t xml:space="preserve">    din care: / </t>
    </r>
    <r>
      <rPr>
        <b/>
        <i/>
        <sz val="8"/>
        <rFont val="Arial"/>
        <family val="2"/>
      </rPr>
      <t>of which:</t>
    </r>
  </si>
  <si>
    <t>Organizing travel agencies</t>
  </si>
  <si>
    <t>Intermediate travel agencies</t>
  </si>
  <si>
    <r>
      <t>Regatul Unit</t>
    </r>
    <r>
      <rPr>
        <vertAlign val="superscript"/>
        <sz val="8"/>
        <rFont val="Arial"/>
        <family val="2"/>
      </rPr>
      <t>2)</t>
    </r>
  </si>
  <si>
    <r>
      <t>1)</t>
    </r>
    <r>
      <rPr>
        <sz val="7"/>
        <rFont val="Arial"/>
        <family val="2"/>
      </rPr>
      <t xml:space="preserve"> Primele 10 destinaţii turistice externe din cadrul fiecărei agenţii de turism. / </t>
    </r>
    <r>
      <rPr>
        <i/>
        <sz val="7"/>
        <rFont val="Arial"/>
        <family val="2"/>
      </rPr>
      <t>The first 10 external destinations of every travel agency.</t>
    </r>
  </si>
  <si>
    <t>Republica Macedonia de Nord</t>
  </si>
  <si>
    <t xml:space="preserve">   As of 2020, the United Kingdom is no longer a member state of the E.U.</t>
  </si>
  <si>
    <t>Sri Lanka</t>
  </si>
  <si>
    <t>4.1 Numărul turiştilor participanţi la acţiunile turistice organizate de agenţiile de turism</t>
  </si>
  <si>
    <t>Number of tourists taking part in the tourist actions organized by travel agencies</t>
  </si>
  <si>
    <t>4.2 Numărul turiştilor participanţi la acţiunile turistice interne, pe zone turistice</t>
  </si>
  <si>
    <t>Number of tourists taking part in the domestic tourist actions, by tourist areas</t>
  </si>
  <si>
    <t>Agenţii de turism cu activitate de organizare</t>
  </si>
  <si>
    <t>Agenţii de turism cu activitate  intermediară</t>
  </si>
  <si>
    <r>
      <t>4.3. Numărul turiştilor români participanţi la acţiunile turistice externe</t>
    </r>
    <r>
      <rPr>
        <b/>
        <vertAlign val="superscript"/>
        <sz val="9"/>
        <rFont val="Arial"/>
        <family val="2"/>
      </rPr>
      <t xml:space="preserve"> 1)</t>
    </r>
  </si>
  <si>
    <r>
      <t xml:space="preserve">Number of Romanian tourists taking part in the external tourist actions </t>
    </r>
    <r>
      <rPr>
        <b/>
        <i/>
        <vertAlign val="superscript"/>
        <sz val="9"/>
        <rFont val="Arial"/>
        <family val="2"/>
      </rPr>
      <t>1)</t>
    </r>
  </si>
  <si>
    <t>Republica Dominicană</t>
  </si>
  <si>
    <t>-</t>
  </si>
  <si>
    <t>Etiopia</t>
  </si>
  <si>
    <t>Kenya</t>
  </si>
  <si>
    <t>Mali</t>
  </si>
  <si>
    <t>Seychelles</t>
  </si>
  <si>
    <t>Tanzania (Republica Unita Tanzania)</t>
  </si>
  <si>
    <t>Bahamas</t>
  </si>
  <si>
    <t>Dominica</t>
  </si>
  <si>
    <t>Peru</t>
  </si>
  <si>
    <t>Indonezia</t>
  </si>
  <si>
    <t>Oman</t>
  </si>
  <si>
    <t xml:space="preserve">Mauritius              </t>
  </si>
  <si>
    <t>Georgia</t>
  </si>
  <si>
    <t>Țările de Jos</t>
  </si>
  <si>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Începând cu anul 2020 Regatul Unit nu mai este stat membru al U.E.</t>
    </r>
  </si>
  <si>
    <t xml:space="preserve"> - Număr de turişti - total</t>
  </si>
  <si>
    <t xml:space="preserve"> - Number of tourists - total</t>
  </si>
  <si>
    <t>Maldive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</si>
</sst>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i/>
      <sz val="8"/>
      <name val="Arial"/>
      <family val="2"/>
    </font>
    <font>
      <b/>
      <i/>
      <vertAlign val="superscript"/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vertAlign val="superscript"/>
      <sz val="9"/>
      <name val="Arial"/>
      <family val="2"/>
    </font>
    <font>
      <b/>
      <i/>
      <vertAlign val="superscript"/>
      <sz val="9"/>
      <name val="Arial"/>
      <family val="2"/>
    </font>
    <font>
      <sz val="6"/>
      <name val="Arial"/>
      <family val="2"/>
    </font>
    <font>
      <b/>
      <sz val="7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5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7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vertical="center"/>
    </xf>
    <xf numFmtId="0" fontId="7" fillId="0" borderId="0" xfId="0" applyFont="1" applyAlignment="1">
      <alignment horizontal="justify" vertical="center"/>
    </xf>
    <xf numFmtId="0" fontId="5" fillId="0" borderId="0" xfId="0" applyFont="1" applyBorder="1" applyAlignment="1">
      <alignment vertical="center"/>
    </xf>
    <xf numFmtId="0" fontId="9" fillId="0" borderId="0" xfId="0" applyFont="1" applyBorder="1" applyAlignment="1">
      <alignment horizontal="justify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1" fontId="2" fillId="0" borderId="0" xfId="0" applyNumberFormat="1" applyFont="1" applyBorder="1" applyAlignment="1">
      <alignment horizontal="right"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left" vertical="center" wrapText="1" indent="1"/>
    </xf>
    <xf numFmtId="0" fontId="3" fillId="0" borderId="0" xfId="0" applyFont="1" applyBorder="1" applyAlignment="1">
      <alignment horizontal="right" vertical="center" wrapText="1"/>
    </xf>
    <xf numFmtId="0" fontId="16" fillId="0" borderId="0" xfId="0" applyFont="1" applyBorder="1" applyAlignment="1">
      <alignment horizontal="justify" vertical="center" wrapText="1"/>
    </xf>
    <xf numFmtId="0" fontId="16" fillId="0" borderId="0" xfId="0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vertical="center" wrapText="1" indent="1"/>
    </xf>
    <xf numFmtId="0" fontId="7" fillId="0" borderId="0" xfId="0" applyFont="1" applyBorder="1" applyAlignment="1">
      <alignment horizontal="left" vertical="center" wrapText="1"/>
    </xf>
    <xf numFmtId="0" fontId="2" fillId="2" borderId="0" xfId="0" applyFont="1" applyFill="1" applyBorder="1" applyAlignment="1">
      <alignment horizontal="justify" vertical="center" wrapText="1"/>
    </xf>
    <xf numFmtId="0" fontId="7" fillId="3" borderId="0" xfId="0" applyFont="1" applyFill="1" applyAlignment="1">
      <alignment vertical="center"/>
    </xf>
    <xf numFmtId="0" fontId="7" fillId="3" borderId="0" xfId="0" applyFont="1" applyFill="1"/>
    <xf numFmtId="0" fontId="7" fillId="3" borderId="0" xfId="0" applyFont="1" applyFill="1" applyBorder="1" applyAlignment="1">
      <alignment horizontal="justify" vertical="center" wrapText="1"/>
    </xf>
    <xf numFmtId="0" fontId="7" fillId="3" borderId="0" xfId="0" applyFont="1" applyFill="1" applyAlignment="1">
      <alignment horizontal="right"/>
    </xf>
    <xf numFmtId="0" fontId="7" fillId="3" borderId="0" xfId="0" applyFont="1" applyFill="1" applyBorder="1" applyAlignment="1">
      <alignment vertical="center"/>
    </xf>
    <xf numFmtId="0" fontId="7" fillId="3" borderId="0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1" fontId="2" fillId="0" borderId="0" xfId="0" applyNumberFormat="1" applyFont="1" applyBorder="1" applyAlignment="1">
      <alignment vertical="center"/>
    </xf>
    <xf numFmtId="1" fontId="7" fillId="3" borderId="0" xfId="0" applyNumberFormat="1" applyFont="1" applyFill="1" applyBorder="1" applyAlignment="1">
      <alignment vertical="center"/>
    </xf>
    <xf numFmtId="1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 indent="1"/>
    </xf>
    <xf numFmtId="0" fontId="9" fillId="3" borderId="0" xfId="0" applyFont="1" applyFill="1" applyBorder="1" applyAlignment="1">
      <alignment horizontal="left" vertical="center" wrapText="1" indent="1"/>
    </xf>
    <xf numFmtId="0" fontId="3" fillId="0" borderId="0" xfId="0" applyFont="1" applyBorder="1" applyAlignment="1">
      <alignment horizontal="left" vertical="center" wrapText="1" indent="1"/>
    </xf>
    <xf numFmtId="0" fontId="3" fillId="0" borderId="2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/>
    </xf>
    <xf numFmtId="0" fontId="7" fillId="0" borderId="2" xfId="0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justify" vertical="center"/>
    </xf>
    <xf numFmtId="0" fontId="6" fillId="4" borderId="0" xfId="0" applyFont="1" applyFill="1" applyBorder="1" applyAlignment="1">
      <alignment horizontal="left" vertical="center" indent="2"/>
    </xf>
    <xf numFmtId="1" fontId="9" fillId="0" borderId="0" xfId="0" applyNumberFormat="1" applyFont="1" applyBorder="1" applyAlignment="1">
      <alignment horizontal="justify" vertical="center"/>
    </xf>
    <xf numFmtId="0" fontId="9" fillId="4" borderId="0" xfId="0" applyFont="1" applyFill="1" applyBorder="1" applyAlignment="1">
      <alignment horizontal="justify" vertical="center"/>
    </xf>
    <xf numFmtId="0" fontId="7" fillId="4" borderId="0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right" vertical="center" wrapText="1"/>
    </xf>
    <xf numFmtId="1" fontId="7" fillId="0" borderId="0" xfId="0" applyNumberFormat="1" applyFont="1" applyBorder="1" applyAlignment="1">
      <alignment horizontal="right" vertical="center" wrapText="1"/>
    </xf>
    <xf numFmtId="0" fontId="7" fillId="4" borderId="0" xfId="0" applyFont="1" applyFill="1" applyBorder="1" applyAlignment="1">
      <alignment vertical="center"/>
    </xf>
    <xf numFmtId="0" fontId="2" fillId="4" borderId="0" xfId="0" applyFont="1" applyFill="1" applyBorder="1" applyAlignment="1">
      <alignment vertical="center"/>
    </xf>
    <xf numFmtId="1" fontId="7" fillId="4" borderId="0" xfId="0" applyNumberFormat="1" applyFont="1" applyFill="1" applyBorder="1" applyAlignment="1">
      <alignment vertical="center"/>
    </xf>
    <xf numFmtId="1" fontId="2" fillId="4" borderId="0" xfId="0" applyNumberFormat="1" applyFont="1" applyFill="1" applyBorder="1" applyAlignment="1">
      <alignment vertical="center"/>
    </xf>
    <xf numFmtId="0" fontId="2" fillId="4" borderId="0" xfId="0" applyFont="1" applyFill="1" applyBorder="1" applyAlignment="1">
      <alignment horizontal="right" vertical="center"/>
    </xf>
    <xf numFmtId="0" fontId="2" fillId="4" borderId="0" xfId="0" applyFont="1" applyFill="1" applyBorder="1" applyAlignment="1">
      <alignment horizontal="right" vertical="center" wrapText="1"/>
    </xf>
    <xf numFmtId="0" fontId="17" fillId="4" borderId="0" xfId="0" applyFont="1" applyFill="1" applyBorder="1" applyAlignment="1">
      <alignment horizontal="left" vertical="center"/>
    </xf>
    <xf numFmtId="1" fontId="5" fillId="0" borderId="0" xfId="0" applyNumberFormat="1" applyFont="1" applyBorder="1" applyAlignment="1">
      <alignment vertical="center"/>
    </xf>
    <xf numFmtId="0" fontId="18" fillId="4" borderId="0" xfId="0" applyFont="1" applyFill="1" applyBorder="1" applyAlignment="1">
      <alignment horizontal="justify" vertical="center"/>
    </xf>
    <xf numFmtId="0" fontId="11" fillId="4" borderId="0" xfId="0" applyFont="1" applyFill="1" applyBorder="1" applyAlignment="1">
      <alignment horizontal="justify" vertical="center"/>
    </xf>
    <xf numFmtId="0" fontId="13" fillId="4" borderId="0" xfId="0" applyFont="1" applyFill="1" applyBorder="1" applyAlignment="1">
      <alignment horizontal="justify" vertical="center"/>
    </xf>
    <xf numFmtId="0" fontId="5" fillId="4" borderId="0" xfId="0" applyFont="1" applyFill="1" applyBorder="1" applyAlignment="1">
      <alignment vertical="center"/>
    </xf>
    <xf numFmtId="1" fontId="7" fillId="0" borderId="2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20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5" fillId="0" borderId="0" xfId="0" applyFont="1" applyBorder="1"/>
    <xf numFmtId="0" fontId="20" fillId="0" borderId="0" xfId="0" applyFont="1" applyFill="1" applyBorder="1" applyAlignment="1">
      <alignment horizontal="justify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/>
    </xf>
    <xf numFmtId="0" fontId="7" fillId="0" borderId="0" xfId="0" applyFont="1" applyFill="1" applyBorder="1" applyAlignment="1">
      <alignment horizontal="justify" vertical="center" wrapText="1"/>
    </xf>
    <xf numFmtId="1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2" fillId="3" borderId="0" xfId="0" applyFont="1" applyFill="1" applyBorder="1" applyAlignment="1">
      <alignment horizontal="right" vertical="center" wrapText="1"/>
    </xf>
    <xf numFmtId="0" fontId="7" fillId="2" borderId="0" xfId="0" applyFont="1" applyFill="1" applyAlignment="1">
      <alignment vertical="center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right"/>
    </xf>
    <xf numFmtId="0" fontId="7" fillId="2" borderId="0" xfId="0" applyFont="1" applyFill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17" fillId="0" borderId="1" xfId="0" applyFont="1" applyBorder="1" applyAlignment="1">
      <alignment horizontal="left" vertical="center"/>
    </xf>
    <xf numFmtId="0" fontId="4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center" indent="2"/>
    </xf>
    <xf numFmtId="0" fontId="11" fillId="0" borderId="0" xfId="0" applyFont="1" applyBorder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justify" vertical="center"/>
    </xf>
    <xf numFmtId="0" fontId="4" fillId="0" borderId="0" xfId="0" applyFont="1" applyBorder="1" applyAlignment="1">
      <alignment horizontal="justify" vertical="center"/>
    </xf>
    <xf numFmtId="0" fontId="6" fillId="0" borderId="0" xfId="0" applyFont="1" applyBorder="1" applyAlignment="1">
      <alignment horizontal="left" vertical="center" indent="2"/>
    </xf>
    <xf numFmtId="0" fontId="2" fillId="0" borderId="0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workbookViewId="0">
      <selection activeCell="H1" sqref="H1"/>
    </sheetView>
  </sheetViews>
  <sheetFormatPr defaultColWidth="9.140625" defaultRowHeight="12.75" x14ac:dyDescent="0.2"/>
  <cols>
    <col min="1" max="1" width="27.7109375" style="1" customWidth="1"/>
    <col min="2" max="7" width="11.28515625" style="1" customWidth="1"/>
    <col min="8" max="16384" width="9.140625" style="1"/>
  </cols>
  <sheetData>
    <row r="1" spans="1:7" ht="13.15" customHeight="1" x14ac:dyDescent="0.2">
      <c r="A1" s="95" t="s">
        <v>112</v>
      </c>
      <c r="B1" s="95"/>
      <c r="C1" s="95"/>
      <c r="D1" s="95"/>
      <c r="E1" s="95"/>
      <c r="F1" s="95"/>
      <c r="G1" s="95"/>
    </row>
    <row r="2" spans="1:7" x14ac:dyDescent="0.2">
      <c r="A2" s="96" t="s">
        <v>113</v>
      </c>
      <c r="B2" s="96"/>
      <c r="C2" s="96"/>
      <c r="D2" s="96"/>
      <c r="E2" s="96"/>
      <c r="F2" s="96"/>
      <c r="G2" s="96"/>
    </row>
    <row r="3" spans="1:7" ht="13.5" thickBot="1" x14ac:dyDescent="0.25">
      <c r="A3" s="2"/>
    </row>
    <row r="4" spans="1:7" x14ac:dyDescent="0.2">
      <c r="A4" s="99"/>
      <c r="B4" s="102" t="s">
        <v>89</v>
      </c>
      <c r="C4" s="102"/>
      <c r="D4" s="102" t="s">
        <v>0</v>
      </c>
      <c r="E4" s="102"/>
      <c r="F4" s="102" t="s">
        <v>90</v>
      </c>
      <c r="G4" s="102"/>
    </row>
    <row r="5" spans="1:7" ht="20.25" customHeight="1" thickBot="1" x14ac:dyDescent="0.25">
      <c r="A5" s="100"/>
      <c r="B5" s="103" t="s">
        <v>91</v>
      </c>
      <c r="C5" s="103"/>
      <c r="D5" s="103" t="s">
        <v>1</v>
      </c>
      <c r="E5" s="103"/>
      <c r="F5" s="103" t="s">
        <v>92</v>
      </c>
      <c r="G5" s="103"/>
    </row>
    <row r="6" spans="1:7" ht="18.75" customHeight="1" thickBot="1" x14ac:dyDescent="0.25">
      <c r="A6" s="101"/>
      <c r="B6" s="46">
        <v>2023</v>
      </c>
      <c r="C6" s="46">
        <v>2024</v>
      </c>
      <c r="D6" s="46">
        <v>2023</v>
      </c>
      <c r="E6" s="46">
        <v>2024</v>
      </c>
      <c r="F6" s="46">
        <v>2023</v>
      </c>
      <c r="G6" s="46">
        <v>2024</v>
      </c>
    </row>
    <row r="7" spans="1:7" x14ac:dyDescent="0.2">
      <c r="A7" s="37"/>
      <c r="B7" s="3"/>
      <c r="C7" s="3"/>
      <c r="D7" s="3"/>
      <c r="E7" s="3"/>
      <c r="F7" s="3"/>
      <c r="G7" s="3"/>
    </row>
    <row r="8" spans="1:7" ht="22.5" x14ac:dyDescent="0.2">
      <c r="A8" s="4" t="s">
        <v>87</v>
      </c>
    </row>
    <row r="9" spans="1:7" x14ac:dyDescent="0.2">
      <c r="A9" s="5" t="s">
        <v>105</v>
      </c>
      <c r="B9" s="72"/>
      <c r="C9" s="72"/>
      <c r="D9" s="72"/>
      <c r="E9" s="72"/>
      <c r="F9" s="72"/>
      <c r="G9" s="3"/>
    </row>
    <row r="10" spans="1:7" x14ac:dyDescent="0.2">
      <c r="A10" s="24" t="s">
        <v>136</v>
      </c>
      <c r="B10" s="87">
        <v>38866</v>
      </c>
      <c r="C10" s="87">
        <v>53463</v>
      </c>
      <c r="D10" s="87">
        <v>1133866</v>
      </c>
      <c r="E10" s="87">
        <v>1094107</v>
      </c>
      <c r="F10" s="87">
        <v>1451050</v>
      </c>
      <c r="G10" s="87">
        <v>1436438</v>
      </c>
    </row>
    <row r="11" spans="1:7" x14ac:dyDescent="0.2">
      <c r="A11" s="6" t="s">
        <v>137</v>
      </c>
      <c r="B11" s="72"/>
      <c r="D11" s="72"/>
      <c r="F11" s="72"/>
    </row>
    <row r="12" spans="1:7" x14ac:dyDescent="0.2">
      <c r="A12" s="4" t="s">
        <v>86</v>
      </c>
    </row>
    <row r="13" spans="1:7" x14ac:dyDescent="0.2">
      <c r="A13" s="5" t="s">
        <v>106</v>
      </c>
    </row>
    <row r="14" spans="1:7" x14ac:dyDescent="0.2">
      <c r="A14" s="24" t="s">
        <v>136</v>
      </c>
      <c r="B14" s="87">
        <v>598</v>
      </c>
      <c r="C14" s="87">
        <v>352</v>
      </c>
      <c r="D14" s="87">
        <v>99536</v>
      </c>
      <c r="E14" s="87">
        <v>42067</v>
      </c>
      <c r="F14" s="87">
        <v>302235</v>
      </c>
      <c r="G14" s="87">
        <v>161464</v>
      </c>
    </row>
    <row r="15" spans="1:7" ht="13.5" thickBot="1" x14ac:dyDescent="0.25">
      <c r="A15" s="7" t="s">
        <v>137</v>
      </c>
      <c r="B15" s="44"/>
      <c r="C15" s="45"/>
      <c r="D15" s="44"/>
      <c r="E15" s="8"/>
      <c r="F15" s="44"/>
      <c r="G15" s="45"/>
    </row>
    <row r="16" spans="1:7" x14ac:dyDescent="0.2">
      <c r="A16" s="97" t="s">
        <v>93</v>
      </c>
      <c r="B16" s="97"/>
      <c r="C16" s="97"/>
      <c r="D16" s="97"/>
      <c r="E16" s="97"/>
      <c r="F16" s="97"/>
      <c r="G16" s="97"/>
    </row>
    <row r="17" spans="1:7" x14ac:dyDescent="0.2">
      <c r="A17" s="98" t="s">
        <v>94</v>
      </c>
      <c r="B17" s="98"/>
      <c r="C17" s="98"/>
      <c r="D17" s="98"/>
      <c r="E17" s="98"/>
      <c r="F17" s="98"/>
      <c r="G17" s="98"/>
    </row>
  </sheetData>
  <mergeCells count="11">
    <mergeCell ref="A1:G1"/>
    <mergeCell ref="A2:G2"/>
    <mergeCell ref="A16:G16"/>
    <mergeCell ref="A17:G17"/>
    <mergeCell ref="A4:A6"/>
    <mergeCell ref="B4:C4"/>
    <mergeCell ref="D4:E4"/>
    <mergeCell ref="F4:G4"/>
    <mergeCell ref="B5:C5"/>
    <mergeCell ref="D5:E5"/>
    <mergeCell ref="F5:G5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8"/>
  <sheetViews>
    <sheetView workbookViewId="0">
      <selection activeCell="G1" sqref="G1"/>
    </sheetView>
  </sheetViews>
  <sheetFormatPr defaultColWidth="9.140625" defaultRowHeight="12.75" x14ac:dyDescent="0.2"/>
  <cols>
    <col min="1" max="1" width="17.7109375" style="1" customWidth="1"/>
    <col min="2" max="3" width="14.7109375" style="1" customWidth="1"/>
    <col min="4" max="4" width="14.7109375" style="39" customWidth="1"/>
    <col min="5" max="5" width="14.7109375" style="1" customWidth="1"/>
    <col min="6" max="6" width="17.7109375" style="1" customWidth="1"/>
    <col min="7" max="16384" width="9.140625" style="1"/>
  </cols>
  <sheetData>
    <row r="1" spans="1:6" x14ac:dyDescent="0.2">
      <c r="A1" s="95" t="s">
        <v>114</v>
      </c>
      <c r="B1" s="95"/>
      <c r="C1" s="95"/>
      <c r="D1" s="95"/>
      <c r="E1" s="95"/>
      <c r="F1" s="95"/>
    </row>
    <row r="2" spans="1:6" x14ac:dyDescent="0.2">
      <c r="A2" s="96" t="s">
        <v>115</v>
      </c>
      <c r="B2" s="96"/>
      <c r="C2" s="96"/>
      <c r="D2" s="96"/>
      <c r="E2" s="96"/>
      <c r="F2" s="96"/>
    </row>
    <row r="3" spans="1:6" ht="13.5" thickBot="1" x14ac:dyDescent="0.25">
      <c r="A3" s="9" t="s">
        <v>2</v>
      </c>
      <c r="D3" s="1"/>
      <c r="F3" s="39"/>
    </row>
    <row r="4" spans="1:6" ht="27" customHeight="1" x14ac:dyDescent="0.2">
      <c r="A4" s="104"/>
      <c r="B4" s="102" t="s">
        <v>116</v>
      </c>
      <c r="C4" s="102"/>
      <c r="D4" s="102" t="s">
        <v>117</v>
      </c>
      <c r="E4" s="102"/>
      <c r="F4" s="107"/>
    </row>
    <row r="5" spans="1:6" ht="16.149999999999999" customHeight="1" thickBot="1" x14ac:dyDescent="0.25">
      <c r="A5" s="105"/>
      <c r="B5" s="103" t="s">
        <v>105</v>
      </c>
      <c r="C5" s="103"/>
      <c r="D5" s="103" t="s">
        <v>106</v>
      </c>
      <c r="E5" s="103"/>
      <c r="F5" s="108"/>
    </row>
    <row r="6" spans="1:6" ht="13.5" thickBot="1" x14ac:dyDescent="0.25">
      <c r="A6" s="106"/>
      <c r="B6" s="46">
        <v>2023</v>
      </c>
      <c r="C6" s="46">
        <v>2024</v>
      </c>
      <c r="D6" s="46">
        <v>2023</v>
      </c>
      <c r="E6" s="46">
        <v>2024</v>
      </c>
      <c r="F6" s="109"/>
    </row>
    <row r="7" spans="1:6" x14ac:dyDescent="0.2">
      <c r="A7" s="37"/>
      <c r="B7" s="3"/>
      <c r="D7" s="3"/>
      <c r="F7" s="18"/>
    </row>
    <row r="8" spans="1:6" x14ac:dyDescent="0.2">
      <c r="A8" s="27" t="s">
        <v>3</v>
      </c>
      <c r="B8" s="25">
        <v>1133866</v>
      </c>
      <c r="C8" s="25">
        <v>1094107</v>
      </c>
      <c r="D8" s="88">
        <v>99536</v>
      </c>
      <c r="E8" s="88">
        <v>42067</v>
      </c>
      <c r="F8" s="40" t="s">
        <v>4</v>
      </c>
    </row>
    <row r="9" spans="1:6" x14ac:dyDescent="0.2">
      <c r="A9" s="37" t="s">
        <v>5</v>
      </c>
      <c r="B9" s="31">
        <v>546775</v>
      </c>
      <c r="C9" s="31">
        <v>565962</v>
      </c>
      <c r="D9" s="31">
        <v>29082</v>
      </c>
      <c r="E9" s="31">
        <v>19663</v>
      </c>
      <c r="F9" s="41" t="s">
        <v>6</v>
      </c>
    </row>
    <row r="10" spans="1:6" x14ac:dyDescent="0.2">
      <c r="A10" s="37" t="s">
        <v>7</v>
      </c>
      <c r="B10" s="31">
        <v>72</v>
      </c>
      <c r="C10" s="31">
        <v>225</v>
      </c>
      <c r="D10" s="32">
        <v>12</v>
      </c>
      <c r="E10" s="32">
        <v>65</v>
      </c>
      <c r="F10" s="41" t="s">
        <v>8</v>
      </c>
    </row>
    <row r="11" spans="1:6" x14ac:dyDescent="0.2">
      <c r="A11" s="37" t="s">
        <v>9</v>
      </c>
      <c r="B11" s="31">
        <v>152</v>
      </c>
      <c r="C11" s="31">
        <v>495</v>
      </c>
      <c r="D11" s="31">
        <v>15</v>
      </c>
      <c r="E11" s="31">
        <v>37</v>
      </c>
      <c r="F11" s="41" t="s">
        <v>10</v>
      </c>
    </row>
    <row r="12" spans="1:6" x14ac:dyDescent="0.2">
      <c r="A12" s="37" t="s">
        <v>11</v>
      </c>
      <c r="B12" s="31">
        <v>12733</v>
      </c>
      <c r="C12" s="31">
        <v>7163</v>
      </c>
      <c r="D12" s="31">
        <v>635</v>
      </c>
      <c r="E12" s="31">
        <v>391</v>
      </c>
      <c r="F12" s="41" t="s">
        <v>12</v>
      </c>
    </row>
    <row r="13" spans="1:6" x14ac:dyDescent="0.2">
      <c r="A13" s="37" t="s">
        <v>13</v>
      </c>
      <c r="B13" s="31">
        <v>43340</v>
      </c>
      <c r="C13" s="31">
        <v>7108</v>
      </c>
      <c r="D13" s="31">
        <v>216</v>
      </c>
      <c r="E13" s="31">
        <v>420</v>
      </c>
      <c r="F13" s="41" t="s">
        <v>14</v>
      </c>
    </row>
    <row r="14" spans="1:6" ht="22.5" x14ac:dyDescent="0.2">
      <c r="A14" s="37" t="s">
        <v>15</v>
      </c>
      <c r="B14" s="31">
        <v>22064</v>
      </c>
      <c r="C14" s="31">
        <v>13084</v>
      </c>
      <c r="D14" s="31">
        <v>67</v>
      </c>
      <c r="E14" s="31">
        <v>115</v>
      </c>
      <c r="F14" s="41" t="s">
        <v>16</v>
      </c>
    </row>
    <row r="15" spans="1:6" x14ac:dyDescent="0.2">
      <c r="A15" s="37" t="s">
        <v>17</v>
      </c>
      <c r="B15" s="31">
        <v>114234</v>
      </c>
      <c r="C15" s="31">
        <v>85238</v>
      </c>
      <c r="D15" s="31">
        <v>6778</v>
      </c>
      <c r="E15" s="31">
        <v>2818</v>
      </c>
      <c r="F15" s="41" t="s">
        <v>18</v>
      </c>
    </row>
    <row r="16" spans="1:6" x14ac:dyDescent="0.2">
      <c r="A16" s="37" t="s">
        <v>19</v>
      </c>
      <c r="B16" s="31">
        <v>130088</v>
      </c>
      <c r="C16" s="31">
        <v>125040</v>
      </c>
      <c r="D16" s="31">
        <v>9252</v>
      </c>
      <c r="E16" s="31">
        <v>9694</v>
      </c>
      <c r="F16" s="41" t="s">
        <v>20</v>
      </c>
    </row>
    <row r="17" spans="1:6" ht="13.5" thickBot="1" x14ac:dyDescent="0.25">
      <c r="A17" s="43" t="s">
        <v>21</v>
      </c>
      <c r="B17" s="8">
        <v>264408</v>
      </c>
      <c r="C17" s="8">
        <v>289792</v>
      </c>
      <c r="D17" s="8">
        <v>53479</v>
      </c>
      <c r="E17" s="8">
        <v>8864</v>
      </c>
      <c r="F17" s="42" t="s">
        <v>22</v>
      </c>
    </row>
    <row r="18" spans="1:6" x14ac:dyDescent="0.2">
      <c r="A18" s="9"/>
      <c r="C18" s="10"/>
      <c r="D18" s="1"/>
      <c r="F18" s="39"/>
    </row>
  </sheetData>
  <mergeCells count="8">
    <mergeCell ref="A1:F1"/>
    <mergeCell ref="A2:F2"/>
    <mergeCell ref="A4:A6"/>
    <mergeCell ref="B4:C4"/>
    <mergeCell ref="D4:E4"/>
    <mergeCell ref="F4:F6"/>
    <mergeCell ref="B5:C5"/>
    <mergeCell ref="D5:E5"/>
  </mergeCells>
  <phoneticPr fontId="1" type="noConversion"/>
  <pageMargins left="0.39370078740157483" right="0.39370078740157483" top="0.39370078740157483" bottom="0.39370078740157483" header="0.31496062992125984" footer="0.31496062992125984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64947-4A10-4421-A130-4370F8152B14}">
  <dimension ref="A1:O93"/>
  <sheetViews>
    <sheetView zoomScaleNormal="100" workbookViewId="0">
      <selection activeCell="L1" sqref="L1"/>
    </sheetView>
  </sheetViews>
  <sheetFormatPr defaultColWidth="9.140625" defaultRowHeight="12.75" x14ac:dyDescent="0.2"/>
  <cols>
    <col min="1" max="1" width="33.85546875" style="10" customWidth="1"/>
    <col min="2" max="2" width="14.7109375" style="10" customWidth="1"/>
    <col min="3" max="3" width="14.7109375" style="62" customWidth="1"/>
    <col min="4" max="5" width="14.7109375" style="10" customWidth="1"/>
    <col min="6" max="6" width="6.5703125" style="66" customWidth="1"/>
    <col min="7" max="7" width="35.7109375" style="10" customWidth="1"/>
    <col min="8" max="11" width="14.7109375" style="10" customWidth="1"/>
    <col min="12" max="12" width="9.140625" style="10"/>
    <col min="13" max="13" width="15.42578125" style="10" customWidth="1"/>
    <col min="14" max="16" width="9.140625" style="10"/>
    <col min="17" max="17" width="16.140625" style="10" customWidth="1"/>
    <col min="18" max="16384" width="9.140625" style="10"/>
  </cols>
  <sheetData>
    <row r="1" spans="1:15" x14ac:dyDescent="0.2">
      <c r="A1" s="115" t="s">
        <v>118</v>
      </c>
      <c r="B1" s="115"/>
      <c r="C1" s="115"/>
      <c r="D1" s="115"/>
      <c r="E1" s="115"/>
      <c r="F1" s="47"/>
      <c r="G1" s="115" t="s">
        <v>118</v>
      </c>
      <c r="H1" s="115"/>
      <c r="I1" s="115"/>
      <c r="J1" s="115"/>
      <c r="K1" s="115"/>
    </row>
    <row r="2" spans="1:15" ht="13.5" x14ac:dyDescent="0.2">
      <c r="A2" s="116" t="s">
        <v>119</v>
      </c>
      <c r="B2" s="116"/>
      <c r="C2" s="116"/>
      <c r="D2" s="116"/>
      <c r="E2" s="116"/>
      <c r="F2" s="48"/>
      <c r="G2" s="116" t="s">
        <v>119</v>
      </c>
      <c r="H2" s="116"/>
      <c r="I2" s="116"/>
      <c r="J2" s="116"/>
      <c r="K2" s="116"/>
    </row>
    <row r="3" spans="1:15" x14ac:dyDescent="0.2">
      <c r="A3" s="11"/>
      <c r="B3" s="11"/>
      <c r="C3" s="49"/>
      <c r="D3" s="11"/>
      <c r="E3" s="11"/>
      <c r="F3" s="50"/>
      <c r="G3" s="11"/>
      <c r="H3" s="11"/>
      <c r="I3" s="11"/>
      <c r="J3" s="11"/>
      <c r="K3" s="11"/>
    </row>
    <row r="4" spans="1:15" ht="13.5" thickBot="1" x14ac:dyDescent="0.25">
      <c r="A4" s="11"/>
      <c r="B4" s="11"/>
      <c r="C4" s="49"/>
      <c r="D4" s="11"/>
      <c r="E4" s="11"/>
      <c r="F4" s="50"/>
      <c r="G4" s="117" t="s">
        <v>95</v>
      </c>
      <c r="H4" s="117"/>
      <c r="I4" s="117"/>
      <c r="J4" s="117"/>
      <c r="K4" s="117"/>
    </row>
    <row r="5" spans="1:15" ht="19.899999999999999" customHeight="1" x14ac:dyDescent="0.2">
      <c r="A5" s="104"/>
      <c r="B5" s="102" t="s">
        <v>116</v>
      </c>
      <c r="C5" s="102"/>
      <c r="D5" s="102" t="s">
        <v>96</v>
      </c>
      <c r="E5" s="102"/>
      <c r="F5" s="51"/>
      <c r="G5" s="104"/>
      <c r="H5" s="102" t="s">
        <v>116</v>
      </c>
      <c r="I5" s="102"/>
      <c r="J5" s="102" t="s">
        <v>97</v>
      </c>
      <c r="K5" s="102"/>
    </row>
    <row r="6" spans="1:15" ht="13.5" thickBot="1" x14ac:dyDescent="0.25">
      <c r="A6" s="105"/>
      <c r="B6" s="103" t="s">
        <v>105</v>
      </c>
      <c r="C6" s="103"/>
      <c r="D6" s="103" t="s">
        <v>106</v>
      </c>
      <c r="E6" s="103"/>
      <c r="F6" s="52"/>
      <c r="G6" s="105"/>
      <c r="H6" s="103" t="s">
        <v>105</v>
      </c>
      <c r="I6" s="103"/>
      <c r="J6" s="103" t="s">
        <v>106</v>
      </c>
      <c r="K6" s="103"/>
    </row>
    <row r="7" spans="1:15" ht="13.5" thickBot="1" x14ac:dyDescent="0.25">
      <c r="A7" s="106"/>
      <c r="B7" s="46">
        <v>2023</v>
      </c>
      <c r="C7" s="67">
        <v>2024</v>
      </c>
      <c r="D7" s="46">
        <v>2023</v>
      </c>
      <c r="E7" s="67">
        <v>2024</v>
      </c>
      <c r="F7" s="53"/>
      <c r="G7" s="106"/>
      <c r="H7" s="46">
        <v>2023</v>
      </c>
      <c r="I7" s="67">
        <v>2024</v>
      </c>
      <c r="J7" s="46">
        <v>2023</v>
      </c>
      <c r="K7" s="67">
        <v>2024</v>
      </c>
    </row>
    <row r="8" spans="1:15" x14ac:dyDescent="0.2">
      <c r="A8" s="73"/>
      <c r="B8" s="3"/>
      <c r="C8" s="54"/>
      <c r="D8" s="3"/>
      <c r="E8" s="3"/>
      <c r="F8" s="53"/>
      <c r="G8" s="73"/>
      <c r="H8" s="3"/>
      <c r="I8" s="3"/>
      <c r="J8" s="3"/>
      <c r="K8" s="3"/>
    </row>
    <row r="9" spans="1:15" x14ac:dyDescent="0.2">
      <c r="A9" s="27" t="s">
        <v>23</v>
      </c>
      <c r="B9" s="34">
        <v>1325255</v>
      </c>
      <c r="C9" s="34">
        <v>1323479</v>
      </c>
      <c r="D9" s="89">
        <v>155619</v>
      </c>
      <c r="E9" s="89">
        <v>119676</v>
      </c>
      <c r="F9" s="55"/>
      <c r="G9" s="27" t="s">
        <v>24</v>
      </c>
      <c r="H9" s="90">
        <v>204428</v>
      </c>
      <c r="I9" s="90">
        <v>219538</v>
      </c>
      <c r="J9" s="90">
        <v>17122</v>
      </c>
      <c r="K9" s="90">
        <v>25876</v>
      </c>
      <c r="L9" s="62"/>
      <c r="M9" s="62"/>
    </row>
    <row r="10" spans="1:15" x14ac:dyDescent="0.2">
      <c r="A10" s="27" t="s">
        <v>98</v>
      </c>
      <c r="B10" s="34">
        <v>1057322</v>
      </c>
      <c r="C10" s="34">
        <v>1040896</v>
      </c>
      <c r="D10" s="89">
        <v>130558</v>
      </c>
      <c r="E10" s="89">
        <v>85799</v>
      </c>
      <c r="F10" s="55"/>
      <c r="G10" s="73" t="s">
        <v>25</v>
      </c>
      <c r="H10" s="13">
        <v>150556</v>
      </c>
      <c r="I10" s="13">
        <v>160422</v>
      </c>
      <c r="J10" s="13">
        <v>13143</v>
      </c>
      <c r="K10" s="13">
        <v>19308</v>
      </c>
      <c r="M10" s="77"/>
      <c r="N10" s="38"/>
      <c r="O10" s="38"/>
    </row>
    <row r="11" spans="1:15" x14ac:dyDescent="0.2">
      <c r="A11" s="84"/>
      <c r="B11" s="85"/>
      <c r="C11" s="85"/>
      <c r="D11" s="86"/>
      <c r="E11" s="86"/>
      <c r="F11" s="55"/>
      <c r="G11" s="73" t="s">
        <v>122</v>
      </c>
      <c r="H11" s="13">
        <v>20</v>
      </c>
      <c r="I11" s="13">
        <v>430</v>
      </c>
      <c r="J11" s="13" t="s">
        <v>121</v>
      </c>
      <c r="K11" s="13" t="s">
        <v>121</v>
      </c>
      <c r="M11" s="77"/>
      <c r="N11" s="38"/>
      <c r="O11" s="38"/>
    </row>
    <row r="12" spans="1:15" x14ac:dyDescent="0.2">
      <c r="A12" s="23" t="s">
        <v>104</v>
      </c>
      <c r="B12" s="35"/>
      <c r="C12" s="35"/>
      <c r="D12" s="36"/>
      <c r="E12" s="36"/>
      <c r="F12" s="55"/>
      <c r="G12" s="73" t="s">
        <v>123</v>
      </c>
      <c r="H12" s="13">
        <v>462</v>
      </c>
      <c r="I12" s="13">
        <v>90</v>
      </c>
      <c r="J12" s="13" t="s">
        <v>121</v>
      </c>
      <c r="K12" s="13" t="s">
        <v>121</v>
      </c>
      <c r="M12" s="77"/>
      <c r="N12" s="38"/>
      <c r="O12" s="38"/>
    </row>
    <row r="13" spans="1:15" x14ac:dyDescent="0.2">
      <c r="A13" s="23"/>
      <c r="B13" s="35"/>
      <c r="C13" s="35"/>
      <c r="D13" s="36"/>
      <c r="E13" s="36"/>
      <c r="F13" s="55"/>
      <c r="G13" s="73" t="s">
        <v>124</v>
      </c>
      <c r="H13" s="13">
        <v>170</v>
      </c>
      <c r="I13" s="13">
        <v>68</v>
      </c>
      <c r="J13" s="13" t="s">
        <v>121</v>
      </c>
      <c r="K13" s="13" t="s">
        <v>121</v>
      </c>
      <c r="M13" s="77"/>
      <c r="N13" s="38"/>
      <c r="O13" s="38"/>
    </row>
    <row r="14" spans="1:15" x14ac:dyDescent="0.2">
      <c r="A14" s="27" t="s">
        <v>99</v>
      </c>
      <c r="B14" s="34">
        <v>706172</v>
      </c>
      <c r="C14" s="34">
        <v>628765</v>
      </c>
      <c r="D14" s="89">
        <v>79003</v>
      </c>
      <c r="E14" s="89">
        <v>41200</v>
      </c>
      <c r="F14" s="55"/>
      <c r="G14" s="73" t="s">
        <v>132</v>
      </c>
      <c r="H14" s="13">
        <v>612</v>
      </c>
      <c r="I14" s="13">
        <v>106</v>
      </c>
      <c r="J14" s="13">
        <v>15</v>
      </c>
      <c r="K14" s="13" t="s">
        <v>121</v>
      </c>
      <c r="M14" s="77"/>
      <c r="N14" s="38"/>
      <c r="O14" s="38"/>
    </row>
    <row r="15" spans="1:15" x14ac:dyDescent="0.2">
      <c r="A15" s="84"/>
      <c r="B15" s="85"/>
      <c r="C15" s="85"/>
      <c r="D15" s="86"/>
      <c r="E15" s="86"/>
      <c r="F15" s="56"/>
      <c r="G15" s="73" t="s">
        <v>26</v>
      </c>
      <c r="H15" s="16">
        <v>727</v>
      </c>
      <c r="I15" s="16">
        <v>403</v>
      </c>
      <c r="J15" s="17">
        <v>19</v>
      </c>
      <c r="K15" s="17">
        <v>134</v>
      </c>
      <c r="M15" s="77"/>
      <c r="N15" s="38"/>
      <c r="O15" s="38"/>
    </row>
    <row r="16" spans="1:15" x14ac:dyDescent="0.2">
      <c r="A16" s="74" t="s">
        <v>28</v>
      </c>
      <c r="B16" s="33">
        <v>8791</v>
      </c>
      <c r="C16" s="33">
        <v>8240</v>
      </c>
      <c r="D16" s="75">
        <v>845</v>
      </c>
      <c r="E16" s="93">
        <v>27</v>
      </c>
      <c r="F16" s="56"/>
      <c r="G16" s="73" t="s">
        <v>125</v>
      </c>
      <c r="H16" s="16">
        <v>250</v>
      </c>
      <c r="I16" s="16">
        <v>139</v>
      </c>
      <c r="J16" s="17" t="s">
        <v>121</v>
      </c>
      <c r="K16" s="17" t="s">
        <v>121</v>
      </c>
      <c r="M16" s="77"/>
      <c r="N16" s="38"/>
      <c r="O16" s="38"/>
    </row>
    <row r="17" spans="1:15" x14ac:dyDescent="0.2">
      <c r="A17" s="74" t="s">
        <v>30</v>
      </c>
      <c r="B17" s="33">
        <v>365</v>
      </c>
      <c r="C17" s="33">
        <v>1226</v>
      </c>
      <c r="D17" s="75" t="s">
        <v>121</v>
      </c>
      <c r="E17" s="93" t="s">
        <v>121</v>
      </c>
      <c r="F17" s="57"/>
      <c r="G17" s="73" t="s">
        <v>27</v>
      </c>
      <c r="H17" s="12">
        <v>48289</v>
      </c>
      <c r="I17" s="12">
        <v>55915</v>
      </c>
      <c r="J17" s="75">
        <v>3561</v>
      </c>
      <c r="K17" s="93">
        <v>6434</v>
      </c>
      <c r="M17" s="77"/>
      <c r="N17" s="38"/>
      <c r="O17" s="38"/>
    </row>
    <row r="18" spans="1:15" x14ac:dyDescent="0.2">
      <c r="A18" s="74" t="s">
        <v>32</v>
      </c>
      <c r="B18" s="33">
        <v>344760</v>
      </c>
      <c r="C18" s="33">
        <v>234017</v>
      </c>
      <c r="D18" s="75">
        <v>11014</v>
      </c>
      <c r="E18" s="93">
        <v>7308</v>
      </c>
      <c r="F18" s="57"/>
      <c r="G18" s="73" t="s">
        <v>126</v>
      </c>
      <c r="H18" s="12">
        <v>2434</v>
      </c>
      <c r="I18" s="12">
        <v>1873</v>
      </c>
      <c r="J18" s="75">
        <v>384</v>
      </c>
      <c r="K18" s="93" t="s">
        <v>121</v>
      </c>
      <c r="M18" s="77"/>
      <c r="N18" s="38"/>
      <c r="O18" s="38"/>
    </row>
    <row r="19" spans="1:15" x14ac:dyDescent="0.2">
      <c r="A19" s="74" t="s">
        <v>34</v>
      </c>
      <c r="B19" s="33">
        <v>10438</v>
      </c>
      <c r="C19" s="33">
        <v>15887</v>
      </c>
      <c r="D19" s="75">
        <v>5378</v>
      </c>
      <c r="E19" s="93">
        <v>3009</v>
      </c>
      <c r="F19" s="56"/>
      <c r="G19" s="73" t="s">
        <v>29</v>
      </c>
      <c r="H19" s="16">
        <v>798</v>
      </c>
      <c r="I19" s="16">
        <v>71</v>
      </c>
      <c r="J19" s="75" t="s">
        <v>121</v>
      </c>
      <c r="K19" s="93" t="s">
        <v>121</v>
      </c>
      <c r="M19" s="77"/>
      <c r="N19" s="38"/>
      <c r="O19" s="38"/>
    </row>
    <row r="20" spans="1:15" x14ac:dyDescent="0.2">
      <c r="A20" s="74" t="s">
        <v>35</v>
      </c>
      <c r="B20" s="33">
        <v>1320</v>
      </c>
      <c r="C20" s="33">
        <v>524</v>
      </c>
      <c r="D20" s="75">
        <v>224</v>
      </c>
      <c r="E20" s="93">
        <v>159</v>
      </c>
      <c r="F20" s="56"/>
      <c r="G20" s="73" t="s">
        <v>31</v>
      </c>
      <c r="H20" s="12">
        <f>H9-H10-H11-H12-H13-H14-H15-H16-H17-H18-H19</f>
        <v>110</v>
      </c>
      <c r="I20" s="12">
        <v>21</v>
      </c>
      <c r="J20" s="75" t="s">
        <v>121</v>
      </c>
      <c r="K20" s="93" t="s">
        <v>121</v>
      </c>
      <c r="M20" s="77"/>
      <c r="N20" s="38"/>
      <c r="O20" s="38"/>
    </row>
    <row r="21" spans="1:15" ht="15" x14ac:dyDescent="0.2">
      <c r="A21" s="74" t="s">
        <v>37</v>
      </c>
      <c r="B21" s="33">
        <v>413</v>
      </c>
      <c r="C21" s="33">
        <v>261</v>
      </c>
      <c r="D21" s="75" t="s">
        <v>121</v>
      </c>
      <c r="E21" s="93" t="s">
        <v>121</v>
      </c>
      <c r="F21" s="56"/>
      <c r="G21" s="6" t="s">
        <v>33</v>
      </c>
      <c r="H21" s="12"/>
      <c r="J21" s="12"/>
      <c r="M21" s="78"/>
      <c r="N21" s="38"/>
      <c r="O21" s="38"/>
    </row>
    <row r="22" spans="1:15" x14ac:dyDescent="0.2">
      <c r="A22" s="74" t="s">
        <v>40</v>
      </c>
      <c r="B22" s="33">
        <v>857</v>
      </c>
      <c r="C22" s="33">
        <v>964</v>
      </c>
      <c r="D22" s="75">
        <v>228</v>
      </c>
      <c r="E22" s="93" t="s">
        <v>121</v>
      </c>
      <c r="F22" s="58"/>
      <c r="G22" s="12"/>
      <c r="H22" s="12"/>
      <c r="J22" s="12"/>
      <c r="M22" s="77"/>
      <c r="N22" s="38"/>
      <c r="O22" s="38"/>
    </row>
    <row r="23" spans="1:15" x14ac:dyDescent="0.2">
      <c r="A23" s="74" t="s">
        <v>42</v>
      </c>
      <c r="B23" s="33">
        <v>22050</v>
      </c>
      <c r="C23" s="33">
        <v>21434</v>
      </c>
      <c r="D23" s="75">
        <v>6975</v>
      </c>
      <c r="E23" s="93">
        <v>337</v>
      </c>
      <c r="F23" s="56"/>
      <c r="G23" s="27" t="s">
        <v>36</v>
      </c>
      <c r="H23" s="26">
        <v>3532</v>
      </c>
      <c r="I23" s="26">
        <v>5659</v>
      </c>
      <c r="J23" s="91">
        <v>79</v>
      </c>
      <c r="K23" s="91">
        <v>13</v>
      </c>
      <c r="M23" s="77"/>
      <c r="N23" s="38"/>
      <c r="O23" s="38"/>
    </row>
    <row r="24" spans="1:15" ht="15" x14ac:dyDescent="0.2">
      <c r="A24" s="74" t="s">
        <v>43</v>
      </c>
      <c r="B24" s="15" t="s">
        <v>121</v>
      </c>
      <c r="C24" s="15" t="s">
        <v>121</v>
      </c>
      <c r="D24" s="75" t="s">
        <v>121</v>
      </c>
      <c r="E24" s="93">
        <v>3</v>
      </c>
      <c r="F24" s="56"/>
      <c r="G24" s="6" t="s">
        <v>38</v>
      </c>
      <c r="H24" s="12"/>
      <c r="I24" s="12"/>
      <c r="J24" s="75"/>
      <c r="K24" s="93"/>
      <c r="M24" s="78"/>
      <c r="N24" s="38"/>
      <c r="O24" s="38"/>
    </row>
    <row r="25" spans="1:15" x14ac:dyDescent="0.2">
      <c r="A25" s="74" t="s">
        <v>45</v>
      </c>
      <c r="B25" s="33">
        <v>16236</v>
      </c>
      <c r="C25" s="33">
        <v>20289</v>
      </c>
      <c r="D25" s="75">
        <v>1389</v>
      </c>
      <c r="E25" s="93">
        <v>449</v>
      </c>
      <c r="F25" s="59"/>
      <c r="G25" s="73" t="s">
        <v>39</v>
      </c>
      <c r="H25" s="13">
        <v>186</v>
      </c>
      <c r="I25" s="13">
        <v>104</v>
      </c>
      <c r="J25" s="13" t="s">
        <v>121</v>
      </c>
      <c r="K25" s="13" t="s">
        <v>121</v>
      </c>
      <c r="M25" s="79"/>
      <c r="N25" s="38"/>
      <c r="O25" s="38"/>
    </row>
    <row r="26" spans="1:15" x14ac:dyDescent="0.2">
      <c r="A26" s="74" t="s">
        <v>47</v>
      </c>
      <c r="B26" s="33">
        <v>198770</v>
      </c>
      <c r="C26" s="33">
        <v>201636</v>
      </c>
      <c r="D26" s="75">
        <v>30882</v>
      </c>
      <c r="E26" s="93">
        <v>21050</v>
      </c>
      <c r="F26" s="60"/>
      <c r="G26" s="73" t="s">
        <v>41</v>
      </c>
      <c r="H26" s="13">
        <v>3346</v>
      </c>
      <c r="I26" s="13">
        <v>5555</v>
      </c>
      <c r="J26" s="13">
        <v>79</v>
      </c>
      <c r="K26" s="13">
        <v>13</v>
      </c>
      <c r="M26" s="79"/>
      <c r="N26" s="38"/>
      <c r="O26" s="38"/>
    </row>
    <row r="27" spans="1:15" x14ac:dyDescent="0.2">
      <c r="A27" s="74" t="s">
        <v>49</v>
      </c>
      <c r="B27" s="15">
        <v>42</v>
      </c>
      <c r="C27" s="15">
        <v>13</v>
      </c>
      <c r="D27" s="75" t="s">
        <v>121</v>
      </c>
      <c r="E27" s="93" t="s">
        <v>121</v>
      </c>
      <c r="F27" s="60"/>
      <c r="G27" s="73"/>
      <c r="H27" s="75"/>
      <c r="J27" s="75"/>
      <c r="M27" s="79"/>
      <c r="N27" s="38"/>
      <c r="O27" s="38"/>
    </row>
    <row r="28" spans="1:15" x14ac:dyDescent="0.2">
      <c r="A28" s="74" t="s">
        <v>50</v>
      </c>
      <c r="B28" s="33">
        <v>35877</v>
      </c>
      <c r="C28" s="33">
        <v>41465</v>
      </c>
      <c r="D28" s="75">
        <v>3328</v>
      </c>
      <c r="E28" s="93">
        <v>845</v>
      </c>
      <c r="F28" s="56"/>
      <c r="G28" s="27" t="s">
        <v>44</v>
      </c>
      <c r="H28" s="30">
        <v>2492</v>
      </c>
      <c r="I28" s="30">
        <v>3855</v>
      </c>
      <c r="J28" s="92">
        <v>88</v>
      </c>
      <c r="K28" s="89" t="s">
        <v>121</v>
      </c>
      <c r="M28" s="80"/>
      <c r="N28" s="69"/>
      <c r="O28" s="69"/>
    </row>
    <row r="29" spans="1:15" x14ac:dyDescent="0.2">
      <c r="A29" s="74" t="s">
        <v>103</v>
      </c>
      <c r="B29" s="15">
        <v>14</v>
      </c>
      <c r="C29" s="15">
        <v>10</v>
      </c>
      <c r="D29" s="75" t="s">
        <v>121</v>
      </c>
      <c r="E29" s="93" t="s">
        <v>121</v>
      </c>
      <c r="F29" s="60"/>
      <c r="G29" s="6" t="s">
        <v>46</v>
      </c>
      <c r="H29" s="75"/>
      <c r="I29" s="93"/>
      <c r="J29" s="12"/>
      <c r="K29" s="12"/>
      <c r="M29" s="81"/>
      <c r="N29" s="68"/>
      <c r="O29" s="68"/>
    </row>
    <row r="30" spans="1:15" x14ac:dyDescent="0.2">
      <c r="A30" s="74" t="s">
        <v>52</v>
      </c>
      <c r="B30" s="33">
        <v>1555</v>
      </c>
      <c r="C30" s="33">
        <v>1741</v>
      </c>
      <c r="D30" s="75" t="s">
        <v>121</v>
      </c>
      <c r="E30" s="93">
        <v>1</v>
      </c>
      <c r="F30" s="56"/>
      <c r="G30" s="73" t="s">
        <v>48</v>
      </c>
      <c r="H30" s="75">
        <v>13</v>
      </c>
      <c r="I30" s="93">
        <v>1396</v>
      </c>
      <c r="J30" s="14" t="s">
        <v>121</v>
      </c>
      <c r="K30" s="14" t="s">
        <v>121</v>
      </c>
      <c r="M30" s="81"/>
      <c r="N30" s="68"/>
      <c r="O30" s="68"/>
    </row>
    <row r="31" spans="1:15" x14ac:dyDescent="0.2">
      <c r="A31" s="74" t="s">
        <v>134</v>
      </c>
      <c r="B31" s="33">
        <v>2708</v>
      </c>
      <c r="C31" s="33">
        <v>1694</v>
      </c>
      <c r="D31" s="75">
        <v>4</v>
      </c>
      <c r="E31" s="93" t="s">
        <v>121</v>
      </c>
      <c r="F31" s="56"/>
      <c r="G31" s="73" t="s">
        <v>51</v>
      </c>
      <c r="H31" s="75">
        <v>35</v>
      </c>
      <c r="I31" s="93">
        <v>264</v>
      </c>
      <c r="J31" s="75" t="s">
        <v>121</v>
      </c>
      <c r="K31" s="93" t="s">
        <v>121</v>
      </c>
      <c r="M31" s="80"/>
      <c r="N31" s="69"/>
      <c r="O31" s="69"/>
    </row>
    <row r="32" spans="1:15" x14ac:dyDescent="0.2">
      <c r="A32" s="74" t="s">
        <v>55</v>
      </c>
      <c r="B32" s="33">
        <v>1860</v>
      </c>
      <c r="C32" s="33">
        <v>1988</v>
      </c>
      <c r="D32" s="75" t="s">
        <v>121</v>
      </c>
      <c r="E32" s="93">
        <v>17</v>
      </c>
      <c r="F32" s="56"/>
      <c r="G32" s="73" t="s">
        <v>128</v>
      </c>
      <c r="H32" s="12">
        <v>50</v>
      </c>
      <c r="I32" s="93" t="s">
        <v>121</v>
      </c>
      <c r="J32" s="75" t="s">
        <v>121</v>
      </c>
      <c r="K32" s="93" t="s">
        <v>121</v>
      </c>
      <c r="M32" s="82"/>
      <c r="N32" s="68"/>
      <c r="O32" s="68"/>
    </row>
    <row r="33" spans="1:15" x14ac:dyDescent="0.2">
      <c r="A33" s="74" t="s">
        <v>57</v>
      </c>
      <c r="B33" s="33">
        <v>7231</v>
      </c>
      <c r="C33" s="33">
        <v>7279</v>
      </c>
      <c r="D33" s="75">
        <v>25</v>
      </c>
      <c r="E33" s="93">
        <v>104</v>
      </c>
      <c r="F33" s="56"/>
      <c r="G33" s="73" t="s">
        <v>127</v>
      </c>
      <c r="H33" s="12">
        <v>200</v>
      </c>
      <c r="I33" s="12">
        <v>296</v>
      </c>
      <c r="J33" s="75" t="s">
        <v>121</v>
      </c>
      <c r="K33" s="93" t="s">
        <v>121</v>
      </c>
      <c r="M33" s="82"/>
      <c r="N33" s="70"/>
      <c r="O33" s="70"/>
    </row>
    <row r="34" spans="1:15" x14ac:dyDescent="0.2">
      <c r="A34" s="22" t="s">
        <v>59</v>
      </c>
      <c r="B34" s="33">
        <v>1468</v>
      </c>
      <c r="C34" s="33">
        <v>853</v>
      </c>
      <c r="D34" s="75">
        <v>6</v>
      </c>
      <c r="E34" s="93">
        <v>65</v>
      </c>
      <c r="F34" s="56"/>
      <c r="G34" s="73" t="s">
        <v>53</v>
      </c>
      <c r="H34" s="75">
        <v>164</v>
      </c>
      <c r="I34" s="93">
        <v>17</v>
      </c>
      <c r="J34" s="75" t="s">
        <v>121</v>
      </c>
      <c r="K34" s="93" t="s">
        <v>121</v>
      </c>
      <c r="M34" s="82"/>
      <c r="N34" s="70"/>
      <c r="O34" s="70"/>
    </row>
    <row r="35" spans="1:15" x14ac:dyDescent="0.2">
      <c r="A35" s="22" t="s">
        <v>60</v>
      </c>
      <c r="B35" s="33">
        <v>39</v>
      </c>
      <c r="C35" s="15" t="s">
        <v>121</v>
      </c>
      <c r="D35" s="75">
        <v>7</v>
      </c>
      <c r="E35" s="93" t="s">
        <v>121</v>
      </c>
      <c r="F35" s="56"/>
      <c r="G35" s="73" t="s">
        <v>120</v>
      </c>
      <c r="H35" s="12">
        <v>1994</v>
      </c>
      <c r="I35" s="12">
        <v>1484</v>
      </c>
      <c r="J35" s="75">
        <v>88</v>
      </c>
      <c r="K35" s="93" t="s">
        <v>121</v>
      </c>
      <c r="M35" s="81"/>
      <c r="N35" s="70"/>
      <c r="O35" s="70"/>
    </row>
    <row r="36" spans="1:15" x14ac:dyDescent="0.2">
      <c r="A36" s="22" t="s">
        <v>62</v>
      </c>
      <c r="B36" s="33">
        <v>97</v>
      </c>
      <c r="C36" s="33">
        <v>181</v>
      </c>
      <c r="D36" s="75" t="s">
        <v>121</v>
      </c>
      <c r="E36" s="93" t="s">
        <v>121</v>
      </c>
      <c r="F36" s="56"/>
      <c r="G36" s="73" t="s">
        <v>129</v>
      </c>
      <c r="H36" s="12">
        <v>16</v>
      </c>
      <c r="I36" s="12">
        <v>363</v>
      </c>
      <c r="J36" s="75" t="s">
        <v>121</v>
      </c>
      <c r="K36" s="93" t="s">
        <v>121</v>
      </c>
      <c r="M36" s="82"/>
      <c r="N36" s="68"/>
      <c r="O36" s="68"/>
    </row>
    <row r="37" spans="1:15" x14ac:dyDescent="0.2">
      <c r="A37" s="22" t="s">
        <v>64</v>
      </c>
      <c r="B37" s="33">
        <v>45823</v>
      </c>
      <c r="C37" s="33">
        <v>63961</v>
      </c>
      <c r="D37" s="75">
        <v>18437</v>
      </c>
      <c r="E37" s="93">
        <v>7766</v>
      </c>
      <c r="F37" s="56"/>
      <c r="G37" s="73" t="s">
        <v>54</v>
      </c>
      <c r="H37" s="75">
        <f>H28-H30-H31-H32-H33-H34-H35-H36</f>
        <v>20</v>
      </c>
      <c r="I37" s="93">
        <v>35</v>
      </c>
      <c r="J37" s="75" t="s">
        <v>121</v>
      </c>
      <c r="K37" s="93" t="s">
        <v>121</v>
      </c>
      <c r="M37" s="82"/>
      <c r="N37" s="68"/>
      <c r="O37" s="68"/>
    </row>
    <row r="38" spans="1:15" x14ac:dyDescent="0.2">
      <c r="A38" s="74" t="s">
        <v>66</v>
      </c>
      <c r="B38" s="33">
        <v>248</v>
      </c>
      <c r="C38" s="33">
        <v>100</v>
      </c>
      <c r="D38" s="75" t="s">
        <v>121</v>
      </c>
      <c r="E38" s="93" t="s">
        <v>121</v>
      </c>
      <c r="F38" s="56"/>
      <c r="G38" s="6" t="s">
        <v>56</v>
      </c>
      <c r="H38" s="12"/>
      <c r="J38" s="12"/>
      <c r="M38" s="82"/>
      <c r="N38" s="68"/>
      <c r="O38" s="68"/>
    </row>
    <row r="39" spans="1:15" x14ac:dyDescent="0.2">
      <c r="A39" s="74" t="s">
        <v>68</v>
      </c>
      <c r="B39" s="33">
        <v>5210</v>
      </c>
      <c r="C39" s="33">
        <v>5002</v>
      </c>
      <c r="D39" s="75">
        <v>261</v>
      </c>
      <c r="E39" s="93">
        <v>60</v>
      </c>
      <c r="F39" s="56"/>
      <c r="G39" s="12"/>
      <c r="H39" s="12"/>
      <c r="J39" s="12"/>
      <c r="M39" s="82"/>
      <c r="N39" s="68"/>
      <c r="O39" s="68"/>
    </row>
    <row r="40" spans="1:15" x14ac:dyDescent="0.2">
      <c r="A40" s="73" t="s">
        <v>107</v>
      </c>
      <c r="B40" s="33">
        <v>6119</v>
      </c>
      <c r="C40" s="33">
        <v>6848</v>
      </c>
      <c r="D40" s="75">
        <v>782</v>
      </c>
      <c r="E40" s="93">
        <v>117</v>
      </c>
      <c r="F40" s="56"/>
      <c r="G40" s="27" t="s">
        <v>58</v>
      </c>
      <c r="H40" s="28">
        <v>57146</v>
      </c>
      <c r="I40" s="28">
        <v>52927</v>
      </c>
      <c r="J40" s="91">
        <v>7772</v>
      </c>
      <c r="K40" s="91">
        <v>7971</v>
      </c>
      <c r="M40" s="82"/>
      <c r="N40" s="68"/>
      <c r="O40" s="68"/>
    </row>
    <row r="41" spans="1:15" x14ac:dyDescent="0.2">
      <c r="A41" s="73" t="s">
        <v>70</v>
      </c>
      <c r="B41" s="33">
        <v>658</v>
      </c>
      <c r="C41" s="33">
        <v>421</v>
      </c>
      <c r="D41" s="75">
        <v>18</v>
      </c>
      <c r="E41" s="93" t="s">
        <v>121</v>
      </c>
      <c r="F41" s="56"/>
      <c r="G41" s="73" t="s">
        <v>61</v>
      </c>
      <c r="H41" s="17">
        <v>27918</v>
      </c>
      <c r="I41" s="17">
        <v>30159</v>
      </c>
      <c r="J41" s="17">
        <v>2032</v>
      </c>
      <c r="K41" s="17">
        <v>4427</v>
      </c>
      <c r="M41" s="81"/>
      <c r="N41" s="68"/>
      <c r="O41" s="70"/>
    </row>
    <row r="42" spans="1:15" x14ac:dyDescent="0.2">
      <c r="A42" s="73" t="s">
        <v>72</v>
      </c>
      <c r="B42" s="15" t="s">
        <v>121</v>
      </c>
      <c r="C42" s="15" t="s">
        <v>121</v>
      </c>
      <c r="D42" s="75" t="s">
        <v>121</v>
      </c>
      <c r="E42" s="93" t="s">
        <v>121</v>
      </c>
      <c r="F42" s="56"/>
      <c r="G42" s="73" t="s">
        <v>63</v>
      </c>
      <c r="H42" s="75">
        <v>2215</v>
      </c>
      <c r="I42" s="93" t="s">
        <v>121</v>
      </c>
      <c r="J42" s="75">
        <v>50</v>
      </c>
      <c r="K42" s="93" t="s">
        <v>121</v>
      </c>
      <c r="M42" s="80"/>
      <c r="N42" s="69"/>
      <c r="O42" s="69"/>
    </row>
    <row r="43" spans="1:15" x14ac:dyDescent="0.2">
      <c r="A43" s="73" t="s">
        <v>88</v>
      </c>
      <c r="B43" s="15" t="s">
        <v>121</v>
      </c>
      <c r="C43" s="15" t="s">
        <v>121</v>
      </c>
      <c r="D43" s="75" t="s">
        <v>121</v>
      </c>
      <c r="E43" s="93" t="s">
        <v>121</v>
      </c>
      <c r="F43" s="60"/>
      <c r="G43" s="73" t="s">
        <v>130</v>
      </c>
      <c r="H43" s="75">
        <v>1662</v>
      </c>
      <c r="I43" s="93">
        <v>1702</v>
      </c>
      <c r="J43" s="75">
        <v>7</v>
      </c>
      <c r="K43" s="93" t="s">
        <v>121</v>
      </c>
      <c r="M43" s="82"/>
      <c r="N43" s="68"/>
      <c r="O43" s="68"/>
    </row>
    <row r="44" spans="1:15" x14ac:dyDescent="0.2">
      <c r="A44" s="73" t="s">
        <v>74</v>
      </c>
      <c r="B44" s="15" t="s">
        <v>121</v>
      </c>
      <c r="C44" s="15">
        <v>6</v>
      </c>
      <c r="D44" s="75" t="s">
        <v>121</v>
      </c>
      <c r="E44" s="93" t="s">
        <v>121</v>
      </c>
      <c r="F44" s="60"/>
      <c r="G44" s="73" t="s">
        <v>65</v>
      </c>
      <c r="H44" s="75">
        <v>9527</v>
      </c>
      <c r="I44" s="93">
        <v>356</v>
      </c>
      <c r="J44" s="75">
        <v>50</v>
      </c>
      <c r="K44" s="93" t="s">
        <v>121</v>
      </c>
      <c r="M44" s="82"/>
      <c r="N44" s="68"/>
      <c r="O44" s="68"/>
    </row>
    <row r="45" spans="1:15" x14ac:dyDescent="0.2">
      <c r="A45" s="73" t="s">
        <v>75</v>
      </c>
      <c r="B45" s="33">
        <v>403</v>
      </c>
      <c r="C45" s="33">
        <v>761</v>
      </c>
      <c r="D45" s="75">
        <v>2</v>
      </c>
      <c r="E45" s="93" t="s">
        <v>121</v>
      </c>
      <c r="F45" s="60"/>
      <c r="G45" s="73" t="s">
        <v>67</v>
      </c>
      <c r="H45" s="75">
        <v>2127</v>
      </c>
      <c r="I45" s="93">
        <v>2466</v>
      </c>
      <c r="J45" s="75">
        <v>38</v>
      </c>
      <c r="K45" s="93" t="s">
        <v>121</v>
      </c>
      <c r="M45" s="82"/>
      <c r="N45" s="68"/>
      <c r="O45" s="71"/>
    </row>
    <row r="46" spans="1:15" x14ac:dyDescent="0.2">
      <c r="A46" s="73" t="s">
        <v>77</v>
      </c>
      <c r="B46" s="15" t="s">
        <v>121</v>
      </c>
      <c r="C46" s="15">
        <v>220</v>
      </c>
      <c r="D46" s="75" t="s">
        <v>121</v>
      </c>
      <c r="E46" s="93" t="s">
        <v>121</v>
      </c>
      <c r="F46" s="56"/>
      <c r="G46" s="12" t="s">
        <v>138</v>
      </c>
      <c r="H46" s="12">
        <v>2099</v>
      </c>
      <c r="I46" s="12">
        <v>3809</v>
      </c>
      <c r="J46" s="75">
        <v>22</v>
      </c>
      <c r="K46" s="93">
        <v>16</v>
      </c>
      <c r="M46" s="82"/>
      <c r="N46" s="68"/>
      <c r="O46" s="68"/>
    </row>
    <row r="47" spans="1:15" x14ac:dyDescent="0.2">
      <c r="A47" s="73" t="s">
        <v>133</v>
      </c>
      <c r="B47" s="15">
        <v>50</v>
      </c>
      <c r="C47" s="15" t="s">
        <v>121</v>
      </c>
      <c r="D47" s="75" t="s">
        <v>121</v>
      </c>
      <c r="E47" s="93" t="s">
        <v>121</v>
      </c>
      <c r="F47" s="56"/>
      <c r="G47" s="12" t="s">
        <v>131</v>
      </c>
      <c r="H47" s="12">
        <v>3009</v>
      </c>
      <c r="I47" s="12">
        <v>4899</v>
      </c>
      <c r="J47" s="75">
        <v>657</v>
      </c>
      <c r="K47" s="93">
        <v>1434</v>
      </c>
      <c r="M47" s="81"/>
      <c r="N47" s="68"/>
      <c r="O47" s="68"/>
    </row>
    <row r="48" spans="1:15" x14ac:dyDescent="0.2">
      <c r="A48" s="73" t="s">
        <v>79</v>
      </c>
      <c r="B48" s="33">
        <v>733</v>
      </c>
      <c r="C48" s="33">
        <v>895</v>
      </c>
      <c r="D48" s="75">
        <v>4</v>
      </c>
      <c r="E48" s="93">
        <v>65</v>
      </c>
      <c r="F48" s="56"/>
      <c r="G48" s="73" t="s">
        <v>69</v>
      </c>
      <c r="H48" s="75">
        <v>6791</v>
      </c>
      <c r="I48" s="93">
        <v>4496</v>
      </c>
      <c r="J48" s="75">
        <v>4908</v>
      </c>
      <c r="K48" s="93">
        <v>2094</v>
      </c>
      <c r="M48" s="81"/>
      <c r="N48" s="68"/>
      <c r="O48" s="68"/>
    </row>
    <row r="49" spans="1:15" x14ac:dyDescent="0.2">
      <c r="A49" s="73" t="s">
        <v>80</v>
      </c>
      <c r="B49" s="33">
        <v>346</v>
      </c>
      <c r="C49" s="33">
        <v>1058</v>
      </c>
      <c r="D49" s="75" t="s">
        <v>121</v>
      </c>
      <c r="E49" s="93" t="s">
        <v>121</v>
      </c>
      <c r="F49" s="56"/>
      <c r="G49" s="12" t="s">
        <v>111</v>
      </c>
      <c r="H49" s="12">
        <v>176</v>
      </c>
      <c r="I49" s="12">
        <v>281</v>
      </c>
      <c r="J49" s="75" t="s">
        <v>121</v>
      </c>
      <c r="K49" s="93" t="s">
        <v>121</v>
      </c>
      <c r="M49" s="82"/>
      <c r="N49" s="68"/>
      <c r="O49" s="68"/>
    </row>
    <row r="50" spans="1:15" x14ac:dyDescent="0.2">
      <c r="A50" s="73" t="s">
        <v>82</v>
      </c>
      <c r="B50" s="15" t="s">
        <v>121</v>
      </c>
      <c r="C50" s="15">
        <v>25</v>
      </c>
      <c r="D50" s="75" t="s">
        <v>121</v>
      </c>
      <c r="E50" s="93" t="s">
        <v>121</v>
      </c>
      <c r="F50" s="56"/>
      <c r="G50" s="73" t="s">
        <v>71</v>
      </c>
      <c r="H50" s="75">
        <f>H40-H41-H42-H43-H44-H45-H46-H47-H48-H49</f>
        <v>1622</v>
      </c>
      <c r="I50" s="93">
        <v>4759</v>
      </c>
      <c r="J50" s="75">
        <f>J40-J41-J42-J43-J44-J45-J46-J47-J48</f>
        <v>8</v>
      </c>
      <c r="K50" s="93" t="s">
        <v>121</v>
      </c>
      <c r="M50" s="82"/>
      <c r="N50" s="68"/>
      <c r="O50" s="68"/>
    </row>
    <row r="51" spans="1:15" x14ac:dyDescent="0.2">
      <c r="A51" s="73" t="s">
        <v>109</v>
      </c>
      <c r="B51" s="33">
        <v>799</v>
      </c>
      <c r="C51" s="33">
        <v>646</v>
      </c>
      <c r="D51" s="75" t="s">
        <v>121</v>
      </c>
      <c r="E51" s="93" t="s">
        <v>121</v>
      </c>
      <c r="F51" s="56"/>
      <c r="G51" s="6" t="s">
        <v>73</v>
      </c>
      <c r="H51" s="12"/>
      <c r="J51" s="12"/>
      <c r="M51" s="82"/>
      <c r="N51" s="68"/>
      <c r="O51" s="68"/>
    </row>
    <row r="52" spans="1:15" x14ac:dyDescent="0.2">
      <c r="A52" s="73" t="s">
        <v>83</v>
      </c>
      <c r="B52" s="33">
        <v>347</v>
      </c>
      <c r="C52" s="33">
        <v>189</v>
      </c>
      <c r="D52" s="75">
        <v>52</v>
      </c>
      <c r="E52" s="93" t="s">
        <v>121</v>
      </c>
      <c r="F52" s="56"/>
      <c r="G52" s="12"/>
      <c r="H52" s="12"/>
      <c r="J52" s="12"/>
      <c r="M52" s="82"/>
      <c r="N52" s="68"/>
      <c r="O52" s="68"/>
    </row>
    <row r="53" spans="1:15" x14ac:dyDescent="0.2">
      <c r="A53" s="73" t="s">
        <v>84</v>
      </c>
      <c r="B53" s="33">
        <v>341579</v>
      </c>
      <c r="C53" s="33">
        <v>400790</v>
      </c>
      <c r="D53" s="75">
        <v>50687</v>
      </c>
      <c r="E53" s="93">
        <v>44417</v>
      </c>
      <c r="F53" s="60"/>
      <c r="G53" s="27" t="s">
        <v>76</v>
      </c>
      <c r="H53" s="29">
        <v>335</v>
      </c>
      <c r="I53" s="29">
        <v>604</v>
      </c>
      <c r="J53" s="89" t="s">
        <v>121</v>
      </c>
      <c r="K53" s="89">
        <v>17</v>
      </c>
      <c r="M53" s="82"/>
      <c r="N53" s="68"/>
      <c r="O53" s="68"/>
    </row>
    <row r="54" spans="1:15" ht="13.5" thickBot="1" x14ac:dyDescent="0.25">
      <c r="A54" s="8" t="s">
        <v>85</v>
      </c>
      <c r="B54" s="8">
        <v>116</v>
      </c>
      <c r="C54" s="8">
        <v>272</v>
      </c>
      <c r="D54" s="83">
        <v>10</v>
      </c>
      <c r="E54" s="83" t="s">
        <v>121</v>
      </c>
      <c r="F54" s="60"/>
      <c r="G54" s="5" t="s">
        <v>78</v>
      </c>
      <c r="H54" s="12"/>
      <c r="I54" s="12"/>
      <c r="J54" s="12"/>
      <c r="K54" s="12"/>
      <c r="M54" s="81"/>
      <c r="N54" s="68"/>
      <c r="O54" s="68"/>
    </row>
    <row r="55" spans="1:15" x14ac:dyDescent="0.2">
      <c r="A55" s="112" t="s">
        <v>100</v>
      </c>
      <c r="B55" s="112"/>
      <c r="C55" s="112"/>
      <c r="D55" s="112"/>
      <c r="E55" s="112"/>
      <c r="F55" s="60"/>
      <c r="G55" s="4" t="s">
        <v>104</v>
      </c>
      <c r="H55" s="12"/>
      <c r="I55" s="12"/>
      <c r="J55" s="12"/>
      <c r="K55" s="12"/>
      <c r="M55" s="82"/>
      <c r="N55" s="68"/>
      <c r="O55" s="68"/>
    </row>
    <row r="56" spans="1:15" x14ac:dyDescent="0.2">
      <c r="A56" s="113" t="s">
        <v>101</v>
      </c>
      <c r="B56" s="113"/>
      <c r="C56" s="113"/>
      <c r="D56" s="113"/>
      <c r="E56" s="113"/>
      <c r="F56" s="56"/>
      <c r="G56" s="73" t="s">
        <v>81</v>
      </c>
      <c r="H56" s="75">
        <v>178</v>
      </c>
      <c r="I56" s="93">
        <v>604</v>
      </c>
      <c r="J56" s="75" t="s">
        <v>121</v>
      </c>
      <c r="K56" s="93">
        <v>17</v>
      </c>
      <c r="M56" s="82"/>
      <c r="N56" s="68"/>
      <c r="O56" s="68"/>
    </row>
    <row r="57" spans="1:15" ht="13.5" thickBot="1" x14ac:dyDescent="0.25">
      <c r="A57" s="97" t="s">
        <v>108</v>
      </c>
      <c r="B57" s="97"/>
      <c r="C57" s="97"/>
      <c r="D57" s="97"/>
      <c r="E57" s="97"/>
      <c r="F57" s="59"/>
      <c r="G57" s="8"/>
      <c r="H57" s="83"/>
      <c r="I57" s="83"/>
      <c r="J57" s="83"/>
      <c r="K57" s="83"/>
      <c r="M57" s="81"/>
      <c r="N57" s="68"/>
      <c r="O57" s="68"/>
    </row>
    <row r="58" spans="1:15" x14ac:dyDescent="0.2">
      <c r="A58" s="110" t="s">
        <v>135</v>
      </c>
      <c r="B58" s="110"/>
      <c r="C58" s="110"/>
      <c r="D58" s="110"/>
      <c r="E58" s="110"/>
      <c r="F58" s="56"/>
      <c r="G58" s="94" t="s">
        <v>100</v>
      </c>
      <c r="H58" s="94"/>
      <c r="I58" s="94"/>
      <c r="J58" s="94"/>
      <c r="K58" s="94"/>
      <c r="M58" s="82"/>
      <c r="N58" s="68"/>
      <c r="O58" s="68"/>
    </row>
    <row r="59" spans="1:15" x14ac:dyDescent="0.2">
      <c r="A59" s="111" t="s">
        <v>110</v>
      </c>
      <c r="B59" s="111"/>
      <c r="C59" s="111"/>
      <c r="D59" s="111"/>
      <c r="E59" s="111"/>
      <c r="F59" s="56"/>
      <c r="G59" s="114" t="s">
        <v>101</v>
      </c>
      <c r="H59" s="114"/>
      <c r="I59" s="114"/>
      <c r="J59" s="114"/>
      <c r="K59" s="114"/>
      <c r="M59" s="82"/>
      <c r="N59" s="68"/>
      <c r="O59" s="68"/>
    </row>
    <row r="60" spans="1:15" x14ac:dyDescent="0.2">
      <c r="C60" s="10"/>
      <c r="F60" s="56"/>
      <c r="G60" s="97" t="s">
        <v>102</v>
      </c>
      <c r="H60" s="97"/>
      <c r="I60" s="97"/>
      <c r="J60" s="97"/>
      <c r="K60" s="97"/>
      <c r="M60" s="82"/>
      <c r="N60" s="68"/>
      <c r="O60" s="68"/>
    </row>
    <row r="61" spans="1:15" x14ac:dyDescent="0.2">
      <c r="C61" s="10"/>
      <c r="F61" s="56"/>
      <c r="M61" s="82"/>
      <c r="N61" s="68"/>
      <c r="O61" s="68"/>
    </row>
    <row r="62" spans="1:15" x14ac:dyDescent="0.2">
      <c r="C62" s="10"/>
      <c r="F62" s="60"/>
      <c r="M62" s="82"/>
      <c r="N62" s="68"/>
      <c r="O62" s="68"/>
    </row>
    <row r="63" spans="1:15" x14ac:dyDescent="0.2">
      <c r="C63" s="10"/>
      <c r="F63" s="10"/>
      <c r="M63" s="81"/>
      <c r="N63" s="68"/>
      <c r="O63" s="68"/>
    </row>
    <row r="64" spans="1:15" x14ac:dyDescent="0.2">
      <c r="C64" s="10"/>
      <c r="F64" s="56"/>
      <c r="M64" s="82"/>
      <c r="N64" s="68"/>
      <c r="O64" s="68"/>
    </row>
    <row r="65" spans="2:15" x14ac:dyDescent="0.2">
      <c r="C65" s="10"/>
      <c r="F65" s="56"/>
      <c r="M65" s="80"/>
      <c r="N65" s="69"/>
      <c r="O65" s="69"/>
    </row>
    <row r="66" spans="2:15" x14ac:dyDescent="0.2">
      <c r="C66" s="10"/>
      <c r="F66" s="60"/>
      <c r="M66" s="82"/>
      <c r="N66" s="68"/>
      <c r="O66" s="68"/>
    </row>
    <row r="67" spans="2:15" x14ac:dyDescent="0.2">
      <c r="C67" s="10"/>
      <c r="F67" s="61"/>
      <c r="M67" s="82"/>
      <c r="N67" s="68"/>
      <c r="O67" s="68"/>
    </row>
    <row r="68" spans="2:15" x14ac:dyDescent="0.2">
      <c r="F68" s="63"/>
      <c r="M68" s="82"/>
      <c r="N68" s="68"/>
      <c r="O68" s="68"/>
    </row>
    <row r="69" spans="2:15" x14ac:dyDescent="0.2">
      <c r="F69" s="64"/>
      <c r="G69" s="73"/>
      <c r="H69" s="14"/>
      <c r="J69" s="14"/>
    </row>
    <row r="70" spans="2:15" x14ac:dyDescent="0.2">
      <c r="F70" s="65"/>
      <c r="G70" s="73"/>
      <c r="H70" s="14"/>
      <c r="J70" s="14"/>
    </row>
    <row r="71" spans="2:15" x14ac:dyDescent="0.2">
      <c r="B71" s="76"/>
      <c r="C71" s="76"/>
      <c r="D71" s="76"/>
      <c r="E71" s="76"/>
      <c r="G71" s="73"/>
      <c r="H71" s="14"/>
      <c r="J71" s="14"/>
    </row>
    <row r="72" spans="2:15" x14ac:dyDescent="0.2">
      <c r="G72" s="73"/>
      <c r="H72" s="14"/>
      <c r="J72" s="14"/>
    </row>
    <row r="73" spans="2:15" x14ac:dyDescent="0.2">
      <c r="G73" s="6"/>
      <c r="H73" s="19"/>
      <c r="J73" s="19"/>
    </row>
    <row r="74" spans="2:15" x14ac:dyDescent="0.2">
      <c r="G74" s="20"/>
      <c r="H74" s="21"/>
      <c r="J74" s="21"/>
    </row>
    <row r="83" spans="1:4" x14ac:dyDescent="0.2">
      <c r="A83" s="73"/>
      <c r="B83" s="14"/>
      <c r="D83" s="14"/>
    </row>
    <row r="84" spans="1:4" x14ac:dyDescent="0.2">
      <c r="A84" s="73"/>
      <c r="B84" s="14"/>
      <c r="D84" s="14"/>
    </row>
    <row r="85" spans="1:4" x14ac:dyDescent="0.2">
      <c r="A85" s="73"/>
      <c r="B85" s="14"/>
      <c r="D85" s="14"/>
    </row>
    <row r="86" spans="1:4" x14ac:dyDescent="0.2">
      <c r="A86" s="6"/>
      <c r="B86" s="19"/>
      <c r="D86" s="19"/>
    </row>
    <row r="87" spans="1:4" x14ac:dyDescent="0.2">
      <c r="A87" s="20"/>
      <c r="B87" s="21"/>
      <c r="D87" s="21"/>
    </row>
    <row r="88" spans="1:4" x14ac:dyDescent="0.2">
      <c r="A88" s="4"/>
      <c r="B88" s="3"/>
      <c r="D88" s="3"/>
    </row>
    <row r="89" spans="1:4" x14ac:dyDescent="0.2">
      <c r="A89" s="73"/>
      <c r="B89" s="14"/>
      <c r="D89" s="14"/>
    </row>
    <row r="90" spans="1:4" x14ac:dyDescent="0.2">
      <c r="A90" s="73"/>
      <c r="B90" s="14"/>
      <c r="D90" s="14"/>
    </row>
    <row r="91" spans="1:4" x14ac:dyDescent="0.2">
      <c r="A91" s="73"/>
      <c r="B91" s="14"/>
      <c r="D91" s="14"/>
    </row>
    <row r="92" spans="1:4" x14ac:dyDescent="0.2">
      <c r="A92" s="73"/>
      <c r="B92" s="14"/>
      <c r="D92" s="14"/>
    </row>
    <row r="93" spans="1:4" x14ac:dyDescent="0.2">
      <c r="A93" s="73"/>
      <c r="B93" s="14"/>
      <c r="D93" s="14"/>
    </row>
  </sheetData>
  <mergeCells count="22">
    <mergeCell ref="A1:E1"/>
    <mergeCell ref="G1:K1"/>
    <mergeCell ref="A2:E2"/>
    <mergeCell ref="G2:K2"/>
    <mergeCell ref="G4:K4"/>
    <mergeCell ref="G60:K60"/>
    <mergeCell ref="A58:E58"/>
    <mergeCell ref="A59:E59"/>
    <mergeCell ref="A55:E55"/>
    <mergeCell ref="A56:E56"/>
    <mergeCell ref="A57:E57"/>
    <mergeCell ref="G59:K59"/>
    <mergeCell ref="J5:K5"/>
    <mergeCell ref="B6:C6"/>
    <mergeCell ref="D6:E6"/>
    <mergeCell ref="H6:I6"/>
    <mergeCell ref="J6:K6"/>
    <mergeCell ref="A5:A7"/>
    <mergeCell ref="B5:C5"/>
    <mergeCell ref="D5:E5"/>
    <mergeCell ref="G5:G7"/>
    <mergeCell ref="H5:I5"/>
  </mergeCells>
  <pageMargins left="0.39370078740157483" right="0.39370078740157483" top="0.39370078740157483" bottom="0.3937007874015748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4.1</vt:lpstr>
      <vt:lpstr>4.2</vt:lpstr>
      <vt:lpstr>4.3</vt:lpstr>
      <vt:lpstr>'4.3'!_Hlk289327304</vt:lpstr>
      <vt:lpstr>'4.3'!_Hlk289343384</vt:lpstr>
      <vt:lpstr>'4.3'!_Hlk352062754</vt:lpstr>
      <vt:lpstr>'4.3'!_Hlk383759274</vt:lpstr>
      <vt:lpstr>'4.3'!_Hlk383762600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Mihaela Stefan</dc:creator>
  <cp:lastModifiedBy>Daniela Popescu</cp:lastModifiedBy>
  <cp:lastPrinted>2024-06-05T06:05:49Z</cp:lastPrinted>
  <dcterms:created xsi:type="dcterms:W3CDTF">2016-01-12T09:49:59Z</dcterms:created>
  <dcterms:modified xsi:type="dcterms:W3CDTF">2025-06-11T08:33:38Z</dcterms:modified>
</cp:coreProperties>
</file>