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7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ublicatii electronice\Buletin Statistic Lunar\2023\7\cd\xls\"/>
    </mc:Choice>
  </mc:AlternateContent>
  <bookViews>
    <workbookView xWindow="0" yWindow="0" windowWidth="28800" windowHeight="12300"/>
  </bookViews>
  <sheets>
    <sheet name="industrie_14" sheetId="1" r:id="rId1"/>
    <sheet name="energie_36" sheetId="94" r:id="rId2"/>
    <sheet name="sacrificarile in abatoare_45" sheetId="91" r:id="rId3"/>
    <sheet name="comert_55" sheetId="89" r:id="rId4"/>
    <sheet name="export_63" sheetId="96" r:id="rId5"/>
    <sheet name="turism_73" sheetId="95" r:id="rId6"/>
    <sheet name="castiguri_96" sheetId="86" r:id="rId7"/>
    <sheet name="IPC_97" sheetId="97" r:id="rId8"/>
    <sheet name="Somaj_105" sheetId="85" r:id="rId9"/>
  </sheets>
  <definedNames>
    <definedName name="OLE_LINK11" localSheetId="0">industrie_14!$A$2</definedName>
    <definedName name="OLE_LINK15" localSheetId="2">'sacrificarile in abatoare_45'!#REF!</definedName>
    <definedName name="OLE_LINK15" localSheetId="8">Somaj_105!$K$18</definedName>
    <definedName name="OLE_LINK4" localSheetId="3">comert_55!$A$18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94" l="1"/>
  <c r="A8" i="94" l="1"/>
  <c r="G7" i="94"/>
  <c r="C29" i="95" l="1"/>
  <c r="B29" i="95"/>
  <c r="C13" i="95"/>
  <c r="B13" i="95"/>
</calcChain>
</file>

<file path=xl/sharedStrings.xml><?xml version="1.0" encoding="utf-8"?>
<sst xmlns="http://schemas.openxmlformats.org/spreadsheetml/2006/main" count="381" uniqueCount="124">
  <si>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</si>
  <si>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</si>
  <si>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</si>
  <si>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</si>
  <si>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</si>
  <si>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</si>
  <si>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</si>
  <si>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</si>
  <si>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</si>
  <si>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</si>
  <si>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</si>
  <si>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</si>
  <si>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</si>
  <si>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</si>
  <si>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</si>
  <si>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</si>
  <si>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</si>
  <si>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</si>
  <si>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</si>
  <si>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</si>
  <si>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</si>
  <si>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</si>
  <si>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</si>
  <si>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</si>
  <si>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</si>
  <si>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</si>
  <si>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t>Evolutia indicilor pret. de consum si indicii castigurilor</t>
  </si>
  <si>
    <t>Nr. Someri</t>
  </si>
  <si>
    <t xml:space="preserve">   Romanian Intelligence Service a.s.o.).</t>
  </si>
  <si>
    <t xml:space="preserve">    Serviciul Român de Informaţii etc.).</t>
  </si>
  <si>
    <t xml:space="preserve">   Excluding armed forces and similar staff (Ministry of National Defence, Ministry of Internal Affairs, </t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</si>
  <si>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</si>
  <si>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</si>
  <si>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</si>
  <si>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</si>
  <si>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</si>
  <si>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</si>
  <si>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</si>
  <si>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</si>
  <si>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</si>
  <si>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</si>
  <si>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</si>
  <si>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</si>
  <si>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</si>
  <si>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</si>
  <si>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</si>
  <si>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</si>
  <si>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</si>
  <si>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</si>
  <si>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</si>
  <si>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</si>
  <si>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</si>
  <si>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</si>
  <si>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</si>
  <si>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</si>
  <si>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</si>
  <si>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</si>
  <si>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</si>
  <si>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</si>
  <si>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</si>
  <si>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</si>
  <si>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t>Construcţii
Construction</t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</si>
  <si>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</si>
  <si>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</si>
  <si>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</si>
  <si>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</si>
  <si>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</si>
  <si>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</si>
  <si>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</si>
  <si>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</si>
  <si>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</si>
  <si>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</si>
  <si>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t>Evolutia indicilor preturilor de consum</t>
  </si>
  <si>
    <t xml:space="preserve"> </t>
  </si>
  <si>
    <t>total</t>
  </si>
  <si>
    <t>Sacrificările de animale și păsări în abatoare</t>
  </si>
  <si>
    <r>
      <t xml:space="preserve">Bovine / </t>
    </r>
    <r>
      <rPr>
        <i/>
        <sz val="7"/>
        <rFont val="Arial"/>
        <family val="2"/>
      </rPr>
      <t>Cattle</t>
    </r>
  </si>
  <si>
    <r>
      <t xml:space="preserve">Porcine / </t>
    </r>
    <r>
      <rPr>
        <i/>
        <sz val="7"/>
        <rFont val="Arial"/>
        <family val="2"/>
      </rPr>
      <t>Pigs</t>
    </r>
  </si>
  <si>
    <r>
      <t xml:space="preserve">Ovine şi caprine / </t>
    </r>
    <r>
      <rPr>
        <i/>
        <sz val="7"/>
        <rFont val="Arial"/>
        <family val="2"/>
      </rPr>
      <t>Sheep and goats</t>
    </r>
  </si>
  <si>
    <r>
      <t>Păsări /</t>
    </r>
    <r>
      <rPr>
        <i/>
        <sz val="7"/>
        <rFont val="Arial"/>
        <family val="2"/>
      </rPr>
      <t xml:space="preserve"> Poultry</t>
    </r>
  </si>
  <si>
    <r>
      <t xml:space="preserve">Informaţii şi comunicaţii
</t>
    </r>
    <r>
      <rPr>
        <i/>
        <sz val="7"/>
        <color theme="1"/>
        <rFont val="Calibri"/>
        <family val="2"/>
        <scheme val="minor"/>
      </rPr>
      <t>Information and communication</t>
    </r>
  </si>
  <si>
    <r>
      <t xml:space="preserve">Intermedieri financiare şi asigurări
</t>
    </r>
    <r>
      <rPr>
        <i/>
        <sz val="7"/>
        <color theme="1"/>
        <rFont val="Calibri"/>
        <family val="2"/>
        <scheme val="minor"/>
      </rPr>
      <t>Financial intermediation and insurance</t>
    </r>
  </si>
  <si>
    <r>
      <t xml:space="preserve">Sănătate şi asistenţă socială
</t>
    </r>
    <r>
      <rPr>
        <i/>
        <sz val="7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</si>
  <si>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7"/>
        <color theme="1"/>
        <rFont val="Calibri"/>
        <family val="2"/>
        <scheme val="minor"/>
      </rPr>
      <t>Education</t>
    </r>
  </si>
  <si>
    <r>
      <t xml:space="preserve">Comerţ
</t>
    </r>
    <r>
      <rPr>
        <i/>
        <sz val="7"/>
        <color theme="1"/>
        <rFont val="Calibri"/>
        <family val="2"/>
        <scheme val="minor"/>
      </rPr>
      <t>Trade</t>
    </r>
  </si>
  <si>
    <r>
      <t xml:space="preserve">Industria extractivă
</t>
    </r>
    <r>
      <rPr>
        <i/>
        <sz val="7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</si>
  <si>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7"/>
        <color theme="1"/>
        <rFont val="Calibri"/>
        <family val="2"/>
        <scheme val="minor"/>
      </rPr>
      <t>Manufacturing</t>
    </r>
  </si>
  <si>
    <r>
      <t>*</t>
    </r>
    <r>
      <rPr>
        <vertAlign val="superscript"/>
        <sz val="7"/>
        <color theme="1"/>
        <rFont val="Arial"/>
        <family val="2"/>
      </rPr>
      <t xml:space="preserve">) </t>
    </r>
    <r>
      <rPr>
        <sz val="7"/>
        <color theme="1"/>
        <rFont val="Arial"/>
        <family val="2"/>
      </rPr>
      <t>Exclusiv forţele armate şi personalul asimilat (Ministerul Apărării Naţionale, Ministerul Afacerilor Interne,</t>
    </r>
  </si>
  <si>
    <r>
      <t xml:space="preserve">luna anterioara = 100
</t>
    </r>
    <r>
      <rPr>
        <i/>
        <sz val="7"/>
        <color theme="1"/>
        <rFont val="Arial"/>
        <family val="2"/>
      </rPr>
      <t>previous month = 100</t>
    </r>
  </si>
  <si>
    <r>
      <t xml:space="preserve">Total
</t>
    </r>
    <r>
      <rPr>
        <i/>
        <sz val="7"/>
        <rFont val="Arial"/>
        <family val="2"/>
      </rPr>
      <t>Total</t>
    </r>
  </si>
  <si>
    <r>
      <t xml:space="preserve">Mărfuri alimentare
</t>
    </r>
    <r>
      <rPr>
        <i/>
        <sz val="7"/>
        <rFont val="Arial"/>
        <family val="2"/>
      </rPr>
      <t>Food goods</t>
    </r>
  </si>
  <si>
    <r>
      <t xml:space="preserve">Mărfuri nealimentare
</t>
    </r>
    <r>
      <rPr>
        <i/>
        <sz val="7"/>
        <rFont val="Arial"/>
        <family val="2"/>
      </rPr>
      <t>Non-food goods</t>
    </r>
  </si>
  <si>
    <r>
      <t xml:space="preserve">Servicii
</t>
    </r>
    <r>
      <rPr>
        <i/>
        <sz val="7"/>
        <rFont val="Arial"/>
        <family val="2"/>
      </rPr>
      <t>Services</t>
    </r>
  </si>
  <si>
    <r>
      <t xml:space="preserve">Indicele preţurilor de consum
</t>
    </r>
    <r>
      <rPr>
        <b/>
        <i/>
        <sz val="7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</si>
  <si>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7"/>
        <rFont val="Arial"/>
        <family val="2"/>
      </rPr>
      <t>Net average earnings index</t>
    </r>
  </si>
  <si>
    <r>
      <t xml:space="preserve">la sfarsitul lunii
</t>
    </r>
    <r>
      <rPr>
        <i/>
        <sz val="7"/>
        <color theme="1"/>
        <rFont val="Arial"/>
        <family val="2"/>
      </rPr>
      <t>at the end of the month</t>
    </r>
  </si>
  <si>
    <r>
      <t xml:space="preserve">Femei / </t>
    </r>
    <r>
      <rPr>
        <i/>
        <sz val="7"/>
        <rFont val="Arial"/>
        <family val="2"/>
      </rPr>
      <t>Women</t>
    </r>
  </si>
  <si>
    <r>
      <t xml:space="preserve">Bărbaţi / </t>
    </r>
    <r>
      <rPr>
        <i/>
        <sz val="7"/>
        <rFont val="Arial"/>
        <family val="2"/>
      </rPr>
      <t>Men</t>
    </r>
  </si>
  <si>
    <t>sosirile vizitatorilor straini in Romania</t>
  </si>
  <si>
    <r>
      <t>transport rutier / r</t>
    </r>
    <r>
      <rPr>
        <i/>
        <sz val="8"/>
        <rFont val="Arial Narrow"/>
        <family val="2"/>
      </rPr>
      <t>oad transport</t>
    </r>
  </si>
  <si>
    <r>
      <t>transport feroviar / r</t>
    </r>
    <r>
      <rPr>
        <i/>
        <sz val="8"/>
        <rFont val="Arial Narrow"/>
        <family val="2"/>
      </rPr>
      <t>ailway transport</t>
    </r>
  </si>
  <si>
    <r>
      <t>transport aerian / a</t>
    </r>
    <r>
      <rPr>
        <i/>
        <sz val="8"/>
        <rFont val="Arial Narrow"/>
        <family val="2"/>
      </rPr>
      <t>ir transport</t>
    </r>
  </si>
  <si>
    <r>
      <rPr>
        <sz val="8"/>
        <rFont val="Arial Narrow"/>
        <family val="2"/>
      </rPr>
      <t>transport naval /</t>
    </r>
    <r>
      <rPr>
        <i/>
        <sz val="8"/>
        <rFont val="Arial Narrow"/>
        <family val="2"/>
      </rPr>
      <t xml:space="preserve"> naval transport</t>
    </r>
  </si>
  <si>
    <t>plecarile vizitatorilor romani in strainatate</t>
  </si>
  <si>
    <t xml:space="preserve">       </t>
  </si>
  <si>
    <t>Agricultură, silvicultură şi pescuit
Agriculture, forestry and fishing</t>
  </si>
  <si>
    <t>Indicii producţiei industriale în perioada iulie 2022 - iulie 2023</t>
  </si>
  <si>
    <t xml:space="preserve">Industrial production indices during July 2022 - July 2023 </t>
  </si>
  <si>
    <t>Energia electrică în perioada 1.I-31.VII.2023</t>
  </si>
  <si>
    <t>Electric energy during 1.I-31.VII.2023</t>
  </si>
  <si>
    <t>cu autovehicule în perioada iulie 2022 - iulie 2023</t>
  </si>
  <si>
    <t xml:space="preserve">during July 2022 - July 2023 </t>
  </si>
  <si>
    <t>nealimentare şi carburanţi în perioada iulie 2022 - iulie 2023</t>
  </si>
  <si>
    <t>în perioada iulie 2022 - iulie 2023</t>
  </si>
  <si>
    <t>during July 2022 - July 2023</t>
  </si>
  <si>
    <t>iulie</t>
  </si>
  <si>
    <t>Câştigurile salariale medii brute în luna iulie 2023</t>
  </si>
  <si>
    <t>Average gross earnings in July 2023</t>
  </si>
  <si>
    <r>
      <t xml:space="preserve">Producţia şi furnizarea de energie electrică şi termică, gaze, apă caldă şi aer condiţionat
</t>
    </r>
    <r>
      <rPr>
        <i/>
        <sz val="7"/>
        <color theme="1"/>
        <rFont val="Calibri"/>
        <family val="2"/>
        <scheme val="minor"/>
      </rPr>
      <t>Electricity, gas, steam and air conditioning production and supply</t>
    </r>
  </si>
  <si>
    <r>
      <t xml:space="preserve">Industrie - Total
</t>
    </r>
    <r>
      <rPr>
        <i/>
        <sz val="7"/>
        <color theme="1"/>
        <rFont val="Calibri"/>
        <family val="2"/>
        <scheme val="minor"/>
      </rPr>
      <t>Industry - Total</t>
    </r>
  </si>
  <si>
    <r>
      <t>Administraţie publică şi apărare *</t>
    </r>
    <r>
      <rPr>
        <vertAlign val="superscript"/>
        <sz val="7"/>
        <color theme="1"/>
        <rFont val="Calibri"/>
        <family val="2"/>
        <scheme val="minor"/>
      </rPr>
      <t>)</t>
    </r>
    <r>
      <rPr>
        <sz val="7"/>
        <color theme="1"/>
        <rFont val="Calibri"/>
        <family val="2"/>
        <scheme val="minor"/>
      </rPr>
      <t xml:space="preserve">
</t>
    </r>
    <r>
      <rPr>
        <i/>
        <sz val="7"/>
        <color theme="1"/>
        <rFont val="Calibri"/>
        <family val="2"/>
        <scheme val="minor"/>
      </rPr>
      <t>Public administration and defence*</t>
    </r>
    <r>
      <rPr>
        <i/>
        <vertAlign val="superscript"/>
        <sz val="7"/>
        <color theme="1"/>
        <rFont val="Calibri"/>
        <family val="2"/>
        <scheme val="minor"/>
      </rPr>
      <t>)</t>
    </r>
  </si>
  <si>
    <r>
      <t xml:space="preserve">Distribuţia apei; salubritate, gestionarea deşeurilor, activităţi de decontaminare
</t>
    </r>
    <r>
      <rPr>
        <i/>
        <sz val="7"/>
        <color theme="1"/>
        <rFont val="Calibri"/>
        <family val="2"/>
        <scheme val="minor"/>
      </rPr>
      <t>Water supply; sewerage waste management and decontamination activities</t>
    </r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</si>
  <si>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38848,9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</si>
  <si>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38848,9 mil. kWh / </t>
    </r>
    <r>
      <rPr>
        <i/>
        <sz val="7"/>
        <rFont val="Arial"/>
        <family val="2"/>
      </rPr>
      <t>mill. 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</si>
</sst>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color rgb="FFFF0000"/>
      <name val="Calibri"/>
      <family val="2"/>
      <scheme val="minor"/>
    </font>
    <font>
      <i/>
      <sz val="7"/>
      <color theme="1"/>
      <name val="Calibri"/>
      <family val="2"/>
      <scheme val="minor"/>
    </font>
    <font>
      <vertAlign val="superscript"/>
      <sz val="7"/>
      <color theme="1"/>
      <name val="Calibri"/>
      <family val="2"/>
      <scheme val="minor"/>
    </font>
    <font>
      <i/>
      <vertAlign val="superscript"/>
      <sz val="7"/>
      <color theme="1"/>
      <name val="Calibri"/>
      <family val="2"/>
      <scheme val="minor"/>
    </font>
    <font>
      <sz val="7"/>
      <name val="Arial CE"/>
      <family val="2"/>
      <charset val="238"/>
    </font>
    <font>
      <sz val="7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name val="Arial Narrow"/>
      <family val="2"/>
    </font>
    <font>
      <sz val="8"/>
      <color rgb="FFFF0000"/>
      <name val="Arial"/>
      <family val="2"/>
    </font>
    <font>
      <sz val="8"/>
      <name val="Calibri"/>
      <family val="2"/>
      <scheme val="minor"/>
    </font>
    <font>
      <sz val="8"/>
      <color theme="1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1" fillId="0" borderId="0"/>
  </cellStyleXfs>
  <cellXfs count="82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9" fillId="0" borderId="0" xfId="0" applyFont="1" applyAlignment="1">
      <alignment wrapText="1"/>
    </xf>
    <xf numFmtId="164" fontId="16" fillId="0" borderId="0" xfId="0" applyNumberFormat="1" applyFont="1"/>
    <xf numFmtId="0" fontId="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15" fillId="0" borderId="0" xfId="0" applyFont="1"/>
    <xf numFmtId="0" fontId="14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20" fillId="0" borderId="0" xfId="0" applyFont="1" applyAlignment="1">
      <alignment wrapText="1"/>
    </xf>
    <xf numFmtId="0" fontId="6" fillId="0" borderId="0" xfId="0" applyFont="1" applyBorder="1" applyAlignment="1">
      <alignment horizontal="left" indent="1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/>
    <xf numFmtId="164" fontId="22" fillId="0" borderId="0" xfId="0" applyNumberFormat="1" applyFont="1" applyAlignment="1">
      <alignment horizontal="right"/>
    </xf>
    <xf numFmtId="164" fontId="22" fillId="0" borderId="0" xfId="0" applyNumberFormat="1" applyFont="1"/>
    <xf numFmtId="0" fontId="12" fillId="0" borderId="0" xfId="0" applyFont="1" applyAlignment="1">
      <alignment vertical="center" wrapText="1" readingOrder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" fontId="14" fillId="0" borderId="0" xfId="0" applyNumberFormat="1" applyFont="1" applyAlignment="1"/>
    <xf numFmtId="0" fontId="24" fillId="0" borderId="0" xfId="0" applyFont="1" applyAlignment="1">
      <alignment horizontal="right" vertical="center"/>
    </xf>
    <xf numFmtId="164" fontId="25" fillId="0" borderId="0" xfId="0" applyNumberFormat="1" applyFont="1"/>
    <xf numFmtId="1" fontId="14" fillId="0" borderId="0" xfId="0" applyNumberFormat="1" applyFont="1" applyAlignment="1">
      <alignment horizontal="right"/>
    </xf>
    <xf numFmtId="0" fontId="14" fillId="0" borderId="0" xfId="0" applyNumberFormat="1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NumberFormat="1" applyFont="1"/>
    <xf numFmtId="0" fontId="16" fillId="0" borderId="0" xfId="0" applyFont="1" applyAlignment="1">
      <alignment wrapText="1"/>
    </xf>
    <xf numFmtId="0" fontId="29" fillId="0" borderId="0" xfId="0" applyFont="1"/>
    <xf numFmtId="0" fontId="30" fillId="0" borderId="0" xfId="0" applyFont="1"/>
    <xf numFmtId="0" fontId="16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164" fontId="9" fillId="0" borderId="0" xfId="0" applyNumberFormat="1" applyFont="1"/>
    <xf numFmtId="0" fontId="31" fillId="0" borderId="0" xfId="0" applyFont="1"/>
    <xf numFmtId="0" fontId="4" fillId="0" borderId="0" xfId="0" applyNumberFormat="1" applyFont="1"/>
    <xf numFmtId="0" fontId="32" fillId="0" borderId="0" xfId="0" applyFont="1"/>
    <xf numFmtId="0" fontId="23" fillId="0" borderId="0" xfId="0" applyFont="1" applyAlignment="1">
      <alignment horizontal="left" vertical="center"/>
    </xf>
    <xf numFmtId="164" fontId="4" fillId="0" borderId="0" xfId="0" applyNumberFormat="1" applyFont="1"/>
    <xf numFmtId="164" fontId="34" fillId="0" borderId="0" xfId="0" applyNumberFormat="1" applyFont="1"/>
    <xf numFmtId="0" fontId="32" fillId="0" borderId="0" xfId="0" applyFont="1" applyAlignment="1">
      <alignment vertical="center" wrapText="1"/>
    </xf>
    <xf numFmtId="0" fontId="32" fillId="0" borderId="0" xfId="0" applyFont="1" applyAlignment="1">
      <alignment wrapText="1"/>
    </xf>
    <xf numFmtId="0" fontId="33" fillId="0" borderId="0" xfId="0" applyFont="1" applyAlignment="1">
      <alignment horizontal="left" vertical="center"/>
    </xf>
    <xf numFmtId="0" fontId="35" fillId="0" borderId="0" xfId="0" applyFont="1"/>
    <xf numFmtId="0" fontId="33" fillId="0" borderId="0" xfId="0" applyFont="1" applyAlignment="1">
      <alignment horizontal="left" vertical="center" indent="1"/>
    </xf>
    <xf numFmtId="0" fontId="4" fillId="0" borderId="0" xfId="0" applyNumberFormat="1" applyFont="1" applyAlignment="1">
      <alignment horizontal="right"/>
    </xf>
    <xf numFmtId="0" fontId="9" fillId="0" borderId="0" xfId="0" applyFont="1" applyAlignment="1">
      <alignment horizontal="right" vertical="center"/>
    </xf>
    <xf numFmtId="164" fontId="20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164" fontId="23" fillId="0" borderId="0" xfId="0" applyNumberFormat="1" applyFont="1" applyAlignment="1">
      <alignment horizontal="right" vertical="center"/>
    </xf>
    <xf numFmtId="164" fontId="23" fillId="0" borderId="0" xfId="0" applyNumberFormat="1" applyFont="1" applyFill="1" applyAlignment="1">
      <alignment horizontal="right" vertical="center"/>
    </xf>
    <xf numFmtId="164" fontId="23" fillId="0" borderId="0" xfId="0" quotePrefix="1" applyNumberFormat="1" applyFont="1" applyFill="1" applyAlignment="1">
      <alignment horizontal="right" vertical="center"/>
    </xf>
    <xf numFmtId="0" fontId="8" fillId="0" borderId="0" xfId="0" applyFont="1" applyAlignment="1">
      <alignment horizontal="right"/>
    </xf>
    <xf numFmtId="164" fontId="36" fillId="0" borderId="0" xfId="0" applyNumberFormat="1" applyFont="1"/>
    <xf numFmtId="164" fontId="23" fillId="0" borderId="0" xfId="0" applyNumberFormat="1" applyFont="1" applyAlignment="1"/>
    <xf numFmtId="164" fontId="22" fillId="0" borderId="0" xfId="0" applyNumberFormat="1" applyFont="1" applyFill="1" applyAlignment="1">
      <alignment horizontal="right"/>
    </xf>
    <xf numFmtId="0" fontId="23" fillId="0" borderId="0" xfId="0" applyFont="1" applyAlignment="1">
      <alignment horizontal="right" vertical="center"/>
    </xf>
    <xf numFmtId="164" fontId="23" fillId="0" borderId="0" xfId="0" quotePrefix="1" applyNumberFormat="1" applyFont="1" applyAlignment="1">
      <alignment horizontal="right" vertical="center"/>
    </xf>
    <xf numFmtId="1" fontId="37" fillId="0" borderId="0" xfId="0" applyNumberFormat="1" applyFont="1"/>
    <xf numFmtId="164" fontId="14" fillId="0" borderId="0" xfId="0" applyNumberFormat="1" applyFont="1" applyFill="1" applyAlignment="1">
      <alignment horizontal="right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baseline="0">
                <a:effectLst/>
              </a:rPr>
              <a:t>Indicii producţiei industriale în perioada</a:t>
            </a:r>
            <a:r>
              <a:rPr lang="en-US" sz="700" b="1" i="0" baseline="0">
                <a:effectLst/>
              </a:rPr>
              <a:t> iulie</a:t>
            </a:r>
            <a:r>
              <a:rPr lang="ro-RO" sz="700" b="1" i="0" baseline="0">
                <a:effectLst/>
              </a:rPr>
              <a:t> 20</a:t>
            </a:r>
            <a:r>
              <a:rPr lang="en-US" sz="700" b="1" i="0" baseline="0">
                <a:effectLst/>
              </a:rPr>
              <a:t>22</a:t>
            </a:r>
            <a:r>
              <a:rPr lang="ro-RO" sz="700" b="1" i="0" baseline="0">
                <a:effectLst/>
              </a:rPr>
              <a:t> - </a:t>
            </a:r>
            <a:r>
              <a:rPr lang="en-US" sz="700" b="1" i="0" baseline="0">
                <a:effectLst/>
              </a:rPr>
              <a:t>iulie </a:t>
            </a:r>
            <a:r>
              <a:rPr lang="ro-RO" sz="700" b="1" i="0" baseline="0">
                <a:effectLst/>
              </a:rPr>
              <a:t>20</a:t>
            </a:r>
            <a:r>
              <a:rPr lang="en-US" sz="700" b="1" i="0" baseline="0">
                <a:effectLst/>
              </a:rPr>
              <a:t>23 </a:t>
            </a:r>
            <a:endParaRPr lang="en-US" sz="700" b="1">
              <a:effectLst/>
            </a:endParaRPr>
          </a:p>
          <a:p>
            <a:pPr algn="ctr" rtl="0">
              <a:defRPr sz="700"/>
            </a:pPr>
            <a:r>
              <a:rPr lang="ro-RO" sz="700" b="1" i="1" baseline="0">
                <a:effectLst/>
              </a:rPr>
              <a:t>Industrial production indices during</a:t>
            </a:r>
            <a:r>
              <a:rPr lang="en-US" sz="700" b="1" i="1" baseline="0">
                <a:effectLst/>
              </a:rPr>
              <a:t> </a:t>
            </a:r>
            <a:r>
              <a:rPr lang="en-US" sz="700" b="1" i="1" u="none" strike="noStrike" baseline="0">
                <a:effectLst/>
              </a:rPr>
              <a:t>July</a:t>
            </a:r>
            <a:r>
              <a:rPr lang="ro-RO" sz="700" b="1" i="1" baseline="0">
                <a:effectLst/>
              </a:rPr>
              <a:t> 20</a:t>
            </a:r>
            <a:r>
              <a:rPr lang="en-US" sz="700" b="1" i="1" baseline="0">
                <a:effectLst/>
              </a:rPr>
              <a:t>22</a:t>
            </a:r>
            <a:r>
              <a:rPr lang="ro-RO" sz="700" b="1" i="1" baseline="0">
                <a:effectLst/>
              </a:rPr>
              <a:t> - </a:t>
            </a:r>
            <a:r>
              <a:rPr lang="en-US" sz="700" b="1" i="1" u="none" strike="noStrike" baseline="0">
                <a:effectLst/>
              </a:rPr>
              <a:t>July</a:t>
            </a:r>
            <a:r>
              <a:rPr lang="en-US" sz="700" b="1" i="1" baseline="0">
                <a:effectLst/>
              </a:rPr>
              <a:t> </a:t>
            </a:r>
            <a:r>
              <a:rPr lang="ro-RO" sz="700" b="1" i="1" baseline="0">
                <a:effectLst/>
              </a:rPr>
              <a:t>20</a:t>
            </a:r>
            <a:r>
              <a:rPr lang="en-US" sz="700" b="1" i="1" baseline="0">
                <a:effectLst/>
              </a:rPr>
              <a:t>23</a:t>
            </a:r>
            <a:r>
              <a:rPr lang="ro-RO" sz="700" b="1" i="0" baseline="0">
                <a:effectLst/>
              </a:rPr>
              <a:t> </a:t>
            </a:r>
            <a:r>
              <a:rPr lang="en-US" sz="700" b="1" i="0" baseline="0">
                <a:effectLst/>
              </a:rPr>
              <a:t> </a:t>
            </a:r>
            <a:r>
              <a:rPr lang="en-US" sz="700" b="0" i="0" baseline="0">
                <a:effectLst/>
              </a:rPr>
              <a:t/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7443694564535881"/>
          <c:y val="2.98286227329312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industrie_14!$A$9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industrie_14!$B$9:$N$9</c:f>
              <c:numCache>
                <c:formatCode>0.0</c:formatCode>
                <c:ptCount val="13"/>
                <c:pt idx="0">
                  <c:v>97.1</c:v>
                </c:pt>
                <c:pt idx="1">
                  <c:v>97.1</c:v>
                </c:pt>
                <c:pt idx="2">
                  <c:v>97.6</c:v>
                </c:pt>
                <c:pt idx="3">
                  <c:v>100.3</c:v>
                </c:pt>
                <c:pt idx="4">
                  <c:v>102.5</c:v>
                </c:pt>
                <c:pt idx="5">
                  <c:v>98.5</c:v>
                </c:pt>
                <c:pt idx="6">
                  <c:v>100.6</c:v>
                </c:pt>
                <c:pt idx="7">
                  <c:v>101.9</c:v>
                </c:pt>
                <c:pt idx="8">
                  <c:v>102.6</c:v>
                </c:pt>
                <c:pt idx="9">
                  <c:v>100</c:v>
                </c:pt>
                <c:pt idx="10">
                  <c:v>105.6</c:v>
                </c:pt>
                <c:pt idx="11">
                  <c:v>106.3</c:v>
                </c:pt>
                <c:pt idx="12">
                  <c:v>103.9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industrie_14!$A$10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industrie_14!$B$10:$N$10</c:f>
              <c:numCache>
                <c:formatCode>0.0</c:formatCode>
                <c:ptCount val="13"/>
                <c:pt idx="0">
                  <c:v>97.6</c:v>
                </c:pt>
                <c:pt idx="1">
                  <c:v>100.5</c:v>
                </c:pt>
                <c:pt idx="2">
                  <c:v>102.3</c:v>
                </c:pt>
                <c:pt idx="3">
                  <c:v>103.6</c:v>
                </c:pt>
                <c:pt idx="4">
                  <c:v>98.2</c:v>
                </c:pt>
                <c:pt idx="5">
                  <c:v>90.7</c:v>
                </c:pt>
                <c:pt idx="6">
                  <c:v>96.3</c:v>
                </c:pt>
                <c:pt idx="7">
                  <c:v>96.2</c:v>
                </c:pt>
                <c:pt idx="8">
                  <c:v>100</c:v>
                </c:pt>
                <c:pt idx="9">
                  <c:v>92</c:v>
                </c:pt>
                <c:pt idx="10">
                  <c:v>95.8</c:v>
                </c:pt>
                <c:pt idx="11">
                  <c:v>94</c:v>
                </c:pt>
                <c:pt idx="12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industrie_14!$A$11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industrie_14!$B$11:$N$11</c:f>
              <c:numCache>
                <c:formatCode>0.0</c:formatCode>
                <c:ptCount val="13"/>
                <c:pt idx="0">
                  <c:v>93.9</c:v>
                </c:pt>
                <c:pt idx="1">
                  <c:v>91.8</c:v>
                </c:pt>
                <c:pt idx="2">
                  <c:v>93.4</c:v>
                </c:pt>
                <c:pt idx="3">
                  <c:v>81.7</c:v>
                </c:pt>
                <c:pt idx="4">
                  <c:v>84.2</c:v>
                </c:pt>
                <c:pt idx="5">
                  <c:v>82.5</c:v>
                </c:pt>
                <c:pt idx="6">
                  <c:v>85.9</c:v>
                </c:pt>
                <c:pt idx="7">
                  <c:v>89.5</c:v>
                </c:pt>
                <c:pt idx="8">
                  <c:v>84.6</c:v>
                </c:pt>
                <c:pt idx="9">
                  <c:v>95.7</c:v>
                </c:pt>
                <c:pt idx="10">
                  <c:v>88.1</c:v>
                </c:pt>
                <c:pt idx="11">
                  <c:v>90.7</c:v>
                </c:pt>
                <c:pt idx="12">
                  <c:v>88.7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industrie_14!$A$8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industrie_14!$B$5:$N$7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industrie_14!$B$8:$N$8</c:f>
              <c:numCache>
                <c:formatCode>0.0</c:formatCode>
                <c:ptCount val="13"/>
                <c:pt idx="0">
                  <c:v>97.1</c:v>
                </c:pt>
                <c:pt idx="1">
                  <c:v>99.1</c:v>
                </c:pt>
                <c:pt idx="2">
                  <c:v>101</c:v>
                </c:pt>
                <c:pt idx="3">
                  <c:v>100.3</c:v>
                </c:pt>
                <c:pt idx="4">
                  <c:v>96.5</c:v>
                </c:pt>
                <c:pt idx="5">
                  <c:v>89.7</c:v>
                </c:pt>
                <c:pt idx="6">
                  <c:v>94.8</c:v>
                </c:pt>
                <c:pt idx="7">
                  <c:v>95.5</c:v>
                </c:pt>
                <c:pt idx="8">
                  <c:v>98.1</c:v>
                </c:pt>
                <c:pt idx="9">
                  <c:v>92.8</c:v>
                </c:pt>
                <c:pt idx="10">
                  <c:v>95.3</c:v>
                </c:pt>
                <c:pt idx="11">
                  <c:v>94.2</c:v>
                </c:pt>
                <c:pt idx="12">
                  <c:v>93.8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10"/>
          <c:min val="8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iulie </a:t>
            </a:r>
            <a:r>
              <a:rPr lang="ro-RO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July</a:t>
            </a:r>
            <a:r>
              <a:rPr lang="ro-RO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turism_73!$B$5:$B$7</c:f>
              <c:strCache>
                <c:ptCount val="3"/>
                <c:pt idx="0">
                  <c:v>2022</c:v>
                </c:pt>
                <c:pt idx="1">
                  <c:v>iulie</c:v>
                </c:pt>
                <c:pt idx="2">
                  <c:v>July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08B-443A-B97F-B998C339EBA5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08B-443A-B97F-B998C339EBA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08B-443A-B97F-B998C339EBA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08B-443A-B97F-B998C339EBA5}"/>
              </c:ext>
            </c:extLst>
          </c:dPt>
          <c:dLbls>
            <c:dLbl>
              <c:idx val="0"/>
              <c:layout>
                <c:manualLayout>
                  <c:x val="0.24337528384794596"/>
                  <c:y val="0.1231546911336937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75,0%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08B-443A-B97F-B998C339EBA5}"/>
                </c:ext>
              </c:extLst>
            </c:dLbl>
            <c:dLbl>
              <c:idx val="1"/>
              <c:layout>
                <c:manualLayout>
                  <c:x val="-0.16331652363679261"/>
                  <c:y val="-9.4530064083869852E-2"/>
                </c:manualLayout>
              </c:layout>
              <c:tx>
                <c:rich>
                  <a:bodyPr/>
                  <a:lstStyle/>
                  <a:p>
                    <a:fld id="{7143CC7E-26F5-4A9C-9BBA-42259721D14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08B-443A-B97F-B998C339EBA5}"/>
                </c:ext>
              </c:extLst>
            </c:dLbl>
            <c:dLbl>
              <c:idx val="2"/>
              <c:layout>
                <c:manualLayout>
                  <c:x val="-0.1110667521896842"/>
                  <c:y val="-0.14510360350255364"/>
                </c:manualLayout>
              </c:layout>
              <c:tx>
                <c:rich>
                  <a:bodyPr/>
                  <a:lstStyle/>
                  <a:p>
                    <a:fld id="{1D27F43C-FE7F-4259-BBF2-9286B9F3118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208B-443A-B97F-B998C339EBA5}"/>
                </c:ext>
              </c:extLst>
            </c:dLbl>
            <c:dLbl>
              <c:idx val="3"/>
              <c:layout>
                <c:manualLayout>
                  <c:x val="0.11435938836297148"/>
                  <c:y val="-0.1511407227942661"/>
                </c:manualLayout>
              </c:layout>
              <c:tx>
                <c:rich>
                  <a:bodyPr/>
                  <a:lstStyle/>
                  <a:p>
                    <a:fld id="{E29E16F9-6D6E-4CDE-A2B3-8D551663887F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208B-443A-B97F-B998C339EB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turism_73!$B$8:$B$11</c:f>
              <c:numCache>
                <c:formatCode>0.0</c:formatCode>
                <c:ptCount val="4"/>
                <c:pt idx="0">
                  <c:v>75</c:v>
                </c:pt>
                <c:pt idx="1">
                  <c:v>1.2</c:v>
                </c:pt>
                <c:pt idx="2">
                  <c:v>20.399999999999999</c:v>
                </c:pt>
                <c:pt idx="3">
                  <c:v>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08B-443A-B97F-B998C339E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iulie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July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2023</a:t>
            </a:r>
            <a:endPara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1672491079064558"/>
          <c:y val="4.27350427350427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turism_73!$C$21:$C$23</c:f>
              <c:strCache>
                <c:ptCount val="3"/>
                <c:pt idx="0">
                  <c:v>2023</c:v>
                </c:pt>
                <c:pt idx="1">
                  <c:v>iulie</c:v>
                </c:pt>
                <c:pt idx="2">
                  <c:v>July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D08-4E5D-ACEE-1963BA748D95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D08-4E5D-ACEE-1963BA748D9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D08-4E5D-ACEE-1963BA748D95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317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D08-4E5D-ACEE-1963BA748D95}"/>
              </c:ext>
            </c:extLst>
          </c:dPt>
          <c:dLbls>
            <c:dLbl>
              <c:idx val="0"/>
              <c:layout>
                <c:manualLayout>
                  <c:x val="0.13108614232209737"/>
                  <c:y val="0.19468186134852802"/>
                </c:manualLayout>
              </c:layout>
              <c:tx>
                <c:rich>
                  <a:bodyPr/>
                  <a:lstStyle/>
                  <a:p>
                    <a:fld id="{6BE84E2E-83FD-40D7-956C-2732D21258D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3D08-4E5D-ACEE-1963BA748D95}"/>
                </c:ext>
              </c:extLst>
            </c:dLbl>
            <c:dLbl>
              <c:idx val="1"/>
              <c:layout>
                <c:manualLayout>
                  <c:x val="-0.13108614232209737"/>
                  <c:y val="0.13103057630616685"/>
                </c:manualLayout>
              </c:layout>
              <c:tx>
                <c:rich>
                  <a:bodyPr/>
                  <a:lstStyle/>
                  <a:p>
                    <a:fld id="{7329C95E-6827-43AB-A293-A15A93358C7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D08-4E5D-ACEE-1963BA748D95}"/>
                </c:ext>
              </c:extLst>
            </c:dLbl>
            <c:dLbl>
              <c:idx val="2"/>
              <c:layout>
                <c:manualLayout>
                  <c:x val="-8.8951310861423216E-2"/>
                  <c:y val="-0.26590693257359926"/>
                </c:manualLayout>
              </c:layout>
              <c:tx>
                <c:rich>
                  <a:bodyPr/>
                  <a:lstStyle/>
                  <a:p>
                    <a:fld id="{7E6C251A-6CC9-4502-8A17-963819C63CFA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D08-4E5D-ACEE-1963BA748D95}"/>
                </c:ext>
              </c:extLst>
            </c:dLbl>
            <c:dLbl>
              <c:idx val="3"/>
              <c:layout>
                <c:manualLayout>
                  <c:x val="0.16385767790262162"/>
                  <c:y val="-6.6476733143399816E-2"/>
                </c:manualLayout>
              </c:layout>
              <c:tx>
                <c:rich>
                  <a:bodyPr/>
                  <a:lstStyle/>
                  <a:p>
                    <a:fld id="{5284E08D-3B1D-4F14-A4DF-AD9891E0BA56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3D08-4E5D-ACEE-1963BA748D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turism_73!$C$24:$C$27</c:f>
              <c:numCache>
                <c:formatCode>0.0</c:formatCode>
                <c:ptCount val="4"/>
                <c:pt idx="0">
                  <c:v>59.9</c:v>
                </c:pt>
                <c:pt idx="1">
                  <c:v>0.6</c:v>
                </c:pt>
                <c:pt idx="2">
                  <c:v>39.299999999999997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08-4E5D-ACEE-1963BA748D9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iulie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July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2345505617977527"/>
          <c:y val="3.32383665716999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turism_73!$B$21:$B$23</c:f>
              <c:strCache>
                <c:ptCount val="3"/>
                <c:pt idx="0">
                  <c:v>2022</c:v>
                </c:pt>
                <c:pt idx="1">
                  <c:v>iulie</c:v>
                </c:pt>
                <c:pt idx="2">
                  <c:v>July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6F1-48B7-B760-E2093B5D51B6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6F1-48B7-B760-E2093B5D51B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6F1-48B7-B760-E2093B5D51B6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63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6F1-48B7-B760-E2093B5D51B6}"/>
              </c:ext>
            </c:extLst>
          </c:dPt>
          <c:dLbls>
            <c:dLbl>
              <c:idx val="0"/>
              <c:layout>
                <c:manualLayout>
                  <c:x val="0.16385767790262173"/>
                  <c:y val="0.18993352326685661"/>
                </c:manualLayout>
              </c:layout>
              <c:tx>
                <c:rich>
                  <a:bodyPr/>
                  <a:lstStyle/>
                  <a:p>
                    <a:fld id="{9321B317-0741-4384-8D9A-06F3A98FBF01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06F1-48B7-B760-E2093B5D51B6}"/>
                </c:ext>
              </c:extLst>
            </c:dLbl>
            <c:dLbl>
              <c:idx val="1"/>
              <c:layout>
                <c:manualLayout>
                  <c:x val="-9.3632958801498134E-2"/>
                  <c:y val="0.18518518518518517"/>
                </c:manualLayout>
              </c:layout>
              <c:tx>
                <c:rich>
                  <a:bodyPr/>
                  <a:lstStyle/>
                  <a:p>
                    <a:fld id="{11571463-C899-4D36-8609-05480A58F4F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06F1-48B7-B760-E2093B5D51B6}"/>
                </c:ext>
              </c:extLst>
            </c:dLbl>
            <c:dLbl>
              <c:idx val="2"/>
              <c:layout>
                <c:manualLayout>
                  <c:x val="-0.16853932584269662"/>
                  <c:y val="-0.12820512820512819"/>
                </c:manualLayout>
              </c:layout>
              <c:tx>
                <c:rich>
                  <a:bodyPr/>
                  <a:lstStyle/>
                  <a:p>
                    <a:fld id="{D5F140B9-97E7-49C6-819F-3A9997E587E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06F1-48B7-B760-E2093B5D51B6}"/>
                </c:ext>
              </c:extLst>
            </c:dLbl>
            <c:dLbl>
              <c:idx val="3"/>
              <c:layout>
                <c:manualLayout>
                  <c:x val="0.13576779026217228"/>
                  <c:y val="-8.5470085470085472E-2"/>
                </c:manualLayout>
              </c:layout>
              <c:tx>
                <c:rich>
                  <a:bodyPr/>
                  <a:lstStyle/>
                  <a:p>
                    <a:fld id="{B0C2F0D7-B995-42FD-8305-D825B0DDD509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06F1-48B7-B760-E2093B5D51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turism_73!$B$24:$B$27</c:f>
              <c:numCache>
                <c:formatCode>0.0</c:formatCode>
                <c:ptCount val="4"/>
                <c:pt idx="0">
                  <c:v>60.5</c:v>
                </c:pt>
                <c:pt idx="1">
                  <c:v>0.6</c:v>
                </c:pt>
                <c:pt idx="2">
                  <c:v>38.700000000000003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6F1-48B7-B760-E2093B5D5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Câştigurile salariale medii brute în luna </a:t>
            </a:r>
            <a:r>
              <a:rPr lang="en-US" sz="700" b="1"/>
              <a:t>iulie </a:t>
            </a:r>
            <a:r>
              <a:rPr lang="ro-RO" sz="700" b="1"/>
              <a:t>20</a:t>
            </a:r>
            <a:r>
              <a:rPr lang="en-US" sz="700" b="1"/>
              <a:t>23 </a:t>
            </a:r>
          </a:p>
          <a:p>
            <a:pPr algn="ctr">
              <a:defRPr b="1"/>
            </a:pPr>
            <a:r>
              <a:rPr lang="ro-RO" sz="700" b="1" i="1"/>
              <a:t>Average gross earnings in</a:t>
            </a:r>
            <a:r>
              <a:rPr lang="en-US" sz="700" b="1" i="1" baseline="0"/>
              <a:t> July</a:t>
            </a:r>
            <a:r>
              <a:rPr lang="ro-RO" sz="700" b="1" i="1"/>
              <a:t> 20</a:t>
            </a:r>
            <a:r>
              <a:rPr lang="en-US" sz="700" b="1" i="1"/>
              <a:t>23</a:t>
            </a:r>
          </a:p>
        </c:rich>
      </c:tx>
      <c:layout>
        <c:manualLayout>
          <c:xMode val="edge"/>
          <c:yMode val="edge"/>
          <c:x val="0.28772763619076147"/>
          <c:y val="9.656832665339041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011738073294112E-2"/>
          <c:y val="0.16874339261006444"/>
          <c:w val="0.90225566465858176"/>
          <c:h val="0.787661203839515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castiguri_96!$A$4:$A$13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0.11053370102031565"/>
                  <c:y val="-8.1925487451102674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632783" y="356735"/>
                  <a:ext cx="1479834" cy="2578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1397"/>
                        <a:gd name="adj2" fmla="val 248418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584954540746161"/>
                      <c:h val="6.133768323127337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15808106383510193"/>
                  <c:y val="-0.1076825799571075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295541" y="678619"/>
                  <a:ext cx="1657706" cy="24843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8862"/>
                        <a:gd name="adj2" fmla="val 312248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5.908772991673891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7366458583596942"/>
                  <c:y val="-0.14886336527788385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904809" y="1013410"/>
                  <a:ext cx="1574440" cy="25905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4859"/>
                        <a:gd name="adj2" fmla="val 37248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6.161511329295458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1.3245185811828746E-2"/>
                  <c:y val="-5.7229288902556928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6173"/>
                        <a:gd name="adj2" fmla="val 280078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0.11496556122426699"/>
                  <c:y val="-0.1722679631906305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2554868" y="1362196"/>
                  <a:ext cx="1668336" cy="357886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2420"/>
                        <a:gd name="adj2" fmla="val 334458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142290984291663"/>
                      <c:h val="8.512029926223810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2.9081555206237009E-2"/>
                  <c:y val="-4.1660869269466112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18785"/>
                        <a:gd name="adj2" fmla="val 221653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5.1818169273076489E-2"/>
                  <c:y val="-0.1368038277329882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3783295" y="1775060"/>
                  <a:ext cx="554563" cy="29614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9700"/>
                        <a:gd name="adj2" fmla="val 324953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9.6870500199307291E-2"/>
                      <c:h val="7.043546242299569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0.10761010390412097"/>
                  <c:y val="-0.3478818867429996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700"/>
                      <a:t>Agricultură, silvicultură şi pescuit</a:t>
                    </a:r>
                  </a:p>
                  <a:p>
                    <a:pPr>
                      <a:defRPr/>
                    </a:pPr>
                    <a:r>
                      <a:rPr lang="en-US" sz="700"/>
                      <a:t>Agriculture, forestry and fishing</a:t>
                    </a:r>
                    <a:endParaRPr lang="en-US" sz="700" baseline="0"/>
                  </a:p>
                </c:rich>
              </c:tx>
              <c:spPr>
                <a:xfrm>
                  <a:off x="4144397" y="1002854"/>
                  <a:ext cx="1504200" cy="29430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1030"/>
                        <a:gd name="adj2" fmla="val 644898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275167486288159"/>
                      <c:h val="6.999783325995909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-5.518134529486373E-2"/>
                  <c:y val="-8.454210551476973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700"/>
                      <a:t>Construcții
Construction </a:t>
                    </a:r>
                    <a:endParaRPr lang="en-US" sz="700" baseline="0"/>
                  </a:p>
                </c:rich>
              </c:tx>
              <c:spPr>
                <a:xfrm>
                  <a:off x="4088224" y="2157991"/>
                  <a:ext cx="899996" cy="3007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7515"/>
                        <a:gd name="adj2" fmla="val 22520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372443424631476"/>
                      <c:h val="7.154095174353598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castiguri_96!$B$4:$B$12</c:f>
              <c:numCache>
                <c:formatCode>General</c:formatCode>
                <c:ptCount val="9"/>
                <c:pt idx="0">
                  <c:v>14610</c:v>
                </c:pt>
                <c:pt idx="1">
                  <c:v>12516</c:v>
                </c:pt>
                <c:pt idx="2">
                  <c:v>10072</c:v>
                </c:pt>
                <c:pt idx="3">
                  <c:v>8042</c:v>
                </c:pt>
                <c:pt idx="4">
                  <c:v>7434</c:v>
                </c:pt>
                <c:pt idx="5">
                  <c:v>6837</c:v>
                </c:pt>
                <c:pt idx="6">
                  <c:v>6458</c:v>
                </c:pt>
                <c:pt idx="7">
                  <c:v>5992</c:v>
                </c:pt>
                <c:pt idx="8">
                  <c:v>5610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Public administration and defence*)</c:v>
                  </c:pt>
                  <c:pt idx="3">
                    <c:v>Învăţământ
Education</c:v>
                  </c:pt>
                  <c:pt idx="4">
                    <c:v>Sănătate şi asistenţă socială
Human health and social work activities</c:v>
                  </c:pt>
                  <c:pt idx="5">
                    <c:v>Industrie - Total
Industry - Total</c:v>
                  </c:pt>
                  <c:pt idx="6">
                    <c:v>Comerţ
Trade</c:v>
                  </c:pt>
                  <c:pt idx="7">
                    <c:v>Construcţii
Construction</c:v>
                  </c:pt>
                  <c:pt idx="8">
                    <c:v>Agricultură, silvicultură şi pescuit
Agriculture, forestry and fishing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="1" baseline="0"/>
                      <a:pPr/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castiguri_96!$C$4:$C$13</c:f>
              <c:numCache>
                <c:formatCode>General</c:formatCode>
                <c:ptCount val="10"/>
                <c:pt idx="0">
                  <c:v>7317</c:v>
                </c:pt>
                <c:pt idx="1">
                  <c:v>7317</c:v>
                </c:pt>
                <c:pt idx="2">
                  <c:v>7317</c:v>
                </c:pt>
                <c:pt idx="3">
                  <c:v>7317</c:v>
                </c:pt>
                <c:pt idx="4">
                  <c:v>7317</c:v>
                </c:pt>
                <c:pt idx="5">
                  <c:v>7317</c:v>
                </c:pt>
                <c:pt idx="6">
                  <c:v>7317</c:v>
                </c:pt>
                <c:pt idx="7">
                  <c:v>7317</c:v>
                </c:pt>
                <c:pt idx="8">
                  <c:v>7317</c:v>
                </c:pt>
                <c:pt idx="9">
                  <c:v>7317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Pe principalele activităţi ale economiei / </a:t>
            </a:r>
            <a:r>
              <a:rPr lang="ro-RO" sz="700" b="1" i="1"/>
              <a:t>By main activity of economy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/>
              <a:t>în industrie / </a:t>
            </a:r>
            <a:r>
              <a:rPr lang="en-US" sz="700" b="1" i="1"/>
              <a:t>i</a:t>
            </a:r>
            <a:r>
              <a:rPr lang="ro-RO" sz="700" b="1" i="1"/>
              <a:t>n industr</a:t>
            </a:r>
            <a:r>
              <a:rPr lang="en-US" sz="700" b="1" i="1"/>
              <a:t>y</a:t>
            </a:r>
          </a:p>
        </c:rich>
      </c:tx>
      <c:layout>
        <c:manualLayout>
          <c:xMode val="edge"/>
          <c:yMode val="edge"/>
          <c:x val="0.23121438526503713"/>
          <c:y val="8.374674509559823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34115518060124E-2"/>
          <c:y val="0.2239518710729341"/>
          <c:w val="0.89998324283538633"/>
          <c:h val="0.731444842122007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castiguri_96!$A$17:$A$21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0.1386548704368398"/>
                  <c:y val="-5.299277221029190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916AE4CA-E3E4-4794-B402-933D8786AAEB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810254" y="458937"/>
                  <a:ext cx="3609088" cy="3430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8558"/>
                        <a:gd name="adj2" fmla="val 201795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61760592109595691"/>
                      <c:h val="8.527325419549829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7.654866158710058E-2"/>
                  <c:y val="-3.2016399228505528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81EF64F-83DA-4E4B-ACC7-B1430884729F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172074" y="1155205"/>
                  <a:ext cx="1111875" cy="34007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43450"/>
                        <a:gd name="adj2" fmla="val 155163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026994388677115"/>
                      <c:h val="8.452437763461384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-2.3043889333339038E-2"/>
                  <c:y val="-7.53297829647959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1FB5D31-5C43-4007-880C-EBF8D535E4AE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668151" y="1485734"/>
                  <a:ext cx="1055546" cy="29078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5157"/>
                        <a:gd name="adj2" fmla="val 21405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063057699581153"/>
                      <c:h val="7.697670057110940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5987927117781106E-2"/>
                  <c:y val="-9.663239126268385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5716A48-B4FB-42CC-AAC3-013E72E686F1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97767" y="1585797"/>
                  <a:ext cx="1923968" cy="54056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63"/>
                        <a:gd name="adj2" fmla="val 14821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3689056971854187"/>
                      <c:h val="0.1600641247595056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castiguri_96!$B$17:$B$21</c:f>
              <c:numCache>
                <c:formatCode>General</c:formatCode>
                <c:ptCount val="5"/>
                <c:pt idx="0">
                  <c:v>12157</c:v>
                </c:pt>
                <c:pt idx="1">
                  <c:v>10379</c:v>
                </c:pt>
                <c:pt idx="2">
                  <c:v>6510</c:v>
                </c:pt>
                <c:pt idx="3">
                  <c:v>5988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castiguri_96!$A$17:$A$20</c15:f>
                <c15:dlblRangeCache>
                  <c:ptCount val="4"/>
                  <c:pt idx="0">
                    <c:v>Producţia şi furnizarea de energie electrică şi termică, gaze, apă caldă şi aer condiţionat
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5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5909674243160877"/>
                  <c:y val="9.3922426363371128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="1" baseline="0"/>
                      <a:pPr>
                        <a:defRPr/>
                      </a:pPr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83823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castiguri_96!$C$17:$C$21</c:f>
              <c:numCache>
                <c:formatCode>General</c:formatCode>
                <c:ptCount val="5"/>
                <c:pt idx="0">
                  <c:v>6837</c:v>
                </c:pt>
                <c:pt idx="1">
                  <c:v>6837</c:v>
                </c:pt>
                <c:pt idx="2">
                  <c:v>6837</c:v>
                </c:pt>
                <c:pt idx="3">
                  <c:v>6837</c:v>
                </c:pt>
                <c:pt idx="4">
                  <c:v>6837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al populaţiei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în perioada </a:t>
            </a:r>
            <a:r>
              <a:rPr lang="en-US" sz="700" b="1"/>
              <a:t>iulie</a:t>
            </a:r>
            <a:r>
              <a:rPr lang="ro-RO" sz="700" b="1"/>
              <a:t> 20</a:t>
            </a:r>
            <a:r>
              <a:rPr lang="en-US" sz="700" b="1"/>
              <a:t>22 </a:t>
            </a:r>
            <a:r>
              <a:rPr lang="ro-RO" sz="700" b="1"/>
              <a:t>- </a:t>
            </a:r>
            <a:r>
              <a:rPr lang="en-US" sz="700" b="1"/>
              <a:t>iulie</a:t>
            </a:r>
            <a:r>
              <a:rPr lang="en-US" sz="700" b="1" i="0" u="none" strike="noStrike" baseline="0">
                <a:effectLst/>
              </a:rPr>
              <a:t> </a:t>
            </a:r>
            <a:r>
              <a:rPr lang="ro-RO" sz="700" b="1"/>
              <a:t>20</a:t>
            </a:r>
            <a:r>
              <a:rPr lang="en-US" sz="700" b="1"/>
              <a:t>23</a:t>
            </a:r>
          </a:p>
          <a:p>
            <a:pPr>
              <a:defRPr sz="700" b="1"/>
            </a:pPr>
            <a:r>
              <a:rPr lang="ro-RO" sz="700" b="1" i="1"/>
              <a:t>Evolution of the consumer price indices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</a:t>
            </a:r>
            <a:r>
              <a:rPr lang="en-US" sz="700" b="1" i="1" baseline="0"/>
              <a:t> </a:t>
            </a:r>
            <a:r>
              <a:rPr lang="en-US" sz="700" b="1" i="1" u="none" strike="noStrike" baseline="0">
                <a:effectLst/>
              </a:rPr>
              <a:t>July</a:t>
            </a:r>
            <a:r>
              <a:rPr lang="en-US" sz="700" b="1" i="1"/>
              <a:t> </a:t>
            </a:r>
            <a:r>
              <a:rPr lang="ro-RO" sz="700" b="1" i="1"/>
              <a:t>20</a:t>
            </a:r>
            <a:r>
              <a:rPr lang="en-US" sz="700" b="1" i="1"/>
              <a:t>22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July</a:t>
            </a:r>
            <a:r>
              <a:rPr lang="en-US" sz="700" b="1" i="1" u="none" strike="noStrike" baseline="0">
                <a:effectLst/>
              </a:rPr>
              <a:t> </a:t>
            </a:r>
            <a:r>
              <a:rPr lang="ro-RO" sz="700" b="1" i="1"/>
              <a:t>20</a:t>
            </a:r>
            <a:r>
              <a:rPr lang="en-US" sz="700" b="1" i="1"/>
              <a:t>23</a:t>
            </a:r>
          </a:p>
          <a:p>
            <a:pPr>
              <a:defRPr sz="700" b="1"/>
            </a:pPr>
            <a:endParaRPr lang="en-US" sz="700" b="1" i="1"/>
          </a:p>
          <a:p>
            <a:pPr>
              <a:defRPr sz="700" b="1"/>
            </a:pPr>
            <a:r>
              <a:rPr lang="en-US" sz="700" b="0"/>
              <a:t>- luna anterioară = 100 / </a:t>
            </a:r>
            <a:r>
              <a:rPr lang="en-US" sz="700" b="0" i="1"/>
              <a:t>previous month = 100 -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IPC_97!$A$7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IPC_97!$B$7:$N$7</c:f>
              <c:numCache>
                <c:formatCode>0.0</c:formatCode>
                <c:ptCount val="13"/>
                <c:pt idx="0">
                  <c:v>100.9</c:v>
                </c:pt>
                <c:pt idx="1">
                  <c:v>101.8</c:v>
                </c:pt>
                <c:pt idx="2">
                  <c:v>101.7</c:v>
                </c:pt>
                <c:pt idx="3">
                  <c:v>102.3</c:v>
                </c:pt>
                <c:pt idx="4">
                  <c:v>101.5</c:v>
                </c:pt>
                <c:pt idx="5">
                  <c:v>101.3</c:v>
                </c:pt>
                <c:pt idx="6">
                  <c:v>101.5</c:v>
                </c:pt>
                <c:pt idx="7">
                  <c:v>101.9</c:v>
                </c:pt>
                <c:pt idx="8">
                  <c:v>101.9</c:v>
                </c:pt>
                <c:pt idx="9">
                  <c:v>101.1</c:v>
                </c:pt>
                <c:pt idx="10">
                  <c:v>100.8</c:v>
                </c:pt>
                <c:pt idx="11">
                  <c:v>99.9</c:v>
                </c:pt>
                <c:pt idx="12">
                  <c:v>99.5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43-4745-AF30-50A8427C2DFA}"/>
            </c:ext>
          </c:extLst>
        </c:ser>
        <c:ser>
          <c:idx val="2"/>
          <c:order val="2"/>
          <c:tx>
            <c:strRef>
              <c:f>IPC_97!$A$8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IPC_97!$B$8:$N$8</c:f>
              <c:numCache>
                <c:formatCode>0.0</c:formatCode>
                <c:ptCount val="13"/>
                <c:pt idx="0">
                  <c:v>100.9</c:v>
                </c:pt>
                <c:pt idx="1">
                  <c:v>99.8</c:v>
                </c:pt>
                <c:pt idx="2">
                  <c:v>101.3</c:v>
                </c:pt>
                <c:pt idx="3">
                  <c:v>100.8</c:v>
                </c:pt>
                <c:pt idx="4">
                  <c:v>101</c:v>
                </c:pt>
                <c:pt idx="5">
                  <c:v>99.7</c:v>
                </c:pt>
                <c:pt idx="6">
                  <c:v>99</c:v>
                </c:pt>
                <c:pt idx="7">
                  <c:v>100.5</c:v>
                </c:pt>
                <c:pt idx="8">
                  <c:v>100.4</c:v>
                </c:pt>
                <c:pt idx="9">
                  <c:v>100.5</c:v>
                </c:pt>
                <c:pt idx="10">
                  <c:v>100.4</c:v>
                </c:pt>
                <c:pt idx="11">
                  <c:v>100.6</c:v>
                </c:pt>
                <c:pt idx="12">
                  <c:v>100.3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43-4745-AF30-50A8427C2DFA}"/>
            </c:ext>
          </c:extLst>
        </c:ser>
        <c:ser>
          <c:idx val="3"/>
          <c:order val="3"/>
          <c:tx>
            <c:strRef>
              <c:f>IPC_97!$A$9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IPC_97!$B$9:$N$9</c:f>
              <c:numCache>
                <c:formatCode>0.0</c:formatCode>
                <c:ptCount val="13"/>
                <c:pt idx="0">
                  <c:v>100.9</c:v>
                </c:pt>
                <c:pt idx="1">
                  <c:v>100.4</c:v>
                </c:pt>
                <c:pt idx="2">
                  <c:v>100.7</c:v>
                </c:pt>
                <c:pt idx="3">
                  <c:v>100.7</c:v>
                </c:pt>
                <c:pt idx="4">
                  <c:v>101.3</c:v>
                </c:pt>
                <c:pt idx="5">
                  <c:v>100.7</c:v>
                </c:pt>
                <c:pt idx="6">
                  <c:v>101.8</c:v>
                </c:pt>
                <c:pt idx="7">
                  <c:v>100.7</c:v>
                </c:pt>
                <c:pt idx="8">
                  <c:v>101.1</c:v>
                </c:pt>
                <c:pt idx="9">
                  <c:v>100.8</c:v>
                </c:pt>
                <c:pt idx="10">
                  <c:v>101.1</c:v>
                </c:pt>
                <c:pt idx="11">
                  <c:v>100.8</c:v>
                </c:pt>
                <c:pt idx="12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43-4745-AF30-50A8427C2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IPC_97!$A$6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IPC_97!$B$3:$N$5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IPC_97!$B$6:$N$6</c:f>
              <c:numCache>
                <c:formatCode>0.0</c:formatCode>
                <c:ptCount val="13"/>
                <c:pt idx="0">
                  <c:v>100.9</c:v>
                </c:pt>
                <c:pt idx="1">
                  <c:v>100.6</c:v>
                </c:pt>
                <c:pt idx="2">
                  <c:v>101.3</c:v>
                </c:pt>
                <c:pt idx="3">
                  <c:v>101.3</c:v>
                </c:pt>
                <c:pt idx="4">
                  <c:v>101.3</c:v>
                </c:pt>
                <c:pt idx="5">
                  <c:v>100.4</c:v>
                </c:pt>
                <c:pt idx="6">
                  <c:v>100.3</c:v>
                </c:pt>
                <c:pt idx="7">
                  <c:v>101</c:v>
                </c:pt>
                <c:pt idx="8">
                  <c:v>101</c:v>
                </c:pt>
                <c:pt idx="9">
                  <c:v>100.8</c:v>
                </c:pt>
                <c:pt idx="10">
                  <c:v>100.6</c:v>
                </c:pt>
                <c:pt idx="11">
                  <c:v>100.4</c:v>
                </c:pt>
                <c:pt idx="12">
                  <c:v>100.2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43-4745-AF30-50A8427C2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3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şi a indicilor câştigurilor salariale</a:t>
            </a:r>
            <a:endParaRPr lang="en-US" sz="700" b="1"/>
          </a:p>
          <a:p>
            <a:pPr algn="ctr" rtl="0">
              <a:defRPr sz="700" b="1"/>
            </a:pPr>
            <a:r>
              <a:rPr lang="ro-RO" sz="700" b="1"/>
              <a:t>medii nete în perioada </a:t>
            </a:r>
            <a:r>
              <a:rPr lang="en-US" sz="700" b="1"/>
              <a:t>iulie</a:t>
            </a:r>
            <a:r>
              <a:rPr lang="ro-RO" sz="700" b="1"/>
              <a:t> 20</a:t>
            </a:r>
            <a:r>
              <a:rPr lang="en-US" sz="700" b="1"/>
              <a:t>22</a:t>
            </a:r>
            <a:r>
              <a:rPr lang="ro-RO" sz="700" b="1"/>
              <a:t> - </a:t>
            </a:r>
            <a:r>
              <a:rPr lang="en-US" sz="700" b="1"/>
              <a:t>iulie</a:t>
            </a:r>
            <a:r>
              <a:rPr lang="en-US" sz="700" b="1" i="0" u="none" strike="noStrike" baseline="0">
                <a:effectLst/>
              </a:rPr>
              <a:t> </a:t>
            </a:r>
            <a:r>
              <a:rPr lang="ro-RO" sz="700" b="1"/>
              <a:t>20</a:t>
            </a:r>
            <a:r>
              <a:rPr lang="en-US" sz="700" b="1"/>
              <a:t>23</a:t>
            </a:r>
          </a:p>
          <a:p>
            <a:pPr algn="ctr" rtl="0">
              <a:defRPr sz="700" b="1"/>
            </a:pPr>
            <a:r>
              <a:rPr lang="ro-RO" sz="700" b="1" i="1"/>
              <a:t>Evolution of the consumer price indices and the net average earnings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July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July</a:t>
            </a:r>
            <a:r>
              <a:rPr lang="ro-RO" sz="700" b="1" i="1"/>
              <a:t> 20</a:t>
            </a:r>
            <a:r>
              <a:rPr lang="en-US" sz="700" b="1" i="1"/>
              <a:t>23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9901602043414934"/>
          <c:w val="0.90637523565869449"/>
          <c:h val="0.58928734242426006"/>
        </c:manualLayout>
      </c:layout>
      <c:lineChart>
        <c:grouping val="standard"/>
        <c:varyColors val="0"/>
        <c:ser>
          <c:idx val="0"/>
          <c:order val="0"/>
          <c:tx>
            <c:strRef>
              <c:f>IPC_97!$A$15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IPC_97!$B$15:$N$15</c:f>
              <c:numCache>
                <c:formatCode>0.0</c:formatCode>
                <c:ptCount val="13"/>
                <c:pt idx="0">
                  <c:v>100.9</c:v>
                </c:pt>
                <c:pt idx="1">
                  <c:v>100.6</c:v>
                </c:pt>
                <c:pt idx="2">
                  <c:v>101.3</c:v>
                </c:pt>
                <c:pt idx="3">
                  <c:v>101.3</c:v>
                </c:pt>
                <c:pt idx="4">
                  <c:v>101.3</c:v>
                </c:pt>
                <c:pt idx="5">
                  <c:v>100.4</c:v>
                </c:pt>
                <c:pt idx="6">
                  <c:v>100.3</c:v>
                </c:pt>
                <c:pt idx="7">
                  <c:v>101</c:v>
                </c:pt>
                <c:pt idx="8">
                  <c:v>101</c:v>
                </c:pt>
                <c:pt idx="9">
                  <c:v>100.8</c:v>
                </c:pt>
                <c:pt idx="10">
                  <c:v>100.6</c:v>
                </c:pt>
                <c:pt idx="11">
                  <c:v>100.4</c:v>
                </c:pt>
                <c:pt idx="12">
                  <c:v>100.2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FC-4D3F-868A-3FC897148C43}"/>
            </c:ext>
          </c:extLst>
        </c:ser>
        <c:ser>
          <c:idx val="1"/>
          <c:order val="1"/>
          <c:tx>
            <c:strRef>
              <c:f>IPC_97!$A$16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IPC_97!$B$16:$N$16</c:f>
              <c:numCache>
                <c:formatCode>0.0</c:formatCode>
                <c:ptCount val="13"/>
                <c:pt idx="0">
                  <c:v>99.9</c:v>
                </c:pt>
                <c:pt idx="1">
                  <c:v>98.9</c:v>
                </c:pt>
                <c:pt idx="2">
                  <c:v>101.8</c:v>
                </c:pt>
                <c:pt idx="3">
                  <c:v>100.1</c:v>
                </c:pt>
                <c:pt idx="4">
                  <c:v>103.3</c:v>
                </c:pt>
                <c:pt idx="5">
                  <c:v>106.2</c:v>
                </c:pt>
                <c:pt idx="6">
                  <c:v>96.7</c:v>
                </c:pt>
                <c:pt idx="7">
                  <c:v>100.4</c:v>
                </c:pt>
                <c:pt idx="8">
                  <c:v>106.7</c:v>
                </c:pt>
                <c:pt idx="9">
                  <c:v>100.2</c:v>
                </c:pt>
                <c:pt idx="10">
                  <c:v>99.5</c:v>
                </c:pt>
                <c:pt idx="11">
                  <c:v>101.3</c:v>
                </c:pt>
                <c:pt idx="12">
                  <c:v>99.2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FC-4D3F-868A-3FC897148C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08"/>
          <c:min val="9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iulie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effectLst/>
              </a:rPr>
              <a:t>iulie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23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July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 u="none" strike="noStrike" baseline="0">
                <a:effectLst/>
              </a:rPr>
              <a:t>July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23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700" baseline="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0423817905798676"/>
          <c:h val="0.617990122699058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Somaj_105!$A$6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Somaj_105!$B$6:$N$6</c:f>
              <c:numCache>
                <c:formatCode>0.0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3.1</c:v>
                </c:pt>
                <c:pt idx="4">
                  <c:v>3.2</c:v>
                </c:pt>
                <c:pt idx="5">
                  <c:v>3.2</c:v>
                </c:pt>
                <c:pt idx="6">
                  <c:v>3.2</c:v>
                </c:pt>
                <c:pt idx="7">
                  <c:v>3.2</c:v>
                </c:pt>
                <c:pt idx="8">
                  <c:v>3.2</c:v>
                </c:pt>
                <c:pt idx="9">
                  <c:v>3.1</c:v>
                </c:pt>
                <c:pt idx="10">
                  <c:v>3.1</c:v>
                </c:pt>
                <c:pt idx="11">
                  <c:v>3.1</c:v>
                </c:pt>
                <c:pt idx="12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Somaj_105!$A$7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Somaj_105!$B$7:$N$7</c:f>
              <c:numCache>
                <c:formatCode>0.0</c:formatCode>
                <c:ptCount val="13"/>
                <c:pt idx="0">
                  <c:v>2.7</c:v>
                </c:pt>
                <c:pt idx="1">
                  <c:v>2.7</c:v>
                </c:pt>
                <c:pt idx="2">
                  <c:v>2.7</c:v>
                </c:pt>
                <c:pt idx="3">
                  <c:v>2.8</c:v>
                </c:pt>
                <c:pt idx="4">
                  <c:v>2.9</c:v>
                </c:pt>
                <c:pt idx="5">
                  <c:v>2.9</c:v>
                </c:pt>
                <c:pt idx="6">
                  <c:v>3</c:v>
                </c:pt>
                <c:pt idx="7">
                  <c:v>3</c:v>
                </c:pt>
                <c:pt idx="8">
                  <c:v>2.9</c:v>
                </c:pt>
                <c:pt idx="9">
                  <c:v>2.8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Somaj_105!$A$5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Somaj_105!$B$5:$N$5</c:f>
              <c:numCache>
                <c:formatCode>0.0</c:formatCode>
                <c:ptCount val="13"/>
                <c:pt idx="0">
                  <c:v>2.9</c:v>
                </c:pt>
                <c:pt idx="1">
                  <c:v>2.9</c:v>
                </c:pt>
                <c:pt idx="2">
                  <c:v>2.9</c:v>
                </c:pt>
                <c:pt idx="3">
                  <c:v>3</c:v>
                </c:pt>
                <c:pt idx="4">
                  <c:v>3</c:v>
                </c:pt>
                <c:pt idx="5">
                  <c:v>3.1</c:v>
                </c:pt>
                <c:pt idx="6">
                  <c:v>3.1</c:v>
                </c:pt>
                <c:pt idx="7">
                  <c:v>3.1</c:v>
                </c:pt>
                <c:pt idx="8">
                  <c:v>3</c:v>
                </c:pt>
                <c:pt idx="9">
                  <c:v>2.9</c:v>
                </c:pt>
                <c:pt idx="10">
                  <c:v>2.9</c:v>
                </c:pt>
                <c:pt idx="11">
                  <c:v>2.9</c:v>
                </c:pt>
                <c:pt idx="12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185877553460038E-2"/>
          <c:y val="0.93802979426452804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  <a:effectLst/>
              </a:rPr>
              <a:t>Numărul şomerilor înregistraţi în perioada </a:t>
            </a:r>
            <a:r>
              <a:rPr lang="en-US" sz="700" b="1" i="0" u="none" strike="noStrike" baseline="0">
                <a:effectLst/>
              </a:rPr>
              <a:t>iulie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effectLst/>
              </a:rPr>
              <a:t>iulie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23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700" b="1" i="1" u="none" strike="noStrike" baseline="0">
                <a:effectLst/>
              </a:rPr>
              <a:t>July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 u="none" strike="noStrike" baseline="0">
                <a:effectLst/>
              </a:rPr>
              <a:t>July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23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700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en-US" sz="700" i="0">
                <a:solidFill>
                  <a:sysClr val="windowText" lastClr="000000"/>
                </a:solidFill>
                <a:effectLst/>
              </a:rPr>
              <a:t>- mii persoane /</a:t>
            </a:r>
            <a:r>
              <a:rPr lang="en-US" sz="700" i="1">
                <a:solidFill>
                  <a:sysClr val="windowText" lastClr="000000"/>
                </a:solidFill>
                <a:effectLst/>
              </a:rPr>
              <a:t> thousand persons - </a:t>
            </a:r>
            <a:endParaRPr lang="en-US" sz="700">
              <a:solidFill>
                <a:sysClr val="windowText" lastClr="000000"/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0765403071804018"/>
          <c:h val="0.610004288008774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Somaj_105!$A$13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Somaj_105!$B$13:$N$13</c:f>
              <c:numCache>
                <c:formatCode>0.0</c:formatCode>
                <c:ptCount val="13"/>
                <c:pt idx="0">
                  <c:v>118.2</c:v>
                </c:pt>
                <c:pt idx="1">
                  <c:v>118.1</c:v>
                </c:pt>
                <c:pt idx="2">
                  <c:v>118.9</c:v>
                </c:pt>
                <c:pt idx="3">
                  <c:v>122.2</c:v>
                </c:pt>
                <c:pt idx="4">
                  <c:v>125.7</c:v>
                </c:pt>
                <c:pt idx="5">
                  <c:v>127.1</c:v>
                </c:pt>
                <c:pt idx="6">
                  <c:v>129.1</c:v>
                </c:pt>
                <c:pt idx="7">
                  <c:v>128.19999999999999</c:v>
                </c:pt>
                <c:pt idx="8">
                  <c:v>124.6</c:v>
                </c:pt>
                <c:pt idx="9">
                  <c:v>120.5</c:v>
                </c:pt>
                <c:pt idx="10">
                  <c:v>118</c:v>
                </c:pt>
                <c:pt idx="11">
                  <c:v>118.4</c:v>
                </c:pt>
                <c:pt idx="12">
                  <c:v>117.8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Somaj_105!$A$14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Somaj_105!$B$14:$N$14</c:f>
              <c:numCache>
                <c:formatCode>0.0</c:formatCode>
                <c:ptCount val="13"/>
                <c:pt idx="0">
                  <c:v>105.3</c:v>
                </c:pt>
                <c:pt idx="1">
                  <c:v>105.9</c:v>
                </c:pt>
                <c:pt idx="2">
                  <c:v>106.5</c:v>
                </c:pt>
                <c:pt idx="3">
                  <c:v>109.7</c:v>
                </c:pt>
                <c:pt idx="4">
                  <c:v>112.8</c:v>
                </c:pt>
                <c:pt idx="5">
                  <c:v>111.9</c:v>
                </c:pt>
                <c:pt idx="6">
                  <c:v>113</c:v>
                </c:pt>
                <c:pt idx="7">
                  <c:v>113</c:v>
                </c:pt>
                <c:pt idx="8">
                  <c:v>112.1</c:v>
                </c:pt>
                <c:pt idx="9">
                  <c:v>108.6</c:v>
                </c:pt>
                <c:pt idx="10">
                  <c:v>107.9</c:v>
                </c:pt>
                <c:pt idx="11">
                  <c:v>109.8</c:v>
                </c:pt>
                <c:pt idx="12">
                  <c:v>109.8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1.I-31.VII.2023 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1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1.I-31.VII.2023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38848,9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1FD-42E4-A375-7EDE86FDCA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1FD-42E4-A375-7EDE86FDCA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1FD-42E4-A375-7EDE86FDCA9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1FD-42E4-A375-7EDE86FDCA9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1FD-42E4-A375-7EDE86FDCA9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31FD-42E4-A375-7EDE86FDCA9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31FD-42E4-A375-7EDE86FDCA92}"/>
              </c:ext>
            </c:extLst>
          </c:dPt>
          <c:dLbls>
            <c:dLbl>
              <c:idx val="0"/>
              <c:layout>
                <c:manualLayout>
                  <c:x val="2.0818109003840634E-2"/>
                  <c:y val="-0.2375079269983563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11,2%</a:t>
                    </a:r>
                  </a:p>
                </c:rich>
              </c:tx>
              <c:spPr>
                <a:xfrm>
                  <a:off x="142084" y="642676"/>
                  <a:ext cx="681846" cy="640849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33717"/>
                        <a:gd name="adj2" fmla="val 15853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3104876408162033"/>
                      <c:h val="0.1497194820113879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31FD-42E4-A375-7EDE86FDCA92}"/>
                </c:ext>
              </c:extLst>
            </c:dLbl>
            <c:dLbl>
              <c:idx val="1"/>
              <c:layout>
                <c:manualLayout>
                  <c:x val="1.921638218043531E-2"/>
                  <c:y val="-0.1567583868878570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204"/>
                        <a:gd name="adj2" fmla="val 94585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1FD-42E4-A375-7EDE86FDCA92}"/>
                </c:ext>
              </c:extLst>
            </c:dLbl>
            <c:dLbl>
              <c:idx val="2"/>
              <c:layout>
                <c:manualLayout>
                  <c:x val="2.8355036552541981E-2"/>
                  <c:y val="-0.1005804068420951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8571"/>
                        <a:gd name="adj2" fmla="val 83236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1FD-42E4-A375-7EDE86FDCA92}"/>
                </c:ext>
              </c:extLst>
            </c:dLbl>
            <c:dLbl>
              <c:idx val="3"/>
              <c:layout>
                <c:manualLayout>
                  <c:x val="1.5575750886100786E-2"/>
                  <c:y val="-5.2321704594281422E-1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4257294" y="2052986"/>
                  <a:ext cx="942999" cy="775224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78415"/>
                        <a:gd name="adj2" fmla="val -18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511633699094607"/>
                      <c:h val="0.1742083451124072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31FD-42E4-A375-7EDE86FDCA92}"/>
                </c:ext>
              </c:extLst>
            </c:dLbl>
            <c:dLbl>
              <c:idx val="4"/>
              <c:layout>
                <c:manualLayout>
                  <c:x val="-2.6202733822587386E-2"/>
                  <c:y val="0.1515579164140439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9715"/>
                        <a:gd name="adj2" fmla="val -109699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31FD-42E4-A375-7EDE86FDCA92}"/>
                </c:ext>
              </c:extLst>
            </c:dLbl>
            <c:dLbl>
              <c:idx val="5"/>
              <c:layout>
                <c:manualLayout>
                  <c:x val="-0.24402644953069913"/>
                  <c:y val="0.2438868292051517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855288" y="3378744"/>
                  <a:ext cx="950459" cy="76748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2810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159570247072211"/>
                      <c:h val="0.1895938895437418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31FD-42E4-A375-7EDE86FDCA92}"/>
                </c:ext>
              </c:extLst>
            </c:dLbl>
            <c:dLbl>
              <c:idx val="6"/>
              <c:layout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Producție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88,8%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4640"/>
                        <a:gd name="adj2" fmla="val 3587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D-31FD-42E4-A375-7EDE86FDCA92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energie_36!$A$7:$F$7</c:f>
              <c:numCache>
                <c:formatCode>0.0</c:formatCode>
                <c:ptCount val="6"/>
                <c:pt idx="0">
                  <c:v>11.2</c:v>
                </c:pt>
                <c:pt idx="1">
                  <c:v>28.3</c:v>
                </c:pt>
                <c:pt idx="2">
                  <c:v>37.299999999999997</c:v>
                </c:pt>
                <c:pt idx="3">
                  <c:v>18.399999999999999</c:v>
                </c:pt>
                <c:pt idx="4">
                  <c:v>13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FD-42E4-A375-7EDE86FDCA92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0-31FD-42E4-A375-7EDE86FDCA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2-31FD-42E4-A375-7EDE86FDCA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4-31FD-42E4-A375-7EDE86FDCA9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6-31FD-42E4-A375-7EDE86FDCA9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8-31FD-42E4-A375-7EDE86FDCA9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A-31FD-42E4-A375-7EDE86FDCA9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C-31FD-42E4-A375-7EDE86FDCA9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31FD-42E4-A375-7EDE86FDCA9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31FD-42E4-A375-7EDE86FDCA9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31FD-42E4-A375-7EDE86FDCA92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6-31FD-42E4-A375-7EDE86FDCA92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8-31FD-42E4-A375-7EDE86FDCA92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A-31FD-42E4-A375-7EDE86FDCA92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C-31FD-42E4-A375-7EDE86FDCA92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energie_36!$A$8:$F$8</c:f>
              <c:numCache>
                <c:formatCode>General</c:formatCode>
                <c:ptCount val="6"/>
                <c:pt idx="0" formatCode="0.0">
                  <c:v>88.8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1FD-42E4-A375-7EDE86FDCA9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38848,9</a:t>
            </a:r>
            <a:r>
              <a:rPr lang="en-US" sz="700" b="0" i="0" u="none" strike="noStrike" cap="non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>
        <c:manualLayout>
          <c:xMode val="edge"/>
          <c:yMode val="edge"/>
          <c:x val="0.25644818036565525"/>
          <c:y val="1.74990030071963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217-4461-AC78-CD571E495C3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217-4461-AC78-CD571E495C3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217-4461-AC78-CD571E495C3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217-4461-AC78-CD571E495C3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217-4461-AC78-CD571E495C38}"/>
              </c:ext>
            </c:extLst>
          </c:dPt>
          <c:dLbls>
            <c:dLbl>
              <c:idx val="0"/>
              <c:layout>
                <c:manualLayout>
                  <c:x val="6.0955644239390566E-2"/>
                  <c:y val="1.8460621993922625E-2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C217-4461-AC78-CD571E495C38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217-4461-AC78-CD571E495C38}"/>
                </c:ext>
              </c:extLst>
            </c:dLbl>
            <c:dLbl>
              <c:idx val="2"/>
              <c:layout>
                <c:manualLayout>
                  <c:x val="-4.4480209446231947E-2"/>
                  <c:y val="-1.910682144369676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217-4461-AC78-CD571E495C38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C217-4461-AC78-CD571E495C38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C217-4461-AC78-CD571E495C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energie_36!$A$13:$E$13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energie_36!$A$14:$E$14</c:f>
              <c:numCache>
                <c:formatCode>0.0</c:formatCode>
                <c:ptCount val="5"/>
                <c:pt idx="0">
                  <c:v>55.9</c:v>
                </c:pt>
                <c:pt idx="1">
                  <c:v>17.100000000000001</c:v>
                </c:pt>
                <c:pt idx="2">
                  <c:v>7.8</c:v>
                </c:pt>
                <c:pt idx="3">
                  <c:v>18.5</c:v>
                </c:pt>
                <c:pt idx="4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217-4461-AC78-CD571E495C3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Sacrificările de animale și păsări în abatoare, perioada </a:t>
            </a:r>
            <a:r>
              <a:rPr lang="en-US" sz="700" b="1" baseline="0">
                <a:solidFill>
                  <a:sysClr val="windowText" lastClr="000000"/>
                </a:solidFill>
                <a:effectLst/>
              </a:rPr>
              <a:t>iulie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0" u="none" strike="noStrike" baseline="0">
                <a:effectLst/>
              </a:rPr>
              <a:t>iulie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23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baseline="0">
                <a:solidFill>
                  <a:sysClr val="windowText" lastClr="000000"/>
                </a:solidFill>
                <a:effectLst/>
              </a:rPr>
              <a:t>Slaughtering of animals and birds in slaughterhouses,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July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July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23</a:t>
            </a:r>
            <a:endParaRPr lang="ro-RO" sz="700" b="1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effectLst/>
              </a:rPr>
              <a:t>- greutatea în carcasă / </a:t>
            </a:r>
            <a:r>
              <a:rPr lang="ro-RO" sz="700" b="0" i="1" u="none" strike="noStrike" baseline="0">
                <a:effectLst/>
              </a:rPr>
              <a:t>carcass weith -</a:t>
            </a:r>
            <a:endParaRPr lang="en-US" sz="700" b="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6339211770469872"/>
          <c:y val="1.6454214923995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489585765965041E-2"/>
          <c:y val="0.23537511312461709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'sacrificarile in abatoare_45'!$A$5</c:f>
              <c:strCache>
                <c:ptCount val="1"/>
                <c:pt idx="0">
                  <c:v>Bovine / Cattle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'sacrificarile in abatoare_45'!$B$5:$N$5</c:f>
              <c:numCache>
                <c:formatCode>General</c:formatCode>
                <c:ptCount val="13"/>
                <c:pt idx="0">
                  <c:v>2837</c:v>
                </c:pt>
                <c:pt idx="1">
                  <c:v>3169</c:v>
                </c:pt>
                <c:pt idx="2">
                  <c:v>3307</c:v>
                </c:pt>
                <c:pt idx="3">
                  <c:v>3029</c:v>
                </c:pt>
                <c:pt idx="4">
                  <c:v>3418</c:v>
                </c:pt>
                <c:pt idx="5">
                  <c:v>2874</c:v>
                </c:pt>
                <c:pt idx="6">
                  <c:v>2477</c:v>
                </c:pt>
                <c:pt idx="7">
                  <c:v>2381</c:v>
                </c:pt>
                <c:pt idx="8">
                  <c:v>2651</c:v>
                </c:pt>
                <c:pt idx="9">
                  <c:v>2254</c:v>
                </c:pt>
                <c:pt idx="10">
                  <c:v>2723</c:v>
                </c:pt>
                <c:pt idx="11">
                  <c:v>2361</c:v>
                </c:pt>
                <c:pt idx="12" formatCode="0">
                  <c:v>2512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82C-88D2-BB212D3B39AD}"/>
            </c:ext>
          </c:extLst>
        </c:ser>
        <c:ser>
          <c:idx val="1"/>
          <c:order val="1"/>
          <c:tx>
            <c:strRef>
              <c:f>'sacrificarile in abatoare_45'!$A$6</c:f>
              <c:strCache>
                <c:ptCount val="1"/>
                <c:pt idx="0">
                  <c:v>Porcine / Pigs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'sacrificarile in abatoare_45'!$B$6:$N$6</c:f>
              <c:numCache>
                <c:formatCode>General</c:formatCode>
                <c:ptCount val="13"/>
                <c:pt idx="0">
                  <c:v>21023</c:v>
                </c:pt>
                <c:pt idx="1">
                  <c:v>21601</c:v>
                </c:pt>
                <c:pt idx="2">
                  <c:v>21008</c:v>
                </c:pt>
                <c:pt idx="3">
                  <c:v>23823</c:v>
                </c:pt>
                <c:pt idx="4">
                  <c:v>23155</c:v>
                </c:pt>
                <c:pt idx="5">
                  <c:v>26336</c:v>
                </c:pt>
                <c:pt idx="6">
                  <c:v>18966</c:v>
                </c:pt>
                <c:pt idx="7">
                  <c:v>20710</c:v>
                </c:pt>
                <c:pt idx="8">
                  <c:v>22114</c:v>
                </c:pt>
                <c:pt idx="9">
                  <c:v>23183</c:v>
                </c:pt>
                <c:pt idx="10">
                  <c:v>21573</c:v>
                </c:pt>
                <c:pt idx="11">
                  <c:v>17802</c:v>
                </c:pt>
                <c:pt idx="12">
                  <c:v>21060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E-482C-88D2-BB212D3B39AD}"/>
            </c:ext>
          </c:extLst>
        </c:ser>
        <c:ser>
          <c:idx val="2"/>
          <c:order val="2"/>
          <c:tx>
            <c:strRef>
              <c:f>'sacrificarile in abatoare_45'!$A$7</c:f>
              <c:strCache>
                <c:ptCount val="1"/>
                <c:pt idx="0">
                  <c:v>Ovine şi caprine / Sheep and goats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'sacrificarile in abatoare_45'!$B$7:$N$7</c:f>
              <c:numCache>
                <c:formatCode>General</c:formatCode>
                <c:ptCount val="13"/>
                <c:pt idx="0">
                  <c:v>406</c:v>
                </c:pt>
                <c:pt idx="1">
                  <c:v>377</c:v>
                </c:pt>
                <c:pt idx="2">
                  <c:v>595</c:v>
                </c:pt>
                <c:pt idx="3">
                  <c:v>604</c:v>
                </c:pt>
                <c:pt idx="4">
                  <c:v>469</c:v>
                </c:pt>
                <c:pt idx="5">
                  <c:v>369</c:v>
                </c:pt>
                <c:pt idx="6">
                  <c:v>253</c:v>
                </c:pt>
                <c:pt idx="7">
                  <c:v>170</c:v>
                </c:pt>
                <c:pt idx="8">
                  <c:v>374</c:v>
                </c:pt>
                <c:pt idx="9">
                  <c:v>1199</c:v>
                </c:pt>
                <c:pt idx="10">
                  <c:v>267</c:v>
                </c:pt>
                <c:pt idx="11">
                  <c:v>387</c:v>
                </c:pt>
                <c:pt idx="12">
                  <c:v>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E-482C-88D2-BB212D3B39AD}"/>
            </c:ext>
          </c:extLst>
        </c:ser>
        <c:ser>
          <c:idx val="3"/>
          <c:order val="3"/>
          <c:tx>
            <c:strRef>
              <c:f>'sacrificarile in abatoare_45'!$A$8</c:f>
              <c:strCache>
                <c:ptCount val="1"/>
                <c:pt idx="0">
                  <c:v>Păsări / Poultry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'sacrificarile in abatoare_45'!$B$8:$N$8</c:f>
              <c:numCache>
                <c:formatCode>General</c:formatCode>
                <c:ptCount val="13"/>
                <c:pt idx="0">
                  <c:v>40951</c:v>
                </c:pt>
                <c:pt idx="1">
                  <c:v>42400</c:v>
                </c:pt>
                <c:pt idx="2">
                  <c:v>41146</c:v>
                </c:pt>
                <c:pt idx="3">
                  <c:v>40997</c:v>
                </c:pt>
                <c:pt idx="4">
                  <c:v>42457</c:v>
                </c:pt>
                <c:pt idx="5">
                  <c:v>38630</c:v>
                </c:pt>
                <c:pt idx="6">
                  <c:v>40607</c:v>
                </c:pt>
                <c:pt idx="7">
                  <c:v>37141</c:v>
                </c:pt>
                <c:pt idx="8">
                  <c:v>41673</c:v>
                </c:pt>
                <c:pt idx="9">
                  <c:v>37903</c:v>
                </c:pt>
                <c:pt idx="10">
                  <c:v>45935</c:v>
                </c:pt>
                <c:pt idx="11">
                  <c:v>42989</c:v>
                </c:pt>
                <c:pt idx="12">
                  <c:v>41100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1E-482C-88D2-BB212D3B3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0"/>
        <c:lblAlgn val="ctr"/>
        <c:lblOffset val="100"/>
        <c:noMultiLvlLbl val="0"/>
      </c:catAx>
      <c:valAx>
        <c:axId val="609822792"/>
        <c:scaling>
          <c:orientation val="minMax"/>
          <c:max val="5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112205825978509E-2"/>
          <c:y val="0.94006486025812874"/>
          <c:w val="0.8769671783297559"/>
          <c:h val="5.5683475171664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comert_55!$A$11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comert_55!$B$11:$N$11</c:f>
              <c:numCache>
                <c:formatCode>0.0</c:formatCode>
                <c:ptCount val="13"/>
                <c:pt idx="0">
                  <c:v>102.8</c:v>
                </c:pt>
                <c:pt idx="1">
                  <c:v>104.6</c:v>
                </c:pt>
                <c:pt idx="2">
                  <c:v>102.5</c:v>
                </c:pt>
                <c:pt idx="3">
                  <c:v>104.5</c:v>
                </c:pt>
                <c:pt idx="4">
                  <c:v>104.5</c:v>
                </c:pt>
                <c:pt idx="5">
                  <c:v>103.6</c:v>
                </c:pt>
                <c:pt idx="6">
                  <c:v>105.1</c:v>
                </c:pt>
                <c:pt idx="7">
                  <c:v>103</c:v>
                </c:pt>
                <c:pt idx="8">
                  <c:v>107.4</c:v>
                </c:pt>
                <c:pt idx="9">
                  <c:v>98.5</c:v>
                </c:pt>
                <c:pt idx="10">
                  <c:v>103.1</c:v>
                </c:pt>
                <c:pt idx="11">
                  <c:v>101.7</c:v>
                </c:pt>
                <c:pt idx="12">
                  <c:v>100.7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2F-43F3-AD74-041748C6D823}"/>
            </c:ext>
          </c:extLst>
        </c:ser>
        <c:ser>
          <c:idx val="1"/>
          <c:order val="1"/>
          <c:tx>
            <c:strRef>
              <c:f>comert_55!$A$12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comert_55!$B$12:$N$12</c:f>
              <c:numCache>
                <c:formatCode>0.0</c:formatCode>
                <c:ptCount val="13"/>
                <c:pt idx="0">
                  <c:v>96.5</c:v>
                </c:pt>
                <c:pt idx="1">
                  <c:v>108.6</c:v>
                </c:pt>
                <c:pt idx="2">
                  <c:v>110.4</c:v>
                </c:pt>
                <c:pt idx="3">
                  <c:v>111.4</c:v>
                </c:pt>
                <c:pt idx="4">
                  <c:v>117.4</c:v>
                </c:pt>
                <c:pt idx="5">
                  <c:v>108.1</c:v>
                </c:pt>
                <c:pt idx="6">
                  <c:v>120.6</c:v>
                </c:pt>
                <c:pt idx="7">
                  <c:v>115.5</c:v>
                </c:pt>
                <c:pt idx="8">
                  <c:v>116.8</c:v>
                </c:pt>
                <c:pt idx="9">
                  <c:v>115.9</c:v>
                </c:pt>
                <c:pt idx="10">
                  <c:v>115.6</c:v>
                </c:pt>
                <c:pt idx="11">
                  <c:v>114.7</c:v>
                </c:pt>
                <c:pt idx="12">
                  <c:v>112.7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F-43F3-AD74-041748C6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15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comert_55!$A$25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comert_55!$B$25:$N$25</c:f>
              <c:numCache>
                <c:formatCode>0.0</c:formatCode>
                <c:ptCount val="13"/>
                <c:pt idx="0">
                  <c:v>103.3</c:v>
                </c:pt>
                <c:pt idx="1">
                  <c:v>104.2</c:v>
                </c:pt>
                <c:pt idx="2">
                  <c:v>97</c:v>
                </c:pt>
                <c:pt idx="3">
                  <c:v>101.3</c:v>
                </c:pt>
                <c:pt idx="4">
                  <c:v>100.3</c:v>
                </c:pt>
                <c:pt idx="5">
                  <c:v>98.9</c:v>
                </c:pt>
                <c:pt idx="6">
                  <c:v>104.6</c:v>
                </c:pt>
                <c:pt idx="7">
                  <c:v>107.5</c:v>
                </c:pt>
                <c:pt idx="8">
                  <c:v>109.5</c:v>
                </c:pt>
                <c:pt idx="9">
                  <c:v>101.5</c:v>
                </c:pt>
                <c:pt idx="10">
                  <c:v>102.4</c:v>
                </c:pt>
                <c:pt idx="11">
                  <c:v>101.4</c:v>
                </c:pt>
                <c:pt idx="12">
                  <c:v>99.4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6-4F0A-A1BC-812A2F42F4A2}"/>
            </c:ext>
          </c:extLst>
        </c:ser>
        <c:ser>
          <c:idx val="2"/>
          <c:order val="2"/>
          <c:tx>
            <c:strRef>
              <c:f>comert_55!$A$26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comert_55!$B$26:$N$26</c:f>
              <c:numCache>
                <c:formatCode>0.0</c:formatCode>
                <c:ptCount val="13"/>
                <c:pt idx="0">
                  <c:v>101.5</c:v>
                </c:pt>
                <c:pt idx="1">
                  <c:v>103.2</c:v>
                </c:pt>
                <c:pt idx="2">
                  <c:v>101.4</c:v>
                </c:pt>
                <c:pt idx="3">
                  <c:v>101.7</c:v>
                </c:pt>
                <c:pt idx="4">
                  <c:v>107.4</c:v>
                </c:pt>
                <c:pt idx="5">
                  <c:v>104.2</c:v>
                </c:pt>
                <c:pt idx="6">
                  <c:v>109.2</c:v>
                </c:pt>
                <c:pt idx="7">
                  <c:v>102.2</c:v>
                </c:pt>
                <c:pt idx="8">
                  <c:v>106.5</c:v>
                </c:pt>
                <c:pt idx="9">
                  <c:v>98.8</c:v>
                </c:pt>
                <c:pt idx="10">
                  <c:v>104.6</c:v>
                </c:pt>
                <c:pt idx="11">
                  <c:v>104.6</c:v>
                </c:pt>
                <c:pt idx="12">
                  <c:v>105.3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6-4F0A-A1BC-812A2F42F4A2}"/>
            </c:ext>
          </c:extLst>
        </c:ser>
        <c:ser>
          <c:idx val="3"/>
          <c:order val="3"/>
          <c:tx>
            <c:strRef>
              <c:f>comert_55!$A$27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comert_55!$B$27:$N$27</c:f>
              <c:numCache>
                <c:formatCode>0.0</c:formatCode>
                <c:ptCount val="13"/>
                <c:pt idx="0">
                  <c:v>104.2</c:v>
                </c:pt>
                <c:pt idx="1">
                  <c:v>108</c:v>
                </c:pt>
                <c:pt idx="2">
                  <c:v>113.9</c:v>
                </c:pt>
                <c:pt idx="3">
                  <c:v>115.7</c:v>
                </c:pt>
                <c:pt idx="4">
                  <c:v>105</c:v>
                </c:pt>
                <c:pt idx="5">
                  <c:v>111.9</c:v>
                </c:pt>
                <c:pt idx="6">
                  <c:v>97.6</c:v>
                </c:pt>
                <c:pt idx="7">
                  <c:v>96.8</c:v>
                </c:pt>
                <c:pt idx="8">
                  <c:v>105.2</c:v>
                </c:pt>
                <c:pt idx="9">
                  <c:v>92.4</c:v>
                </c:pt>
                <c:pt idx="10">
                  <c:v>101.2</c:v>
                </c:pt>
                <c:pt idx="11">
                  <c:v>96.7</c:v>
                </c:pt>
                <c:pt idx="12">
                  <c:v>94.8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comert_55!$A$24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comert_55!$B$21:$N$23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comert_55!$B$24:$N$24</c:f>
              <c:numCache>
                <c:formatCode>0.0</c:formatCode>
                <c:ptCount val="13"/>
                <c:pt idx="0">
                  <c:v>102.8</c:v>
                </c:pt>
                <c:pt idx="1">
                  <c:v>104.6</c:v>
                </c:pt>
                <c:pt idx="2">
                  <c:v>102.5</c:v>
                </c:pt>
                <c:pt idx="3">
                  <c:v>104.5</c:v>
                </c:pt>
                <c:pt idx="4">
                  <c:v>104.5</c:v>
                </c:pt>
                <c:pt idx="5">
                  <c:v>103.6</c:v>
                </c:pt>
                <c:pt idx="6">
                  <c:v>105.1</c:v>
                </c:pt>
                <c:pt idx="7">
                  <c:v>103</c:v>
                </c:pt>
                <c:pt idx="8">
                  <c:v>107.4</c:v>
                </c:pt>
                <c:pt idx="9">
                  <c:v>98.5</c:v>
                </c:pt>
                <c:pt idx="10">
                  <c:v>103.1</c:v>
                </c:pt>
                <c:pt idx="11">
                  <c:v>101.7</c:v>
                </c:pt>
                <c:pt idx="12">
                  <c:v>100.7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2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iunie </a:t>
            </a:r>
            <a:r>
              <a:rPr lang="ro-RO" sz="700" b="1"/>
              <a:t>20</a:t>
            </a:r>
            <a:r>
              <a:rPr lang="en-US" sz="700" b="1"/>
              <a:t>22</a:t>
            </a:r>
            <a:r>
              <a:rPr lang="ro-RO" sz="700" b="1"/>
              <a:t> - </a:t>
            </a:r>
            <a:r>
              <a:rPr lang="en-US" sz="700" b="1" i="0" u="none" strike="noStrike" baseline="0">
                <a:effectLst/>
              </a:rPr>
              <a:t>iunie </a:t>
            </a:r>
            <a:r>
              <a:rPr lang="ro-RO" sz="700" b="1"/>
              <a:t>20</a:t>
            </a:r>
            <a:r>
              <a:rPr lang="en-US" sz="700" b="1"/>
              <a:t>23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June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June</a:t>
            </a:r>
            <a:r>
              <a:rPr lang="ro-RO" sz="700" b="1" i="1"/>
              <a:t> 20</a:t>
            </a:r>
            <a:r>
              <a:rPr lang="en-US" sz="700" b="1" i="1"/>
              <a:t>23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export_63!$A$5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export_63!$B$5:$N$5</c:f>
              <c:numCache>
                <c:formatCode>0.0</c:formatCode>
                <c:ptCount val="13"/>
                <c:pt idx="0">
                  <c:v>38889.300000000003</c:v>
                </c:pt>
                <c:pt idx="1">
                  <c:v>39013.1</c:v>
                </c:pt>
                <c:pt idx="2">
                  <c:v>37388.300000000003</c:v>
                </c:pt>
                <c:pt idx="3" formatCode="General">
                  <c:v>42066.1</c:v>
                </c:pt>
                <c:pt idx="4" formatCode="General">
                  <c:v>39280.6</c:v>
                </c:pt>
                <c:pt idx="5" formatCode="General">
                  <c:v>41351.800000000003</c:v>
                </c:pt>
                <c:pt idx="6" formatCode="General">
                  <c:v>33043.599999999999</c:v>
                </c:pt>
                <c:pt idx="7">
                  <c:v>35297.300000000003</c:v>
                </c:pt>
                <c:pt idx="8">
                  <c:v>38709.1</c:v>
                </c:pt>
                <c:pt idx="9">
                  <c:v>43110.400000000001</c:v>
                </c:pt>
                <c:pt idx="10">
                  <c:v>35640.400000000001</c:v>
                </c:pt>
                <c:pt idx="11">
                  <c:v>42700.6</c:v>
                </c:pt>
                <c:pt idx="12">
                  <c:v>38419.699999999997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2B-4100-A497-EDF275AD5DFC}"/>
            </c:ext>
          </c:extLst>
        </c:ser>
        <c:ser>
          <c:idx val="1"/>
          <c:order val="1"/>
          <c:tx>
            <c:strRef>
              <c:f>export_63!$A$6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export_63!$B$6:$N$6</c:f>
              <c:numCache>
                <c:formatCode>0.0</c:formatCode>
                <c:ptCount val="13"/>
                <c:pt idx="0">
                  <c:v>52234.3</c:v>
                </c:pt>
                <c:pt idx="1">
                  <c:v>55480.6</c:v>
                </c:pt>
                <c:pt idx="2">
                  <c:v>53271.3</c:v>
                </c:pt>
                <c:pt idx="3" formatCode="General">
                  <c:v>56617.3</c:v>
                </c:pt>
                <c:pt idx="4" formatCode="General">
                  <c:v>56091.7</c:v>
                </c:pt>
                <c:pt idx="5" formatCode="General">
                  <c:v>54128.6</c:v>
                </c:pt>
                <c:pt idx="6">
                  <c:v>48248</c:v>
                </c:pt>
                <c:pt idx="7">
                  <c:v>46689.9</c:v>
                </c:pt>
                <c:pt idx="8">
                  <c:v>48793.1</c:v>
                </c:pt>
                <c:pt idx="9">
                  <c:v>55085.5</c:v>
                </c:pt>
                <c:pt idx="10">
                  <c:v>45885.4</c:v>
                </c:pt>
                <c:pt idx="11">
                  <c:v>53458.8</c:v>
                </c:pt>
                <c:pt idx="12">
                  <c:v>49670.1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2B-4100-A497-EDF275AD5DFC}"/>
            </c:ext>
          </c:extLst>
        </c:ser>
        <c:ser>
          <c:idx val="2"/>
          <c:order val="2"/>
          <c:tx>
            <c:strRef>
              <c:f>export_63!$A$7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2022</c:v>
                  </c:pt>
                  <c:pt idx="7">
                    <c:v>2023</c:v>
                  </c:pt>
                </c:lvl>
              </c:multiLvlStrCache>
            </c:multiLvlStrRef>
          </c:cat>
          <c:val>
            <c:numRef>
              <c:f>export_63!$B$7:$N$7</c:f>
              <c:numCache>
                <c:formatCode>0.0</c:formatCode>
                <c:ptCount val="13"/>
                <c:pt idx="0">
                  <c:v>-13345</c:v>
                </c:pt>
                <c:pt idx="1">
                  <c:v>-16467.5</c:v>
                </c:pt>
                <c:pt idx="2">
                  <c:v>-15883</c:v>
                </c:pt>
                <c:pt idx="3">
                  <c:v>-14551.2</c:v>
                </c:pt>
                <c:pt idx="4">
                  <c:v>-16811.099999999999</c:v>
                </c:pt>
                <c:pt idx="5">
                  <c:v>-12776.8</c:v>
                </c:pt>
                <c:pt idx="6">
                  <c:v>-15204.4</c:v>
                </c:pt>
                <c:pt idx="7">
                  <c:v>-11392.6</c:v>
                </c:pt>
                <c:pt idx="8">
                  <c:v>-10084</c:v>
                </c:pt>
                <c:pt idx="9">
                  <c:v>-11975.1</c:v>
                </c:pt>
                <c:pt idx="10">
                  <c:v>-10245</c:v>
                </c:pt>
                <c:pt idx="11">
                  <c:v>-10758.2</c:v>
                </c:pt>
                <c:pt idx="12">
                  <c:v>-11250.4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2B-4100-A497-EDF275AD5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 val="autoZero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58000"/>
          <c:min val="-18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4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iulie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22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 i="0" u="none" strike="noStrike" baseline="0">
                <a:effectLst/>
              </a:rPr>
              <a:t>iulie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23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July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22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 u="none" strike="noStrike" baseline="0">
                <a:effectLst/>
              </a:rPr>
              <a:t>July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23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89786819694308051"/>
          <c:h val="0.54800050694265989"/>
        </c:manualLayout>
      </c:layout>
      <c:lineChart>
        <c:grouping val="standard"/>
        <c:varyColors val="0"/>
        <c:ser>
          <c:idx val="0"/>
          <c:order val="0"/>
          <c:tx>
            <c:strRef>
              <c:f>export_63!$A$18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export_63!$B$18:$N$18</c:f>
              <c:numCache>
                <c:formatCode>0.0</c:formatCode>
                <c:ptCount val="13"/>
                <c:pt idx="0">
                  <c:v>100.9</c:v>
                </c:pt>
                <c:pt idx="1">
                  <c:v>100.6</c:v>
                </c:pt>
                <c:pt idx="2">
                  <c:v>101.3</c:v>
                </c:pt>
                <c:pt idx="3">
                  <c:v>101.3</c:v>
                </c:pt>
                <c:pt idx="4">
                  <c:v>101.3</c:v>
                </c:pt>
                <c:pt idx="5">
                  <c:v>100.4</c:v>
                </c:pt>
                <c:pt idx="6">
                  <c:v>100.3</c:v>
                </c:pt>
                <c:pt idx="7">
                  <c:v>101</c:v>
                </c:pt>
                <c:pt idx="8">
                  <c:v>101</c:v>
                </c:pt>
                <c:pt idx="9">
                  <c:v>100.8</c:v>
                </c:pt>
                <c:pt idx="10">
                  <c:v>100.6</c:v>
                </c:pt>
                <c:pt idx="11">
                  <c:v>100.4</c:v>
                </c:pt>
                <c:pt idx="12">
                  <c:v>100.2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31-431E-91CD-13670337E4B2}"/>
            </c:ext>
          </c:extLst>
        </c:ser>
        <c:ser>
          <c:idx val="1"/>
          <c:order val="1"/>
          <c:tx>
            <c:strRef>
              <c:f>export_63!$A$19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export_63!$B$19:$N$19</c:f>
              <c:numCache>
                <c:formatCode>0.0</c:formatCode>
                <c:ptCount val="13"/>
                <c:pt idx="0">
                  <c:v>99.9</c:v>
                </c:pt>
                <c:pt idx="1">
                  <c:v>99.1</c:v>
                </c:pt>
                <c:pt idx="2">
                  <c:v>100.3</c:v>
                </c:pt>
                <c:pt idx="3">
                  <c:v>100.4</c:v>
                </c:pt>
                <c:pt idx="4">
                  <c:v>99.7</c:v>
                </c:pt>
                <c:pt idx="5">
                  <c:v>100.2</c:v>
                </c:pt>
                <c:pt idx="6">
                  <c:v>100</c:v>
                </c:pt>
                <c:pt idx="7">
                  <c:v>99.7</c:v>
                </c:pt>
                <c:pt idx="8">
                  <c:v>100.4</c:v>
                </c:pt>
                <c:pt idx="9">
                  <c:v>100.2</c:v>
                </c:pt>
                <c:pt idx="10">
                  <c:v>100.2</c:v>
                </c:pt>
                <c:pt idx="11">
                  <c:v>100.2</c:v>
                </c:pt>
                <c:pt idx="12">
                  <c:v>99.6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31-431E-91CD-13670337E4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2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iulie </a:t>
            </a:r>
            <a:r>
              <a:rPr lang="ro-RO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July</a:t>
            </a:r>
            <a:r>
              <a:rPr lang="ro-RO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2023</a:t>
            </a:r>
            <a:endParaRPr lang="en-US" sz="800" i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turism_73!$C$5:$C$7</c:f>
              <c:strCache>
                <c:ptCount val="3"/>
                <c:pt idx="0">
                  <c:v>2023</c:v>
                </c:pt>
                <c:pt idx="1">
                  <c:v>iulie</c:v>
                </c:pt>
                <c:pt idx="2">
                  <c:v>July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BBD-4497-9AEA-427D06579B53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BBD-4497-9AEA-427D06579B5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BBD-4497-9AEA-427D06579B5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BBD-4497-9AEA-427D06579B53}"/>
              </c:ext>
            </c:extLst>
          </c:dPt>
          <c:dLbls>
            <c:dLbl>
              <c:idx val="0"/>
              <c:layout>
                <c:manualLayout>
                  <c:x val="0.22940074906367042"/>
                  <c:y val="0.11870845204178537"/>
                </c:manualLayout>
              </c:layout>
              <c:tx>
                <c:rich>
                  <a:bodyPr/>
                  <a:lstStyle/>
                  <a:p>
                    <a:fld id="{F2D099B8-5D4E-43EB-9A7A-FE158FD0DDB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7BBD-4497-9AEA-427D06579B53}"/>
                </c:ext>
              </c:extLst>
            </c:dLbl>
            <c:dLbl>
              <c:idx val="1"/>
              <c:layout>
                <c:manualLayout>
                  <c:x val="-9.8314606741573038E-2"/>
                  <c:y val="0.32763532763532743"/>
                </c:manualLayout>
              </c:layout>
              <c:tx>
                <c:rich>
                  <a:bodyPr/>
                  <a:lstStyle/>
                  <a:p>
                    <a:fld id="{86B61828-441E-448C-A906-9C5BA9994274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7BBD-4497-9AEA-427D06579B53}"/>
                </c:ext>
              </c:extLst>
            </c:dLbl>
            <c:dLbl>
              <c:idx val="2"/>
              <c:layout>
                <c:manualLayout>
                  <c:x val="-9.3632958801498148E-2"/>
                  <c:y val="-0.18043684710351379"/>
                </c:manualLayout>
              </c:layout>
              <c:tx>
                <c:rich>
                  <a:bodyPr/>
                  <a:lstStyle/>
                  <a:p>
                    <a:fld id="{E7681082-0549-4914-AC5E-2751F40E8675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7BBD-4497-9AEA-427D06579B53}"/>
                </c:ext>
              </c:extLst>
            </c:dLbl>
            <c:dLbl>
              <c:idx val="3"/>
              <c:layout>
                <c:manualLayout>
                  <c:x val="0.11235955056179775"/>
                  <c:y val="-0.14719848053181389"/>
                </c:manualLayout>
              </c:layout>
              <c:tx>
                <c:rich>
                  <a:bodyPr/>
                  <a:lstStyle/>
                  <a:p>
                    <a:fld id="{DFADF588-44A4-4C22-A7AD-7EC64637810B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7BBD-4497-9AEA-427D06579B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turism_73!$C$8:$C$11</c:f>
              <c:numCache>
                <c:formatCode>0.0</c:formatCode>
                <c:ptCount val="4"/>
                <c:pt idx="0">
                  <c:v>74.7</c:v>
                </c:pt>
                <c:pt idx="1">
                  <c:v>1.2</c:v>
                </c:pt>
                <c:pt idx="2">
                  <c:v>20.100000000000001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BBD-4497-9AEA-427D06579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407671</xdr:colOff>
      <xdr:row>12</xdr:row>
      <xdr:rowOff>33336</xdr:rowOff>
    </xdr:from>
    <xdr:to>
      <xdr:col>7</xdr:col>
      <xdr:colOff>245110</xdr:colOff>
      <xdr:row>87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640669</xdr:colOff>
      <xdr:row>18</xdr:row>
      <xdr:rowOff>94117</xdr:rowOff>
    </xdr:from>
    <xdr:to>
      <xdr:col>0</xdr:col>
      <xdr:colOff>1066800</xdr:colOff>
      <xdr:row>20</xdr:row>
      <xdr:rowOff>28575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40669" y="2908437"/>
          <a:ext cx="426131" cy="1782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2182F2-1D06-4E85-B331-C6E43F5E49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95568</xdr:colOff>
      <xdr:row>60</xdr:row>
      <xdr:rowOff>116205</xdr:rowOff>
    </xdr:from>
    <xdr:to>
      <xdr:col>8</xdr:col>
      <xdr:colOff>320040</xdr:colOff>
      <xdr:row>95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5C44701-939A-4E46-A7B2-10643A87D9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0.0647</cdr:x>
      <cdr:y>0.1128</cdr:y>
    </cdr:from>
    <cdr:to>
      <cdr:x>0.23828</cdr:x>
      <cdr:y>0.16327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194" y="523047"/>
          <a:ext cx="926102" cy="2340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mil.lei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mill.lei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0.04341</cdr:x>
      <cdr:y>0.16184</cdr:y>
    </cdr:from>
    <cdr:to>
      <cdr:x>0.12415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2220" y="647133"/>
          <a:ext cx="431872" cy="223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40</xdr:row>
      <xdr:rowOff>7620</xdr:rowOff>
    </xdr:from>
    <xdr:to>
      <xdr:col>6</xdr:col>
      <xdr:colOff>594360</xdr:colOff>
      <xdr:row>60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072138-84E2-41F3-8FBF-F20CB0590E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40</xdr:row>
      <xdr:rowOff>45720</xdr:rowOff>
    </xdr:from>
    <xdr:to>
      <xdr:col>1</xdr:col>
      <xdr:colOff>457200</xdr:colOff>
      <xdr:row>61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D0E8545-CC31-47EE-AB52-764E1825A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952500</xdr:colOff>
      <xdr:row>50</xdr:row>
      <xdr:rowOff>99060</xdr:rowOff>
    </xdr:from>
    <xdr:to>
      <xdr:col>0</xdr:col>
      <xdr:colOff>1661160</xdr:colOff>
      <xdr:row>52</xdr:row>
      <xdr:rowOff>114300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A9B129B0-4561-48E4-9AAD-042563440ECB}"/>
            </a:ext>
          </a:extLst>
        </xdr:cNvPr>
        <xdr:cNvSpPr txBox="1"/>
      </xdr:nvSpPr>
      <xdr:spPr>
        <a:xfrm>
          <a:off x="952500" y="6576060"/>
          <a:ext cx="70866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95000"/>
              <a:lumOff val="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1427588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99060</xdr:colOff>
      <xdr:row>42</xdr:row>
      <xdr:rowOff>60960</xdr:rowOff>
    </xdr:from>
    <xdr:to>
      <xdr:col>3</xdr:col>
      <xdr:colOff>7620</xdr:colOff>
      <xdr:row>56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C6CFE62-78F6-4178-866D-AF3535099AB4}"/>
            </a:ext>
          </a:extLst>
        </xdr:cNvPr>
        <xdr:cNvSpPr txBox="1"/>
      </xdr:nvSpPr>
      <xdr:spPr>
        <a:xfrm>
          <a:off x="2362200" y="550164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182880</xdr:colOff>
      <xdr:row>45</xdr:row>
      <xdr:rowOff>113154</xdr:rowOff>
    </xdr:from>
    <xdr:to>
      <xdr:col>1</xdr:col>
      <xdr:colOff>327660</xdr:colOff>
      <xdr:row>47</xdr:row>
      <xdr:rowOff>7620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DBD7526D-3909-4B96-A5AE-A9FCDB66B3EA}"/>
            </a:ext>
          </a:extLst>
        </xdr:cNvPr>
        <xdr:cNvSpPr/>
      </xdr:nvSpPr>
      <xdr:spPr>
        <a:xfrm>
          <a:off x="2446020" y="594245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48</xdr:row>
      <xdr:rowOff>68580</xdr:rowOff>
    </xdr:from>
    <xdr:to>
      <xdr:col>1</xdr:col>
      <xdr:colOff>327660</xdr:colOff>
      <xdr:row>49</xdr:row>
      <xdr:rowOff>91440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F3C80FDF-4A1C-4C86-A48C-6990D4DCFFD4}"/>
            </a:ext>
          </a:extLst>
        </xdr:cNvPr>
        <xdr:cNvSpPr/>
      </xdr:nvSpPr>
      <xdr:spPr>
        <a:xfrm>
          <a:off x="2446020" y="628650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51</xdr:row>
      <xdr:rowOff>45720</xdr:rowOff>
    </xdr:from>
    <xdr:to>
      <xdr:col>1</xdr:col>
      <xdr:colOff>327660</xdr:colOff>
      <xdr:row>52</xdr:row>
      <xdr:rowOff>68580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206CB004-7F7F-4BA7-A9FB-6F3160A80C5C}"/>
            </a:ext>
          </a:extLst>
        </xdr:cNvPr>
        <xdr:cNvSpPr/>
      </xdr:nvSpPr>
      <xdr:spPr>
        <a:xfrm>
          <a:off x="2446020" y="665226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54</xdr:row>
      <xdr:rowOff>0</xdr:rowOff>
    </xdr:from>
    <xdr:to>
      <xdr:col>1</xdr:col>
      <xdr:colOff>335280</xdr:colOff>
      <xdr:row>55</xdr:row>
      <xdr:rowOff>22860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A68C907-EDA2-4EC6-99C9-3A8D2B83A7FB}"/>
            </a:ext>
          </a:extLst>
        </xdr:cNvPr>
        <xdr:cNvSpPr/>
      </xdr:nvSpPr>
      <xdr:spPr>
        <a:xfrm>
          <a:off x="2453640" y="699516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464820</xdr:colOff>
      <xdr:row>34</xdr:row>
      <xdr:rowOff>121920</xdr:rowOff>
    </xdr:from>
    <xdr:to>
      <xdr:col>6</xdr:col>
      <xdr:colOff>220980</xdr:colOff>
      <xdr:row>37</xdr:row>
      <xdr:rowOff>121920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AF3F141-7B99-447D-B62F-7CDEF89AC260}"/>
            </a:ext>
          </a:extLst>
        </xdr:cNvPr>
        <xdr:cNvSpPr txBox="1"/>
      </xdr:nvSpPr>
      <xdr:spPr>
        <a:xfrm>
          <a:off x="464820" y="4526280"/>
          <a:ext cx="5143500" cy="3886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s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osiril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str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ăini în România, după mijloacele de transport utilizate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arrivals of foreign visitors to Romania, by means of transport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381000</xdr:colOff>
      <xdr:row>73</xdr:row>
      <xdr:rowOff>7620</xdr:rowOff>
    </xdr:from>
    <xdr:to>
      <xdr:col>6</xdr:col>
      <xdr:colOff>594360</xdr:colOff>
      <xdr:row>93</xdr:row>
      <xdr:rowOff>91440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1C62E04-0B54-4942-938C-AA13857096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73</xdr:row>
      <xdr:rowOff>45720</xdr:rowOff>
    </xdr:from>
    <xdr:to>
      <xdr:col>1</xdr:col>
      <xdr:colOff>457200</xdr:colOff>
      <xdr:row>94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A6C8BC3-EB34-48B1-94F5-837A866E3F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960120</xdr:colOff>
      <xdr:row>83</xdr:row>
      <xdr:rowOff>91440</xdr:rowOff>
    </xdr:from>
    <xdr:to>
      <xdr:col>0</xdr:col>
      <xdr:colOff>1661160</xdr:colOff>
      <xdr:row>85</xdr:row>
      <xdr:rowOff>106680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8B908E74-5F4B-46D1-9811-A8235D35AE5D}"/>
            </a:ext>
          </a:extLst>
        </xdr:cNvPr>
        <xdr:cNvSpPr txBox="1"/>
      </xdr:nvSpPr>
      <xdr:spPr>
        <a:xfrm>
          <a:off x="960120" y="10843260"/>
          <a:ext cx="70104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ro-RO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en-US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822585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434340</xdr:colOff>
      <xdr:row>67</xdr:row>
      <xdr:rowOff>106680</xdr:rowOff>
    </xdr:from>
    <xdr:to>
      <xdr:col>6</xdr:col>
      <xdr:colOff>190500</xdr:colOff>
      <xdr:row>71</xdr:row>
      <xdr:rowOff>30480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ADDC6015-805A-4252-AD30-BED2FA10CDBD}"/>
            </a:ext>
          </a:extLst>
        </xdr:cNvPr>
        <xdr:cNvSpPr txBox="1"/>
      </xdr:nvSpPr>
      <xdr:spPr>
        <a:xfrm>
          <a:off x="434340" y="8785860"/>
          <a:ext cx="5143500" cy="4419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plec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români în străinătate, după mijlo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transport utilizat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departures of romanian visitors abroad, by mean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</a:t>
          </a:r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of transport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198120</xdr:colOff>
      <xdr:row>43</xdr:row>
      <xdr:rowOff>53340</xdr:rowOff>
    </xdr:from>
    <xdr:to>
      <xdr:col>1</xdr:col>
      <xdr:colOff>342900</xdr:colOff>
      <xdr:row>44</xdr:row>
      <xdr:rowOff>76200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C9EA90F5-4714-47AC-BE2F-C74F45C71B13}"/>
            </a:ext>
          </a:extLst>
        </xdr:cNvPr>
        <xdr:cNvSpPr/>
      </xdr:nvSpPr>
      <xdr:spPr>
        <a:xfrm>
          <a:off x="2461260" y="562356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60960</xdr:colOff>
      <xdr:row>75</xdr:row>
      <xdr:rowOff>83820</xdr:rowOff>
    </xdr:from>
    <xdr:to>
      <xdr:col>2</xdr:col>
      <xdr:colOff>594360</xdr:colOff>
      <xdr:row>89</xdr:row>
      <xdr:rowOff>60960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E7415BE6-837E-4F34-8F0B-979036DECD8F}"/>
            </a:ext>
          </a:extLst>
        </xdr:cNvPr>
        <xdr:cNvSpPr txBox="1"/>
      </xdr:nvSpPr>
      <xdr:spPr>
        <a:xfrm>
          <a:off x="2324100" y="979932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152400</xdr:colOff>
      <xdr:row>79</xdr:row>
      <xdr:rowOff>21714</xdr:rowOff>
    </xdr:from>
    <xdr:to>
      <xdr:col>1</xdr:col>
      <xdr:colOff>297180</xdr:colOff>
      <xdr:row>80</xdr:row>
      <xdr:rowOff>45720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5EBB0FA6-287A-40CD-9758-5181E8E193EF}"/>
            </a:ext>
          </a:extLst>
        </xdr:cNvPr>
        <xdr:cNvSpPr/>
      </xdr:nvSpPr>
      <xdr:spPr>
        <a:xfrm>
          <a:off x="2415540" y="1025537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81</xdr:row>
      <xdr:rowOff>106680</xdr:rowOff>
    </xdr:from>
    <xdr:to>
      <xdr:col>1</xdr:col>
      <xdr:colOff>297180</xdr:colOff>
      <xdr:row>83</xdr:row>
      <xdr:rowOff>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27E1E316-5006-4FBA-BA69-5618BD43ADE0}"/>
            </a:ext>
          </a:extLst>
        </xdr:cNvPr>
        <xdr:cNvSpPr/>
      </xdr:nvSpPr>
      <xdr:spPr>
        <a:xfrm>
          <a:off x="2415540" y="1059942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84</xdr:row>
      <xdr:rowOff>83820</xdr:rowOff>
    </xdr:from>
    <xdr:to>
      <xdr:col>1</xdr:col>
      <xdr:colOff>297180</xdr:colOff>
      <xdr:row>85</xdr:row>
      <xdr:rowOff>106680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F458C6EF-41EA-4923-AB0D-4242B5D42232}"/>
            </a:ext>
          </a:extLst>
        </xdr:cNvPr>
        <xdr:cNvSpPr/>
      </xdr:nvSpPr>
      <xdr:spPr>
        <a:xfrm>
          <a:off x="2415540" y="1096518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160020</xdr:colOff>
      <xdr:row>87</xdr:row>
      <xdr:rowOff>38100</xdr:rowOff>
    </xdr:from>
    <xdr:to>
      <xdr:col>1</xdr:col>
      <xdr:colOff>304800</xdr:colOff>
      <xdr:row>88</xdr:row>
      <xdr:rowOff>60960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BFD16B9E-AD0F-4E8C-8696-9E714E4F58DC}"/>
            </a:ext>
          </a:extLst>
        </xdr:cNvPr>
        <xdr:cNvSpPr/>
      </xdr:nvSpPr>
      <xdr:spPr>
        <a:xfrm>
          <a:off x="2423160" y="1130808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167640</xdr:colOff>
      <xdr:row>76</xdr:row>
      <xdr:rowOff>91440</xdr:rowOff>
    </xdr:from>
    <xdr:to>
      <xdr:col>1</xdr:col>
      <xdr:colOff>312420</xdr:colOff>
      <xdr:row>77</xdr:row>
      <xdr:rowOff>114300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A4EB5813-6381-4B82-A084-5BC61248CB58}"/>
            </a:ext>
          </a:extLst>
        </xdr:cNvPr>
        <xdr:cNvSpPr/>
      </xdr:nvSpPr>
      <xdr:spPr>
        <a:xfrm>
          <a:off x="2430780" y="993648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0.353</cdr:x>
      <cdr:y>0.50047</cdr:y>
    </cdr:from>
    <cdr:to>
      <cdr:x>0.60955</cdr:x>
      <cdr:y>0.60399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579" y="1338572"/>
          <a:ext cx="695961" cy="27686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>
              <a:lumMod val="95000"/>
              <a:lumOff val="5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1753725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0.36095</cdr:x>
      <cdr:y>0.50618</cdr:y>
    </cdr:from>
    <cdr:to>
      <cdr:x>0.62859</cdr:x>
      <cdr:y>0.60874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153" y="1488837"/>
          <a:ext cx="709722" cy="301662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968738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19049</xdr:rowOff>
    </xdr:from>
    <xdr:to>
      <xdr:col>6</xdr:col>
      <xdr:colOff>542926</xdr:colOff>
      <xdr:row>95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0.04627</cdr:x>
      <cdr:y>0.11778</cdr:y>
    </cdr:from>
    <cdr:to>
      <cdr:x>0.11771</cdr:x>
      <cdr:y>0.15975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8606" y="464704"/>
          <a:ext cx="399238" cy="165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0.06149</cdr:x>
      <cdr:y>0.13752</cdr:y>
    </cdr:from>
    <cdr:to>
      <cdr:x>0.13836</cdr:x>
      <cdr:y>0.18492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0959" y="518702"/>
          <a:ext cx="438750" cy="1787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5BF124-A1FD-453F-8FAA-5DAEFD7622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95D9024-1923-422C-ABFA-F664A821C1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0.31575</cdr:x>
      <cdr:y>0.07996</cdr:y>
    </cdr:from>
    <cdr:to>
      <cdr:x>0.70726</cdr:x>
      <cdr:y>0.12094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02649" y="731497"/>
          <a:ext cx="2111186" cy="374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 - coresponding month of previous year = 100 -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0.04108</cdr:x>
      <cdr:y>0.14734</cdr:y>
    </cdr:from>
    <cdr:to>
      <cdr:x>0.11155</cdr:x>
      <cdr:y>0.19703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0925" y="613760"/>
          <a:ext cx="396138" cy="206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0.30779</cdr:x>
      <cdr:y>0.1206</cdr:y>
    </cdr:from>
    <cdr:to>
      <cdr:x>0.68112</cdr:x>
      <cdr:y>0.16221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23818" y="537023"/>
          <a:ext cx="2090945" cy="18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0.0528</cdr:x>
      <cdr:y>0.14105</cdr:y>
    </cdr:from>
    <cdr:to>
      <cdr:x>0.12443</cdr:x>
      <cdr:y>0.1779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5711" y="628087"/>
          <a:ext cx="401202" cy="164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67774</xdr:rowOff>
    </xdr:from>
    <xdr:to>
      <xdr:col>8</xdr:col>
      <xdr:colOff>249116</xdr:colOff>
      <xdr:row>37</xdr:row>
      <xdr:rowOff>170090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65648</xdr:colOff>
      <xdr:row>39</xdr:row>
      <xdr:rowOff>141850</xdr:rowOff>
    </xdr:from>
    <xdr:to>
      <xdr:col>8</xdr:col>
      <xdr:colOff>248822</xdr:colOff>
      <xdr:row>63</xdr:row>
      <xdr:rowOff>136072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319768</xdr:colOff>
      <xdr:row>17</xdr:row>
      <xdr:rowOff>19992</xdr:rowOff>
    </xdr:from>
    <xdr:to>
      <xdr:col>0</xdr:col>
      <xdr:colOff>693964</xdr:colOff>
      <xdr:row>18</xdr:row>
      <xdr:rowOff>13606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319768" y="2659778"/>
          <a:ext cx="374196" cy="1841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192677</xdr:colOff>
      <xdr:row>0</xdr:row>
      <xdr:rowOff>78239</xdr:rowOff>
    </xdr:from>
    <xdr:to>
      <xdr:col>17</xdr:col>
      <xdr:colOff>493862</xdr:colOff>
      <xdr:row>17</xdr:row>
      <xdr:rowOff>55281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188459</xdr:colOff>
      <xdr:row>19</xdr:row>
      <xdr:rowOff>103733</xdr:rowOff>
    </xdr:from>
    <xdr:to>
      <xdr:col>17</xdr:col>
      <xdr:colOff>495228</xdr:colOff>
      <xdr:row>55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10</xdr:row>
      <xdr:rowOff>88899</xdr:rowOff>
    </xdr:from>
    <xdr:to>
      <xdr:col>7</xdr:col>
      <xdr:colOff>482599</xdr:colOff>
      <xdr:row>44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0.04831</cdr:x>
      <cdr:y>0.17417</cdr:y>
    </cdr:from>
    <cdr:to>
      <cdr:x>0.22176</cdr:x>
      <cdr:y>0.23405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089" y="676842"/>
          <a:ext cx="984107" cy="232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o-RO" sz="700">
              <a:latin typeface="Arial" panose="020B0604020202020204" pitchFamily="34" charset="0"/>
              <a:cs typeface="Arial" panose="020B0604020202020204" pitchFamily="34" charset="0"/>
            </a:rPr>
            <a:t>- tone / </a:t>
          </a:r>
          <a:r>
            <a:rPr lang="ro-RO" sz="700" i="1">
              <a:latin typeface="Arial" panose="020B0604020202020204" pitchFamily="34" charset="0"/>
              <a:cs typeface="Arial" panose="020B0604020202020204" pitchFamily="34" charset="0"/>
            </a:rPr>
            <a:t>tonnes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449580</xdr:colOff>
      <xdr:row>31</xdr:row>
      <xdr:rowOff>1587</xdr:rowOff>
    </xdr:from>
    <xdr:to>
      <xdr:col>7</xdr:col>
      <xdr:colOff>121920</xdr:colOff>
      <xdr:row>68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441094</xdr:colOff>
      <xdr:row>68</xdr:row>
      <xdr:rowOff>68581</xdr:rowOff>
    </xdr:from>
    <xdr:to>
      <xdr:col>7</xdr:col>
      <xdr:colOff>121920</xdr:colOff>
      <xdr:row>107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1036320</xdr:colOff>
      <xdr:row>31</xdr:row>
      <xdr:rowOff>25718</xdr:rowOff>
    </xdr:from>
    <xdr:to>
      <xdr:col>6</xdr:col>
      <xdr:colOff>493395</xdr:colOff>
      <xdr:row>35</xdr:row>
      <xdr:rowOff>95250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036320" y="4635818"/>
          <a:ext cx="4171950" cy="5267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</a:t>
          </a:r>
          <a:endParaRPr lang="en-US" sz="700" b="1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comerţului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autovehicule în perioada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iulie 2022 - iulie 2023</a:t>
          </a: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July</a:t>
          </a:r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22 - July 2023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0.07076</cdr:x>
      <cdr:y>0.19211</cdr:y>
    </cdr:from>
    <cdr:to>
      <cdr:x>0.1565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2340" y="813611"/>
          <a:ext cx="439030" cy="201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0.05164</cdr:x>
      <cdr:y>0.22547</cdr:y>
    </cdr:from>
    <cdr:to>
      <cdr:x>0.13561</cdr:x>
      <cdr:y>0.2639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4878" y="999918"/>
          <a:ext cx="430677" cy="1704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0.14132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4294" y="90514"/>
          <a:ext cx="4333702" cy="536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1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1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iulie 2022 - iulie 2023 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during July 2022 - July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2023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topLeftCell="A13" zoomScaleNormal="100" workbookViewId="0">
      <selection activeCell="I13" sqref="I13"/>
    </sheetView>
  </sheetViews>
  <sheetFormatPr defaultColWidth="9.140625" defaultRowHeight="9.75" x14ac:dyDescent="0.2"/>
  <cols>
    <col min="1" max="1" width="29" style="7" customWidth="1"/>
    <col min="2" max="7" width="8.7109375" style="7" customWidth="1"/>
    <col min="8" max="16384" width="9.140625" style="7"/>
  </cols>
  <sheetData>
    <row r="1" spans="1:14" x14ac:dyDescent="0.2">
      <c r="A1" s="6" t="s">
        <v>106</v>
      </c>
    </row>
    <row r="2" spans="1:14" x14ac:dyDescent="0.2">
      <c r="A2" s="8" t="s">
        <v>107</v>
      </c>
    </row>
    <row r="3" spans="1:14" x14ac:dyDescent="0.2">
      <c r="A3" s="9" t="s">
        <v>32</v>
      </c>
    </row>
    <row r="4" spans="1:14" ht="24" customHeight="1" x14ac:dyDescent="0.2">
      <c r="A4" s="32" t="s">
        <v>33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5" customHeight="1" x14ac:dyDescent="0.2">
      <c r="A5" s="9"/>
      <c r="B5" s="38">
        <v>2022</v>
      </c>
      <c r="H5" s="38">
        <v>2023</v>
      </c>
    </row>
    <row r="6" spans="1:14" x14ac:dyDescent="0.2">
      <c r="A6" s="9"/>
      <c r="B6" s="11" t="s">
        <v>5</v>
      </c>
      <c r="C6" s="11" t="s">
        <v>19</v>
      </c>
      <c r="D6" s="11" t="s">
        <v>57</v>
      </c>
      <c r="E6" s="11" t="s">
        <v>6</v>
      </c>
      <c r="F6" s="11" t="s">
        <v>7</v>
      </c>
      <c r="G6" s="11" t="s">
        <v>8</v>
      </c>
      <c r="H6" s="11" t="s">
        <v>0</v>
      </c>
      <c r="I6" s="13" t="s">
        <v>1</v>
      </c>
      <c r="J6" s="11" t="s">
        <v>55</v>
      </c>
      <c r="K6" s="11" t="s">
        <v>2</v>
      </c>
      <c r="L6" s="11" t="s">
        <v>3</v>
      </c>
      <c r="M6" s="11" t="s">
        <v>4</v>
      </c>
      <c r="N6" s="11" t="s">
        <v>5</v>
      </c>
    </row>
    <row r="7" spans="1:14" x14ac:dyDescent="0.2">
      <c r="A7" s="9"/>
      <c r="B7" s="10" t="s">
        <v>14</v>
      </c>
      <c r="C7" s="10" t="s">
        <v>15</v>
      </c>
      <c r="D7" s="10" t="s">
        <v>58</v>
      </c>
      <c r="E7" s="10" t="s">
        <v>16</v>
      </c>
      <c r="F7" s="10" t="s">
        <v>21</v>
      </c>
      <c r="G7" s="10" t="s">
        <v>17</v>
      </c>
      <c r="H7" s="10" t="s">
        <v>9</v>
      </c>
      <c r="I7" s="13" t="s">
        <v>10</v>
      </c>
      <c r="J7" s="10" t="s">
        <v>20</v>
      </c>
      <c r="K7" s="10" t="s">
        <v>11</v>
      </c>
      <c r="L7" s="10" t="s">
        <v>12</v>
      </c>
      <c r="M7" s="10" t="s">
        <v>13</v>
      </c>
      <c r="N7" s="10" t="s">
        <v>14</v>
      </c>
    </row>
    <row r="8" spans="1:14" ht="12.75" x14ac:dyDescent="0.25">
      <c r="A8" s="12" t="s">
        <v>34</v>
      </c>
      <c r="B8" s="72">
        <v>97.1</v>
      </c>
      <c r="C8" s="72">
        <v>99.1</v>
      </c>
      <c r="D8" s="72">
        <v>101</v>
      </c>
      <c r="E8" s="72">
        <v>100.3</v>
      </c>
      <c r="F8" s="72">
        <v>96.5</v>
      </c>
      <c r="G8" s="72">
        <v>89.7</v>
      </c>
      <c r="H8" s="72">
        <v>94.8</v>
      </c>
      <c r="I8" s="72">
        <v>95.5</v>
      </c>
      <c r="J8" s="72">
        <v>98.1</v>
      </c>
      <c r="K8" s="72">
        <v>92.8</v>
      </c>
      <c r="L8" s="72">
        <v>95.3</v>
      </c>
      <c r="M8" s="72">
        <v>94.2</v>
      </c>
      <c r="N8" s="72">
        <v>93.8</v>
      </c>
    </row>
    <row r="9" spans="1:14" ht="12.75" x14ac:dyDescent="0.25">
      <c r="A9" s="12" t="s">
        <v>35</v>
      </c>
      <c r="B9" s="72">
        <v>97.1</v>
      </c>
      <c r="C9" s="72">
        <v>97.1</v>
      </c>
      <c r="D9" s="72">
        <v>97.6</v>
      </c>
      <c r="E9" s="72">
        <v>100.3</v>
      </c>
      <c r="F9" s="72">
        <v>102.5</v>
      </c>
      <c r="G9" s="72">
        <v>98.5</v>
      </c>
      <c r="H9" s="72">
        <v>100.6</v>
      </c>
      <c r="I9" s="72">
        <v>101.9</v>
      </c>
      <c r="J9" s="72">
        <v>102.6</v>
      </c>
      <c r="K9" s="72">
        <v>100</v>
      </c>
      <c r="L9" s="72">
        <v>105.6</v>
      </c>
      <c r="M9" s="72">
        <v>106.3</v>
      </c>
      <c r="N9" s="72">
        <v>103.9</v>
      </c>
    </row>
    <row r="10" spans="1:14" ht="12.75" x14ac:dyDescent="0.25">
      <c r="A10" s="12" t="s">
        <v>36</v>
      </c>
      <c r="B10" s="72">
        <v>97.6</v>
      </c>
      <c r="C10" s="72">
        <v>100.5</v>
      </c>
      <c r="D10" s="72">
        <v>102.3</v>
      </c>
      <c r="E10" s="72">
        <v>103.6</v>
      </c>
      <c r="F10" s="72">
        <v>98.2</v>
      </c>
      <c r="G10" s="72">
        <v>90.7</v>
      </c>
      <c r="H10" s="72">
        <v>96.3</v>
      </c>
      <c r="I10" s="72">
        <v>96.2</v>
      </c>
      <c r="J10" s="72">
        <v>100</v>
      </c>
      <c r="K10" s="72">
        <v>92</v>
      </c>
      <c r="L10" s="72">
        <v>95.8</v>
      </c>
      <c r="M10" s="72">
        <v>94</v>
      </c>
      <c r="N10" s="72">
        <v>94</v>
      </c>
    </row>
    <row r="11" spans="1:14" ht="39.75" x14ac:dyDescent="0.25">
      <c r="A11" s="14" t="s">
        <v>56</v>
      </c>
      <c r="B11" s="72">
        <v>93.9</v>
      </c>
      <c r="C11" s="72">
        <v>91.8</v>
      </c>
      <c r="D11" s="72">
        <v>93.4</v>
      </c>
      <c r="E11" s="72">
        <v>81.7</v>
      </c>
      <c r="F11" s="72">
        <v>84.2</v>
      </c>
      <c r="G11" s="72">
        <v>82.5</v>
      </c>
      <c r="H11" s="72">
        <v>85.9</v>
      </c>
      <c r="I11" s="72">
        <v>89.5</v>
      </c>
      <c r="J11" s="72">
        <v>84.6</v>
      </c>
      <c r="K11" s="72">
        <v>95.7</v>
      </c>
      <c r="L11" s="72">
        <v>88.1</v>
      </c>
      <c r="M11" s="72">
        <v>90.7</v>
      </c>
      <c r="N11" s="72">
        <v>88.7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opLeftCell="J1" zoomScaleNormal="100" workbookViewId="0">
      <selection activeCell="S1" sqref="S1"/>
    </sheetView>
  </sheetViews>
  <sheetFormatPr defaultColWidth="9.140625" defaultRowHeight="9" x14ac:dyDescent="0.15"/>
  <cols>
    <col min="1" max="1" width="9.140625" style="15"/>
    <col min="2" max="2" width="9.5703125" style="15" customWidth="1"/>
    <col min="3" max="16384" width="9.140625" style="15"/>
  </cols>
  <sheetData>
    <row r="1" spans="1:8" x14ac:dyDescent="0.15">
      <c r="A1" s="36" t="s">
        <v>108</v>
      </c>
      <c r="B1" s="36"/>
      <c r="C1" s="36"/>
      <c r="D1" s="36"/>
    </row>
    <row r="2" spans="1:8" x14ac:dyDescent="0.15">
      <c r="A2" s="16" t="s">
        <v>109</v>
      </c>
    </row>
    <row r="3" spans="1:8" x14ac:dyDescent="0.15">
      <c r="A3" s="6"/>
    </row>
    <row r="4" spans="1:8" x14ac:dyDescent="0.15">
      <c r="A4" s="6" t="s">
        <v>37</v>
      </c>
    </row>
    <row r="5" spans="1:8" ht="9.75" x14ac:dyDescent="0.15">
      <c r="A5" s="28" t="s">
        <v>122</v>
      </c>
    </row>
    <row r="6" spans="1:8" ht="102.75" customHeight="1" x14ac:dyDescent="0.2">
      <c r="A6" s="17" t="s">
        <v>38</v>
      </c>
      <c r="B6" s="17" t="s">
        <v>39</v>
      </c>
      <c r="C6" s="17" t="s">
        <v>40</v>
      </c>
      <c r="D6" s="17" t="s">
        <v>41</v>
      </c>
      <c r="E6" s="17" t="s">
        <v>64</v>
      </c>
      <c r="F6" s="17" t="s">
        <v>42</v>
      </c>
    </row>
    <row r="7" spans="1:8" ht="9.75" x14ac:dyDescent="0.2">
      <c r="A7" s="30">
        <v>11.2</v>
      </c>
      <c r="B7" s="73">
        <v>28.3</v>
      </c>
      <c r="C7" s="30">
        <v>37.299999999999997</v>
      </c>
      <c r="D7" s="30">
        <v>18.399999999999999</v>
      </c>
      <c r="E7" s="30">
        <v>13</v>
      </c>
      <c r="F7" s="30">
        <v>3</v>
      </c>
      <c r="G7" s="40">
        <f>B7+C7+D7+E7+F7</f>
        <v>100</v>
      </c>
      <c r="H7" s="18"/>
    </row>
    <row r="8" spans="1:8" x14ac:dyDescent="0.15">
      <c r="A8" s="40">
        <f>100-A7</f>
        <v>88.8</v>
      </c>
    </row>
    <row r="11" spans="1:8" x14ac:dyDescent="0.15">
      <c r="A11" s="6" t="s">
        <v>43</v>
      </c>
    </row>
    <row r="12" spans="1:8" ht="9.75" x14ac:dyDescent="0.15">
      <c r="A12" s="28" t="s">
        <v>123</v>
      </c>
    </row>
    <row r="13" spans="1:8" ht="107.25" x14ac:dyDescent="0.2">
      <c r="A13" s="33" t="s">
        <v>62</v>
      </c>
      <c r="B13" s="14" t="s">
        <v>44</v>
      </c>
      <c r="C13" s="14" t="s">
        <v>59</v>
      </c>
      <c r="D13" s="14" t="s">
        <v>45</v>
      </c>
      <c r="E13" s="14" t="s">
        <v>46</v>
      </c>
    </row>
    <row r="14" spans="1:8" ht="9.75" x14ac:dyDescent="0.2">
      <c r="A14" s="30">
        <v>55.9</v>
      </c>
      <c r="B14" s="30">
        <v>17.100000000000001</v>
      </c>
      <c r="C14" s="30">
        <v>7.8</v>
      </c>
      <c r="D14" s="30">
        <v>18.5</v>
      </c>
      <c r="E14" s="31">
        <v>0.7</v>
      </c>
      <c r="F14" s="40">
        <f>A14+B14+C14+D14+E14</f>
        <v>100</v>
      </c>
    </row>
    <row r="19" spans="10:14" ht="9.75" x14ac:dyDescent="0.2">
      <c r="J19" s="27" t="s">
        <v>60</v>
      </c>
    </row>
    <row r="27" spans="10:14" x14ac:dyDescent="0.15">
      <c r="N27" s="15" t="s">
        <v>104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opLeftCell="A10" zoomScaleNormal="100" workbookViewId="0">
      <selection activeCell="I11" sqref="I11"/>
    </sheetView>
  </sheetViews>
  <sheetFormatPr defaultColWidth="9.140625" defaultRowHeight="9.75" x14ac:dyDescent="0.2"/>
  <cols>
    <col min="1" max="1" width="26" style="7" customWidth="1"/>
    <col min="2" max="13" width="8.7109375" style="7" customWidth="1"/>
    <col min="14" max="16384" width="9.140625" style="7"/>
  </cols>
  <sheetData>
    <row r="1" spans="1:15" x14ac:dyDescent="0.2">
      <c r="A1" s="20" t="s">
        <v>75</v>
      </c>
    </row>
    <row r="2" spans="1:15" x14ac:dyDescent="0.2">
      <c r="A2" s="17"/>
      <c r="B2" s="37">
        <v>2022</v>
      </c>
      <c r="H2" s="37">
        <v>2023</v>
      </c>
      <c r="O2" s="41"/>
    </row>
    <row r="3" spans="1:15" x14ac:dyDescent="0.2">
      <c r="B3" s="25" t="s">
        <v>5</v>
      </c>
      <c r="C3" s="25" t="s">
        <v>19</v>
      </c>
      <c r="D3" s="24" t="s">
        <v>57</v>
      </c>
      <c r="E3" s="25" t="s">
        <v>6</v>
      </c>
      <c r="F3" s="25" t="s">
        <v>7</v>
      </c>
      <c r="G3" s="25" t="s">
        <v>8</v>
      </c>
      <c r="H3" s="25" t="s">
        <v>0</v>
      </c>
      <c r="I3" s="24" t="s">
        <v>1</v>
      </c>
      <c r="J3" s="24" t="s">
        <v>55</v>
      </c>
      <c r="K3" s="25" t="s">
        <v>2</v>
      </c>
      <c r="L3" s="25" t="s">
        <v>3</v>
      </c>
      <c r="M3" s="25" t="s">
        <v>4</v>
      </c>
      <c r="N3" s="25" t="s">
        <v>5</v>
      </c>
    </row>
    <row r="4" spans="1:15" x14ac:dyDescent="0.2">
      <c r="A4" s="12"/>
      <c r="B4" s="13" t="s">
        <v>14</v>
      </c>
      <c r="C4" s="13" t="s">
        <v>15</v>
      </c>
      <c r="D4" s="13" t="s">
        <v>58</v>
      </c>
      <c r="E4" s="13" t="s">
        <v>16</v>
      </c>
      <c r="F4" s="13" t="s">
        <v>21</v>
      </c>
      <c r="G4" s="13" t="s">
        <v>17</v>
      </c>
      <c r="H4" s="13" t="s">
        <v>9</v>
      </c>
      <c r="I4" s="13" t="s">
        <v>10</v>
      </c>
      <c r="J4" s="13" t="s">
        <v>20</v>
      </c>
      <c r="K4" s="13" t="s">
        <v>11</v>
      </c>
      <c r="L4" s="13" t="s">
        <v>12</v>
      </c>
      <c r="M4" s="13" t="s">
        <v>13</v>
      </c>
      <c r="N4" s="13" t="s">
        <v>14</v>
      </c>
    </row>
    <row r="5" spans="1:15" ht="11.25" x14ac:dyDescent="0.2">
      <c r="A5" s="12" t="s">
        <v>76</v>
      </c>
      <c r="B5" s="63">
        <v>2837</v>
      </c>
      <c r="C5" s="63">
        <v>3169</v>
      </c>
      <c r="D5" s="63">
        <v>3307</v>
      </c>
      <c r="E5" s="63">
        <v>3029</v>
      </c>
      <c r="F5" s="63">
        <v>3418</v>
      </c>
      <c r="G5" s="63">
        <v>2874</v>
      </c>
      <c r="H5" s="63">
        <v>2477</v>
      </c>
      <c r="I5" s="63">
        <v>2381</v>
      </c>
      <c r="J5" s="63">
        <v>2651</v>
      </c>
      <c r="K5" s="63">
        <v>2254</v>
      </c>
      <c r="L5" s="63">
        <v>2723</v>
      </c>
      <c r="M5" s="63">
        <v>2361</v>
      </c>
      <c r="N5" s="76">
        <v>2512</v>
      </c>
    </row>
    <row r="6" spans="1:15" ht="11.25" x14ac:dyDescent="0.2">
      <c r="A6" s="12" t="s">
        <v>77</v>
      </c>
      <c r="B6" s="63">
        <v>21023</v>
      </c>
      <c r="C6" s="63">
        <v>21601</v>
      </c>
      <c r="D6" s="63">
        <v>21008</v>
      </c>
      <c r="E6" s="63">
        <v>23823</v>
      </c>
      <c r="F6" s="63">
        <v>23155</v>
      </c>
      <c r="G6" s="63">
        <v>26336</v>
      </c>
      <c r="H6" s="63">
        <v>18966</v>
      </c>
      <c r="I6" s="63">
        <v>20710</v>
      </c>
      <c r="J6" s="63">
        <v>22114</v>
      </c>
      <c r="K6" s="63">
        <v>23183</v>
      </c>
      <c r="L6" s="63">
        <v>21573</v>
      </c>
      <c r="M6" s="63">
        <v>17802</v>
      </c>
      <c r="N6" s="63">
        <v>21060</v>
      </c>
    </row>
    <row r="7" spans="1:15" ht="11.25" x14ac:dyDescent="0.2">
      <c r="A7" s="12" t="s">
        <v>78</v>
      </c>
      <c r="B7" s="63">
        <v>406</v>
      </c>
      <c r="C7" s="63">
        <v>377</v>
      </c>
      <c r="D7" s="63">
        <v>595</v>
      </c>
      <c r="E7" s="63">
        <v>604</v>
      </c>
      <c r="F7" s="63">
        <v>469</v>
      </c>
      <c r="G7" s="63">
        <v>369</v>
      </c>
      <c r="H7" s="63">
        <v>253</v>
      </c>
      <c r="I7" s="63">
        <v>170</v>
      </c>
      <c r="J7" s="63">
        <v>374</v>
      </c>
      <c r="K7" s="63">
        <v>1199</v>
      </c>
      <c r="L7" s="63">
        <v>267</v>
      </c>
      <c r="M7" s="63">
        <v>387</v>
      </c>
      <c r="N7" s="63">
        <v>233</v>
      </c>
    </row>
    <row r="8" spans="1:15" ht="11.25" x14ac:dyDescent="0.2">
      <c r="A8" s="12" t="s">
        <v>79</v>
      </c>
      <c r="B8" s="63">
        <v>40951</v>
      </c>
      <c r="C8" s="63">
        <v>42400</v>
      </c>
      <c r="D8" s="63">
        <v>41146</v>
      </c>
      <c r="E8" s="63">
        <v>40997</v>
      </c>
      <c r="F8" s="63">
        <v>42457</v>
      </c>
      <c r="G8" s="63">
        <v>38630</v>
      </c>
      <c r="H8" s="63">
        <v>40607</v>
      </c>
      <c r="I8" s="63">
        <v>37141</v>
      </c>
      <c r="J8" s="63">
        <v>41673</v>
      </c>
      <c r="K8" s="63">
        <v>37903</v>
      </c>
      <c r="L8" s="63">
        <v>45935</v>
      </c>
      <c r="M8" s="63">
        <v>42989</v>
      </c>
      <c r="N8" s="63">
        <v>41100</v>
      </c>
    </row>
    <row r="12" spans="1:15" x14ac:dyDescent="0.2">
      <c r="O12" s="42"/>
    </row>
    <row r="13" spans="1:15" x14ac:dyDescent="0.2">
      <c r="O13" s="10"/>
    </row>
    <row r="14" spans="1:15" x14ac:dyDescent="0.2">
      <c r="O14" s="43"/>
    </row>
    <row r="15" spans="1:15" x14ac:dyDescent="0.2">
      <c r="O15" s="43"/>
    </row>
    <row r="16" spans="1:15" x14ac:dyDescent="0.2">
      <c r="O16" s="4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4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opLeftCell="A31" zoomScaleNormal="100" workbookViewId="0">
      <selection activeCell="I31" sqref="I31"/>
    </sheetView>
  </sheetViews>
  <sheetFormatPr defaultColWidth="9.140625" defaultRowHeight="9.75" x14ac:dyDescent="0.2"/>
  <cols>
    <col min="1" max="1" width="17.140625" style="7" customWidth="1"/>
    <col min="2" max="7" width="10.7109375" style="7" customWidth="1"/>
    <col min="8" max="16384" width="9.140625" style="7"/>
  </cols>
  <sheetData>
    <row r="1" spans="1:14" x14ac:dyDescent="0.2">
      <c r="A1" s="6" t="s">
        <v>47</v>
      </c>
    </row>
    <row r="2" spans="1:14" x14ac:dyDescent="0.2">
      <c r="A2" s="6" t="s">
        <v>110</v>
      </c>
    </row>
    <row r="3" spans="1:14" x14ac:dyDescent="0.2">
      <c r="A3" s="16" t="s">
        <v>18</v>
      </c>
      <c r="N3" s="22"/>
    </row>
    <row r="4" spans="1:14" x14ac:dyDescent="0.2">
      <c r="A4" s="16" t="s">
        <v>111</v>
      </c>
    </row>
    <row r="5" spans="1:14" x14ac:dyDescent="0.2">
      <c r="A5" s="23" t="s">
        <v>48</v>
      </c>
    </row>
    <row r="6" spans="1:14" ht="9" customHeight="1" x14ac:dyDescent="0.2">
      <c r="A6" s="78" t="s">
        <v>70</v>
      </c>
      <c r="B6" s="78"/>
      <c r="C6" s="78"/>
      <c r="D6" s="79" t="s">
        <v>71</v>
      </c>
      <c r="E6" s="79"/>
      <c r="F6" s="79"/>
      <c r="G6" s="79"/>
      <c r="H6" s="19"/>
      <c r="I6" s="19"/>
      <c r="J6" s="19"/>
      <c r="K6" s="19"/>
      <c r="L6" s="19"/>
      <c r="M6" s="19"/>
    </row>
    <row r="8" spans="1:14" ht="15" customHeight="1" x14ac:dyDescent="0.2">
      <c r="B8" s="38">
        <v>2022</v>
      </c>
      <c r="H8" s="38">
        <v>2023</v>
      </c>
    </row>
    <row r="9" spans="1:14" x14ac:dyDescent="0.2">
      <c r="B9" s="11" t="s">
        <v>5</v>
      </c>
      <c r="C9" s="11" t="s">
        <v>19</v>
      </c>
      <c r="D9" s="11" t="s">
        <v>57</v>
      </c>
      <c r="E9" s="11" t="s">
        <v>6</v>
      </c>
      <c r="F9" s="11" t="s">
        <v>7</v>
      </c>
      <c r="G9" s="11" t="s">
        <v>8</v>
      </c>
      <c r="H9" s="11" t="s">
        <v>0</v>
      </c>
      <c r="I9" s="11" t="s">
        <v>1</v>
      </c>
      <c r="J9" s="11" t="s">
        <v>55</v>
      </c>
      <c r="K9" s="11" t="s">
        <v>2</v>
      </c>
      <c r="L9" s="11" t="s">
        <v>3</v>
      </c>
      <c r="M9" s="11" t="s">
        <v>4</v>
      </c>
      <c r="N9" s="11" t="s">
        <v>5</v>
      </c>
    </row>
    <row r="10" spans="1:14" x14ac:dyDescent="0.2">
      <c r="A10" s="12"/>
      <c r="B10" s="10" t="s">
        <v>14</v>
      </c>
      <c r="C10" s="10" t="s">
        <v>15</v>
      </c>
      <c r="D10" s="10" t="s">
        <v>58</v>
      </c>
      <c r="E10" s="10" t="s">
        <v>16</v>
      </c>
      <c r="F10" s="10" t="s">
        <v>21</v>
      </c>
      <c r="G10" s="10" t="s">
        <v>17</v>
      </c>
      <c r="H10" s="10" t="s">
        <v>9</v>
      </c>
      <c r="I10" s="10" t="s">
        <v>10</v>
      </c>
      <c r="J10" s="10" t="s">
        <v>20</v>
      </c>
      <c r="K10" s="10" t="s">
        <v>11</v>
      </c>
      <c r="L10" s="10" t="s">
        <v>12</v>
      </c>
      <c r="M10" s="10" t="s">
        <v>13</v>
      </c>
      <c r="N10" s="10" t="s">
        <v>14</v>
      </c>
    </row>
    <row r="11" spans="1:14" ht="19.5" x14ac:dyDescent="0.2">
      <c r="A11" s="14" t="s">
        <v>65</v>
      </c>
      <c r="B11" s="29">
        <v>102.8</v>
      </c>
      <c r="C11" s="29">
        <v>104.6</v>
      </c>
      <c r="D11" s="29">
        <v>102.5</v>
      </c>
      <c r="E11" s="29">
        <v>104.5</v>
      </c>
      <c r="F11" s="29">
        <v>104.5</v>
      </c>
      <c r="G11" s="29">
        <v>103.6</v>
      </c>
      <c r="H11" s="29">
        <v>105.1</v>
      </c>
      <c r="I11" s="29">
        <v>103</v>
      </c>
      <c r="J11" s="29">
        <v>107.4</v>
      </c>
      <c r="K11" s="29">
        <v>98.5</v>
      </c>
      <c r="L11" s="29">
        <v>103.1</v>
      </c>
      <c r="M11" s="29">
        <v>101.7</v>
      </c>
      <c r="N11" s="29">
        <v>100.7</v>
      </c>
    </row>
    <row r="12" spans="1:14" ht="19.5" x14ac:dyDescent="0.2">
      <c r="A12" s="14" t="s">
        <v>66</v>
      </c>
      <c r="B12" s="29">
        <v>96.5</v>
      </c>
      <c r="C12" s="29">
        <v>108.6</v>
      </c>
      <c r="D12" s="29">
        <v>110.4</v>
      </c>
      <c r="E12" s="29">
        <v>111.4</v>
      </c>
      <c r="F12" s="29">
        <v>117.4</v>
      </c>
      <c r="G12" s="29">
        <v>108.1</v>
      </c>
      <c r="H12" s="29">
        <v>120.6</v>
      </c>
      <c r="I12" s="29">
        <v>115.5</v>
      </c>
      <c r="J12" s="29">
        <v>116.8</v>
      </c>
      <c r="K12" s="29">
        <v>115.9</v>
      </c>
      <c r="L12" s="29">
        <v>115.6</v>
      </c>
      <c r="M12" s="29">
        <v>114.7</v>
      </c>
      <c r="N12" s="29">
        <v>112.7</v>
      </c>
    </row>
    <row r="15" spans="1:14" ht="9" customHeight="1" x14ac:dyDescent="0.2">
      <c r="A15" s="36" t="s">
        <v>63</v>
      </c>
      <c r="B15" s="35"/>
      <c r="C15" s="35"/>
      <c r="D15" s="35"/>
      <c r="E15" s="35"/>
      <c r="F15" s="35"/>
    </row>
    <row r="16" spans="1:14" ht="9" customHeight="1" x14ac:dyDescent="0.2">
      <c r="A16" s="6" t="s">
        <v>112</v>
      </c>
      <c r="B16" s="34"/>
      <c r="C16" s="34"/>
      <c r="D16" s="34"/>
      <c r="E16" s="34"/>
      <c r="F16" s="34"/>
    </row>
    <row r="17" spans="1:14" x14ac:dyDescent="0.2">
      <c r="A17" s="8" t="s">
        <v>22</v>
      </c>
    </row>
    <row r="18" spans="1:14" x14ac:dyDescent="0.2">
      <c r="A18" s="16" t="s">
        <v>111</v>
      </c>
    </row>
    <row r="19" spans="1:14" x14ac:dyDescent="0.2">
      <c r="A19" s="23" t="s">
        <v>48</v>
      </c>
    </row>
    <row r="20" spans="1:14" ht="9" customHeight="1" x14ac:dyDescent="0.2">
      <c r="A20" s="78" t="s">
        <v>70</v>
      </c>
      <c r="B20" s="78"/>
      <c r="C20" s="78"/>
      <c r="D20" s="79" t="s">
        <v>71</v>
      </c>
      <c r="E20" s="79"/>
      <c r="F20" s="79"/>
      <c r="G20" s="79"/>
    </row>
    <row r="21" spans="1:14" ht="15" customHeight="1" x14ac:dyDescent="0.2">
      <c r="B21" s="38">
        <v>2022</v>
      </c>
      <c r="H21" s="38">
        <v>2023</v>
      </c>
    </row>
    <row r="22" spans="1:14" x14ac:dyDescent="0.2">
      <c r="B22" s="11" t="s">
        <v>5</v>
      </c>
      <c r="C22" s="11" t="s">
        <v>19</v>
      </c>
      <c r="D22" s="11" t="s">
        <v>57</v>
      </c>
      <c r="E22" s="11" t="s">
        <v>6</v>
      </c>
      <c r="F22" s="11" t="s">
        <v>7</v>
      </c>
      <c r="G22" s="11" t="s">
        <v>8</v>
      </c>
      <c r="H22" s="11" t="s">
        <v>0</v>
      </c>
      <c r="I22" s="11" t="s">
        <v>1</v>
      </c>
      <c r="J22" s="11" t="s">
        <v>55</v>
      </c>
      <c r="K22" s="11" t="s">
        <v>2</v>
      </c>
      <c r="L22" s="11" t="s">
        <v>3</v>
      </c>
      <c r="M22" s="11" t="s">
        <v>4</v>
      </c>
      <c r="N22" s="11" t="s">
        <v>5</v>
      </c>
    </row>
    <row r="23" spans="1:14" x14ac:dyDescent="0.2">
      <c r="A23" s="12"/>
      <c r="B23" s="10" t="s">
        <v>14</v>
      </c>
      <c r="C23" s="10" t="s">
        <v>15</v>
      </c>
      <c r="D23" s="10" t="s">
        <v>58</v>
      </c>
      <c r="E23" s="10" t="s">
        <v>16</v>
      </c>
      <c r="F23" s="10" t="s">
        <v>21</v>
      </c>
      <c r="G23" s="10" t="s">
        <v>17</v>
      </c>
      <c r="H23" s="10" t="s">
        <v>9</v>
      </c>
      <c r="I23" s="10" t="s">
        <v>10</v>
      </c>
      <c r="J23" s="10" t="s">
        <v>20</v>
      </c>
      <c r="K23" s="10" t="s">
        <v>11</v>
      </c>
      <c r="L23" s="10" t="s">
        <v>12</v>
      </c>
      <c r="M23" s="10" t="s">
        <v>13</v>
      </c>
      <c r="N23" s="10" t="s">
        <v>14</v>
      </c>
    </row>
    <row r="24" spans="1:14" ht="19.5" x14ac:dyDescent="0.2">
      <c r="A24" s="14" t="s">
        <v>31</v>
      </c>
      <c r="B24" s="29">
        <v>102.8</v>
      </c>
      <c r="C24" s="29">
        <v>104.6</v>
      </c>
      <c r="D24" s="29">
        <v>102.5</v>
      </c>
      <c r="E24" s="29">
        <v>104.5</v>
      </c>
      <c r="F24" s="29">
        <v>104.5</v>
      </c>
      <c r="G24" s="29">
        <v>103.6</v>
      </c>
      <c r="H24" s="29">
        <v>105.1</v>
      </c>
      <c r="I24" s="29">
        <v>103</v>
      </c>
      <c r="J24" s="29">
        <v>107.4</v>
      </c>
      <c r="K24" s="29">
        <v>98.5</v>
      </c>
      <c r="L24" s="29">
        <v>103.1</v>
      </c>
      <c r="M24" s="29">
        <v>101.7</v>
      </c>
      <c r="N24" s="29">
        <v>100.7</v>
      </c>
    </row>
    <row r="25" spans="1:14" ht="29.25" x14ac:dyDescent="0.2">
      <c r="A25" s="14" t="s">
        <v>67</v>
      </c>
      <c r="B25" s="29">
        <v>103.3</v>
      </c>
      <c r="C25" s="29">
        <v>104.2</v>
      </c>
      <c r="D25" s="29">
        <v>97</v>
      </c>
      <c r="E25" s="29">
        <v>101.3</v>
      </c>
      <c r="F25" s="29">
        <v>100.3</v>
      </c>
      <c r="G25" s="29">
        <v>98.9</v>
      </c>
      <c r="H25" s="29">
        <v>104.6</v>
      </c>
      <c r="I25" s="29">
        <v>107.5</v>
      </c>
      <c r="J25" s="29">
        <v>109.5</v>
      </c>
      <c r="K25" s="29">
        <v>101.5</v>
      </c>
      <c r="L25" s="29">
        <v>102.4</v>
      </c>
      <c r="M25" s="29">
        <v>101.4</v>
      </c>
      <c r="N25" s="29">
        <v>99.4</v>
      </c>
    </row>
    <row r="26" spans="1:14" ht="29.25" x14ac:dyDescent="0.2">
      <c r="A26" s="14" t="s">
        <v>68</v>
      </c>
      <c r="B26" s="29">
        <v>101.5</v>
      </c>
      <c r="C26" s="29">
        <v>103.2</v>
      </c>
      <c r="D26" s="29">
        <v>101.4</v>
      </c>
      <c r="E26" s="29">
        <v>101.7</v>
      </c>
      <c r="F26" s="29">
        <v>107.4</v>
      </c>
      <c r="G26" s="29">
        <v>104.2</v>
      </c>
      <c r="H26" s="29">
        <v>109.2</v>
      </c>
      <c r="I26" s="29">
        <v>102.2</v>
      </c>
      <c r="J26" s="29">
        <v>106.5</v>
      </c>
      <c r="K26" s="29">
        <v>98.8</v>
      </c>
      <c r="L26" s="29">
        <v>104.6</v>
      </c>
      <c r="M26" s="29">
        <v>104.6</v>
      </c>
      <c r="N26" s="29">
        <v>105.3</v>
      </c>
    </row>
    <row r="27" spans="1:14" ht="19.5" x14ac:dyDescent="0.2">
      <c r="A27" s="14" t="s">
        <v>69</v>
      </c>
      <c r="B27" s="29">
        <v>104.2</v>
      </c>
      <c r="C27" s="29">
        <v>108</v>
      </c>
      <c r="D27" s="29">
        <v>113.9</v>
      </c>
      <c r="E27" s="29">
        <v>115.7</v>
      </c>
      <c r="F27" s="29">
        <v>105</v>
      </c>
      <c r="G27" s="29">
        <v>111.9</v>
      </c>
      <c r="H27" s="29">
        <v>97.6</v>
      </c>
      <c r="I27" s="29">
        <v>96.8</v>
      </c>
      <c r="J27" s="29">
        <v>105.2</v>
      </c>
      <c r="K27" s="29">
        <v>92.4</v>
      </c>
      <c r="L27" s="29">
        <v>101.2</v>
      </c>
      <c r="M27" s="29">
        <v>96.7</v>
      </c>
      <c r="N27" s="29">
        <v>94.8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opLeftCell="A21" zoomScaleNormal="100" workbookViewId="0">
      <selection activeCell="J21" sqref="J21"/>
    </sheetView>
  </sheetViews>
  <sheetFormatPr defaultColWidth="9.140625" defaultRowHeight="9.75" x14ac:dyDescent="0.2"/>
  <cols>
    <col min="1" max="1" width="12.85546875" style="7" customWidth="1"/>
    <col min="2" max="16384" width="9.140625" style="7"/>
  </cols>
  <sheetData>
    <row r="1" spans="1:16" x14ac:dyDescent="0.2">
      <c r="A1" s="20" t="s">
        <v>23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6" ht="15" customHeight="1" x14ac:dyDescent="0.2">
      <c r="A2" s="20"/>
      <c r="B2" s="37">
        <v>2022</v>
      </c>
      <c r="I2" s="37">
        <v>2023</v>
      </c>
    </row>
    <row r="3" spans="1:16" x14ac:dyDescent="0.2">
      <c r="A3" s="12"/>
      <c r="B3" s="25" t="s">
        <v>4</v>
      </c>
      <c r="C3" s="25" t="s">
        <v>5</v>
      </c>
      <c r="D3" s="25" t="s">
        <v>19</v>
      </c>
      <c r="E3" s="24" t="s">
        <v>57</v>
      </c>
      <c r="F3" s="25" t="s">
        <v>6</v>
      </c>
      <c r="G3" s="25" t="s">
        <v>7</v>
      </c>
      <c r="H3" s="25" t="s">
        <v>8</v>
      </c>
      <c r="I3" s="25" t="s">
        <v>0</v>
      </c>
      <c r="J3" s="24" t="s">
        <v>1</v>
      </c>
      <c r="K3" s="24" t="s">
        <v>55</v>
      </c>
      <c r="L3" s="25" t="s">
        <v>2</v>
      </c>
      <c r="M3" s="25" t="s">
        <v>3</v>
      </c>
      <c r="N3" s="25" t="s">
        <v>4</v>
      </c>
    </row>
    <row r="4" spans="1:16" x14ac:dyDescent="0.2">
      <c r="A4" s="12"/>
      <c r="B4" s="13" t="s">
        <v>13</v>
      </c>
      <c r="C4" s="13" t="s">
        <v>14</v>
      </c>
      <c r="D4" s="13" t="s">
        <v>15</v>
      </c>
      <c r="E4" s="13" t="s">
        <v>58</v>
      </c>
      <c r="F4" s="13" t="s">
        <v>16</v>
      </c>
      <c r="G4" s="13" t="s">
        <v>21</v>
      </c>
      <c r="H4" s="13" t="s">
        <v>17</v>
      </c>
      <c r="I4" s="13" t="s">
        <v>9</v>
      </c>
      <c r="J4" s="13" t="s">
        <v>10</v>
      </c>
      <c r="K4" s="13" t="s">
        <v>20</v>
      </c>
      <c r="L4" s="13" t="s">
        <v>11</v>
      </c>
      <c r="M4" s="13" t="s">
        <v>12</v>
      </c>
      <c r="N4" s="13" t="s">
        <v>13</v>
      </c>
    </row>
    <row r="5" spans="1:16" ht="19.5" x14ac:dyDescent="0.2">
      <c r="A5" s="14" t="s">
        <v>49</v>
      </c>
      <c r="B5" s="68">
        <v>38889.300000000003</v>
      </c>
      <c r="C5" s="67">
        <v>39013.1</v>
      </c>
      <c r="D5" s="67">
        <v>37388.300000000003</v>
      </c>
      <c r="E5" s="74">
        <v>42066.1</v>
      </c>
      <c r="F5" s="74">
        <v>39280.6</v>
      </c>
      <c r="G5" s="74">
        <v>41351.800000000003</v>
      </c>
      <c r="H5" s="74">
        <v>33043.599999999999</v>
      </c>
      <c r="I5" s="67">
        <v>35297.300000000003</v>
      </c>
      <c r="J5" s="67">
        <v>38709.1</v>
      </c>
      <c r="K5" s="67">
        <v>43110.400000000001</v>
      </c>
      <c r="L5" s="67">
        <v>35640.400000000001</v>
      </c>
      <c r="M5" s="67">
        <v>42700.6</v>
      </c>
      <c r="N5" s="67">
        <v>38419.699999999997</v>
      </c>
      <c r="O5" s="39"/>
      <c r="P5" s="39"/>
    </row>
    <row r="6" spans="1:16" ht="19.5" x14ac:dyDescent="0.2">
      <c r="A6" s="14" t="s">
        <v>50</v>
      </c>
      <c r="B6" s="68">
        <v>52234.3</v>
      </c>
      <c r="C6" s="67">
        <v>55480.6</v>
      </c>
      <c r="D6" s="67">
        <v>53271.3</v>
      </c>
      <c r="E6" s="74">
        <v>56617.3</v>
      </c>
      <c r="F6" s="74">
        <v>56091.7</v>
      </c>
      <c r="G6" s="74">
        <v>54128.6</v>
      </c>
      <c r="H6" s="67">
        <v>48248</v>
      </c>
      <c r="I6" s="67">
        <v>46689.9</v>
      </c>
      <c r="J6" s="67">
        <v>48793.1</v>
      </c>
      <c r="K6" s="67">
        <v>55085.5</v>
      </c>
      <c r="L6" s="67">
        <v>45885.4</v>
      </c>
      <c r="M6" s="67">
        <v>53458.8</v>
      </c>
      <c r="N6" s="67">
        <v>49670.1</v>
      </c>
    </row>
    <row r="7" spans="1:16" ht="19.5" x14ac:dyDescent="0.2">
      <c r="A7" s="14" t="s">
        <v>51</v>
      </c>
      <c r="B7" s="69">
        <v>-13345</v>
      </c>
      <c r="C7" s="69">
        <v>-16467.5</v>
      </c>
      <c r="D7" s="69">
        <v>-15883</v>
      </c>
      <c r="E7" s="69">
        <v>-14551.2</v>
      </c>
      <c r="F7" s="69">
        <v>-16811.099999999999</v>
      </c>
      <c r="G7" s="69">
        <v>-12776.8</v>
      </c>
      <c r="H7" s="69">
        <v>-15204.4</v>
      </c>
      <c r="I7" s="75">
        <v>-11392.6</v>
      </c>
      <c r="J7" s="75">
        <v>-10084</v>
      </c>
      <c r="K7" s="75">
        <v>-11975.1</v>
      </c>
      <c r="L7" s="75">
        <v>-10245</v>
      </c>
      <c r="M7" s="75">
        <v>-10758.2</v>
      </c>
      <c r="N7" s="75">
        <v>-11250.4</v>
      </c>
    </row>
    <row r="10" spans="1:16" x14ac:dyDescent="0.2">
      <c r="A10" s="6" t="s">
        <v>24</v>
      </c>
    </row>
    <row r="11" spans="1:16" x14ac:dyDescent="0.2">
      <c r="A11" s="6" t="s">
        <v>113</v>
      </c>
    </row>
    <row r="12" spans="1:16" x14ac:dyDescent="0.2">
      <c r="A12" s="8" t="s">
        <v>25</v>
      </c>
    </row>
    <row r="13" spans="1:16" x14ac:dyDescent="0.2">
      <c r="A13" s="8" t="s">
        <v>114</v>
      </c>
    </row>
    <row r="14" spans="1:16" x14ac:dyDescent="0.2">
      <c r="A14" s="19" t="s">
        <v>52</v>
      </c>
    </row>
    <row r="15" spans="1:16" ht="15" customHeight="1" x14ac:dyDescent="0.2">
      <c r="B15" s="37">
        <v>2022</v>
      </c>
      <c r="H15" s="37">
        <v>2023</v>
      </c>
    </row>
    <row r="16" spans="1:16" x14ac:dyDescent="0.2">
      <c r="B16" s="25" t="s">
        <v>5</v>
      </c>
      <c r="C16" s="25" t="s">
        <v>19</v>
      </c>
      <c r="D16" s="24" t="s">
        <v>57</v>
      </c>
      <c r="E16" s="25" t="s">
        <v>6</v>
      </c>
      <c r="F16" s="25" t="s">
        <v>7</v>
      </c>
      <c r="G16" s="25" t="s">
        <v>8</v>
      </c>
      <c r="H16" s="25" t="s">
        <v>0</v>
      </c>
      <c r="I16" s="24" t="s">
        <v>1</v>
      </c>
      <c r="J16" s="24" t="s">
        <v>55</v>
      </c>
      <c r="K16" s="25" t="s">
        <v>2</v>
      </c>
      <c r="L16" s="25" t="s">
        <v>3</v>
      </c>
      <c r="M16" s="25" t="s">
        <v>4</v>
      </c>
      <c r="N16" s="25" t="s">
        <v>5</v>
      </c>
    </row>
    <row r="17" spans="1:14" x14ac:dyDescent="0.2">
      <c r="A17" s="12"/>
      <c r="B17" s="13" t="s">
        <v>14</v>
      </c>
      <c r="C17" s="13" t="s">
        <v>15</v>
      </c>
      <c r="D17" s="13" t="s">
        <v>58</v>
      </c>
      <c r="E17" s="13" t="s">
        <v>16</v>
      </c>
      <c r="F17" s="13" t="s">
        <v>21</v>
      </c>
      <c r="G17" s="13" t="s">
        <v>17</v>
      </c>
      <c r="H17" s="13" t="s">
        <v>9</v>
      </c>
      <c r="I17" s="13" t="s">
        <v>10</v>
      </c>
      <c r="J17" s="13" t="s">
        <v>20</v>
      </c>
      <c r="K17" s="13" t="s">
        <v>11</v>
      </c>
      <c r="L17" s="13" t="s">
        <v>12</v>
      </c>
      <c r="M17" s="13" t="s">
        <v>13</v>
      </c>
      <c r="N17" s="13" t="s">
        <v>14</v>
      </c>
    </row>
    <row r="18" spans="1:14" ht="45.75" x14ac:dyDescent="0.2">
      <c r="A18" s="26" t="s">
        <v>53</v>
      </c>
      <c r="B18" s="10">
        <v>100.9</v>
      </c>
      <c r="C18" s="10">
        <v>100.6</v>
      </c>
      <c r="D18" s="10">
        <v>101.3</v>
      </c>
      <c r="E18" s="10">
        <v>101.3</v>
      </c>
      <c r="F18" s="10">
        <v>101.3</v>
      </c>
      <c r="G18" s="10">
        <v>100.4</v>
      </c>
      <c r="H18" s="10">
        <v>100.3</v>
      </c>
      <c r="I18" s="10">
        <v>101</v>
      </c>
      <c r="J18" s="10">
        <v>101</v>
      </c>
      <c r="K18" s="10">
        <v>100.8</v>
      </c>
      <c r="L18" s="10">
        <v>100.6</v>
      </c>
      <c r="M18" s="10">
        <v>100.4</v>
      </c>
      <c r="N18" s="10">
        <v>100.2</v>
      </c>
    </row>
    <row r="19" spans="1:14" ht="45.75" x14ac:dyDescent="0.2">
      <c r="A19" s="26" t="s">
        <v>54</v>
      </c>
      <c r="B19" s="10">
        <v>99.9</v>
      </c>
      <c r="C19" s="10">
        <v>99.1</v>
      </c>
      <c r="D19" s="10">
        <v>100.3</v>
      </c>
      <c r="E19" s="10">
        <v>100.4</v>
      </c>
      <c r="F19" s="10">
        <v>99.7</v>
      </c>
      <c r="G19" s="10">
        <v>100.2</v>
      </c>
      <c r="H19" s="10">
        <v>100</v>
      </c>
      <c r="I19" s="10">
        <v>99.7</v>
      </c>
      <c r="J19" s="10">
        <v>100.4</v>
      </c>
      <c r="K19" s="10">
        <v>100.2</v>
      </c>
      <c r="L19" s="10">
        <v>100.2</v>
      </c>
      <c r="M19" s="10">
        <v>100.2</v>
      </c>
      <c r="N19" s="10">
        <v>99.6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1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opLeftCell="A34" zoomScaleNormal="100" workbookViewId="0">
      <selection activeCell="H34" sqref="H34"/>
    </sheetView>
  </sheetViews>
  <sheetFormatPr defaultColWidth="9.140625" defaultRowHeight="11.25" x14ac:dyDescent="0.2"/>
  <cols>
    <col min="1" max="1" width="33" style="54" customWidth="1"/>
    <col min="2" max="16384" width="9.140625" style="54"/>
  </cols>
  <sheetData>
    <row r="1" spans="1:12" ht="10.15" x14ac:dyDescent="0.2">
      <c r="A1" s="52" t="s">
        <v>98</v>
      </c>
      <c r="B1" s="1"/>
      <c r="C1" s="53"/>
    </row>
    <row r="2" spans="1:12" ht="10.15" x14ac:dyDescent="0.2">
      <c r="A2" s="52"/>
      <c r="B2" s="1"/>
      <c r="C2" s="53"/>
    </row>
    <row r="3" spans="1:12" ht="10.15" x14ac:dyDescent="0.2">
      <c r="A3" s="52"/>
      <c r="B3" s="1"/>
      <c r="C3" s="53"/>
    </row>
    <row r="4" spans="1:12" s="52" customFormat="1" ht="10.15" x14ac:dyDescent="0.2">
      <c r="A4" s="52" t="s">
        <v>74</v>
      </c>
      <c r="B4" s="21">
        <v>1427588</v>
      </c>
      <c r="C4" s="70">
        <v>1753725</v>
      </c>
    </row>
    <row r="5" spans="1:12" ht="10.15" x14ac:dyDescent="0.2">
      <c r="A5" s="52"/>
      <c r="B5" s="37">
        <v>2022</v>
      </c>
      <c r="C5" s="37">
        <v>2023</v>
      </c>
    </row>
    <row r="6" spans="1:12" ht="10.15" x14ac:dyDescent="0.2">
      <c r="B6" s="64" t="s">
        <v>115</v>
      </c>
      <c r="C6" s="64" t="s">
        <v>115</v>
      </c>
    </row>
    <row r="7" spans="1:12" ht="10.15" x14ac:dyDescent="0.2">
      <c r="B7" s="24" t="s">
        <v>5</v>
      </c>
      <c r="C7" s="24" t="s">
        <v>5</v>
      </c>
    </row>
    <row r="8" spans="1:12" ht="12.75" x14ac:dyDescent="0.2">
      <c r="A8" s="55" t="s">
        <v>99</v>
      </c>
      <c r="B8" s="56">
        <v>75</v>
      </c>
      <c r="C8" s="71">
        <v>74.7</v>
      </c>
      <c r="G8" s="58"/>
      <c r="K8" s="58"/>
      <c r="L8" s="59"/>
    </row>
    <row r="9" spans="1:12" ht="12.75" x14ac:dyDescent="0.2">
      <c r="A9" s="55" t="s">
        <v>100</v>
      </c>
      <c r="B9" s="56">
        <v>1.2</v>
      </c>
      <c r="C9" s="71">
        <v>1.2</v>
      </c>
      <c r="E9" s="53"/>
      <c r="F9" s="59"/>
    </row>
    <row r="10" spans="1:12" ht="12.75" x14ac:dyDescent="0.2">
      <c r="A10" s="55" t="s">
        <v>101</v>
      </c>
      <c r="B10" s="56">
        <v>20.399999999999999</v>
      </c>
      <c r="C10" s="71">
        <v>20.100000000000001</v>
      </c>
    </row>
    <row r="11" spans="1:12" ht="12.75" x14ac:dyDescent="0.2">
      <c r="A11" s="60" t="s">
        <v>102</v>
      </c>
      <c r="B11" s="56">
        <v>3.4</v>
      </c>
      <c r="C11" s="71">
        <v>4</v>
      </c>
      <c r="H11" s="59"/>
    </row>
    <row r="12" spans="1:12" ht="12.75" x14ac:dyDescent="0.2">
      <c r="A12" s="60"/>
      <c r="B12" s="56"/>
      <c r="C12" s="57"/>
      <c r="H12" s="59"/>
    </row>
    <row r="13" spans="1:12" ht="12.75" x14ac:dyDescent="0.2">
      <c r="A13" s="60"/>
      <c r="B13" s="57">
        <f>SUM(B8:B11)</f>
        <v>100</v>
      </c>
      <c r="C13" s="57">
        <f>SUM(C8:C11)</f>
        <v>100</v>
      </c>
      <c r="H13" s="59"/>
    </row>
    <row r="14" spans="1:12" ht="12.75" x14ac:dyDescent="0.2">
      <c r="A14" s="60"/>
      <c r="B14" s="56"/>
      <c r="C14" s="57"/>
      <c r="H14" s="59"/>
    </row>
    <row r="15" spans="1:12" ht="12.75" x14ac:dyDescent="0.2">
      <c r="A15" s="60"/>
      <c r="B15" s="56"/>
      <c r="C15" s="57"/>
      <c r="H15" s="59"/>
    </row>
    <row r="17" spans="1:12" ht="10.15" x14ac:dyDescent="0.2">
      <c r="A17" s="52" t="s">
        <v>103</v>
      </c>
      <c r="B17" s="1"/>
      <c r="C17" s="53"/>
    </row>
    <row r="18" spans="1:12" ht="10.15" x14ac:dyDescent="0.2">
      <c r="A18" s="52"/>
      <c r="B18" s="1"/>
      <c r="C18" s="53"/>
    </row>
    <row r="19" spans="1:12" ht="10.15" x14ac:dyDescent="0.2">
      <c r="A19" s="52"/>
      <c r="B19" s="1"/>
      <c r="C19" s="53"/>
    </row>
    <row r="20" spans="1:12" s="52" customFormat="1" ht="10.15" x14ac:dyDescent="0.2">
      <c r="A20" s="52" t="s">
        <v>74</v>
      </c>
      <c r="B20" s="21">
        <v>1822585</v>
      </c>
      <c r="C20" s="70">
        <v>1968738</v>
      </c>
    </row>
    <row r="21" spans="1:12" ht="10.15" x14ac:dyDescent="0.2">
      <c r="A21" s="52"/>
      <c r="B21" s="37">
        <v>2022</v>
      </c>
      <c r="C21" s="37">
        <v>2023</v>
      </c>
    </row>
    <row r="22" spans="1:12" ht="10.15" x14ac:dyDescent="0.2">
      <c r="B22" s="64" t="s">
        <v>115</v>
      </c>
      <c r="C22" s="64" t="s">
        <v>115</v>
      </c>
    </row>
    <row r="23" spans="1:12" ht="10.15" x14ac:dyDescent="0.2">
      <c r="B23" s="24" t="s">
        <v>5</v>
      </c>
      <c r="C23" s="24" t="s">
        <v>5</v>
      </c>
    </row>
    <row r="24" spans="1:12" ht="12.75" x14ac:dyDescent="0.2">
      <c r="A24" s="55" t="s">
        <v>99</v>
      </c>
      <c r="B24" s="56">
        <v>60.5</v>
      </c>
      <c r="C24" s="71">
        <v>59.9</v>
      </c>
      <c r="G24" s="58"/>
      <c r="K24" s="58"/>
      <c r="L24" s="59"/>
    </row>
    <row r="25" spans="1:12" ht="12.75" x14ac:dyDescent="0.2">
      <c r="A25" s="55" t="s">
        <v>100</v>
      </c>
      <c r="B25" s="56">
        <v>0.6</v>
      </c>
      <c r="C25" s="71">
        <v>0.6</v>
      </c>
      <c r="E25" s="53"/>
      <c r="F25" s="59"/>
    </row>
    <row r="26" spans="1:12" ht="12.75" x14ac:dyDescent="0.2">
      <c r="A26" s="55" t="s">
        <v>101</v>
      </c>
      <c r="B26" s="56">
        <v>38.700000000000003</v>
      </c>
      <c r="C26" s="71">
        <v>39.299999999999997</v>
      </c>
    </row>
    <row r="27" spans="1:12" ht="12.75" x14ac:dyDescent="0.2">
      <c r="A27" s="60" t="s">
        <v>102</v>
      </c>
      <c r="B27" s="56">
        <v>0.2</v>
      </c>
      <c r="C27" s="71">
        <v>0.2</v>
      </c>
      <c r="H27" s="59"/>
    </row>
    <row r="29" spans="1:12" ht="10.15" x14ac:dyDescent="0.2">
      <c r="B29" s="57">
        <f>SUM(B24:B27)</f>
        <v>100.00000000000001</v>
      </c>
      <c r="C29" s="57">
        <f>SUM(C24:C27)</f>
        <v>100</v>
      </c>
    </row>
    <row r="31" spans="1:12" ht="12.75" x14ac:dyDescent="0.2">
      <c r="A31" s="60"/>
      <c r="B31" s="56"/>
      <c r="C31" s="57"/>
      <c r="H31" s="59"/>
    </row>
    <row r="32" spans="1:12" ht="12.75" x14ac:dyDescent="0.2">
      <c r="A32" s="60"/>
      <c r="B32" s="56"/>
      <c r="C32" s="57"/>
      <c r="H32" s="59"/>
    </row>
    <row r="33" spans="1:8" ht="12.75" x14ac:dyDescent="0.2">
      <c r="A33" s="60"/>
      <c r="B33" s="56"/>
      <c r="C33" s="57"/>
      <c r="H33" s="59"/>
    </row>
    <row r="34" spans="1:8" ht="12.75" x14ac:dyDescent="0.2">
      <c r="A34" s="55"/>
      <c r="B34" s="61"/>
      <c r="C34" s="53"/>
    </row>
    <row r="35" spans="1:8" ht="12.75" x14ac:dyDescent="0.2">
      <c r="A35" s="62"/>
    </row>
    <row r="36" spans="1:8" ht="12.75" x14ac:dyDescent="0.2">
      <c r="A36" s="55"/>
    </row>
    <row r="37" spans="1:8" ht="12.75" x14ac:dyDescent="0.2">
      <c r="A37" s="62"/>
    </row>
    <row r="67" spans="1:3" ht="12.75" x14ac:dyDescent="0.2">
      <c r="A67" s="55"/>
      <c r="B67" s="61"/>
      <c r="C67" s="53"/>
    </row>
    <row r="68" spans="1:3" ht="12.75" x14ac:dyDescent="0.2">
      <c r="A68" s="62"/>
    </row>
    <row r="69" spans="1:3" ht="12.75" x14ac:dyDescent="0.2">
      <c r="A69" s="55"/>
    </row>
    <row r="70" spans="1:3" ht="12.75" x14ac:dyDescent="0.2">
      <c r="A70" s="62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7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opLeftCell="A22" zoomScaleNormal="100" workbookViewId="0">
      <selection activeCell="H22" sqref="H22"/>
    </sheetView>
  </sheetViews>
  <sheetFormatPr defaultColWidth="9.140625" defaultRowHeight="9" x14ac:dyDescent="0.15"/>
  <cols>
    <col min="1" max="1" width="33" style="15" customWidth="1"/>
    <col min="2" max="16384" width="9.140625" style="15"/>
  </cols>
  <sheetData>
    <row r="1" spans="1:10" x14ac:dyDescent="0.15">
      <c r="A1" s="6" t="s">
        <v>116</v>
      </c>
    </row>
    <row r="2" spans="1:10" x14ac:dyDescent="0.15">
      <c r="A2" s="16" t="s">
        <v>117</v>
      </c>
    </row>
    <row r="3" spans="1:10" ht="9.75" x14ac:dyDescent="0.2">
      <c r="A3" s="45"/>
      <c r="B3" s="44"/>
    </row>
    <row r="4" spans="1:10" ht="18.75" x14ac:dyDescent="0.2">
      <c r="A4" s="45" t="s">
        <v>80</v>
      </c>
      <c r="B4" s="44">
        <v>14610</v>
      </c>
      <c r="C4" s="44">
        <v>7317</v>
      </c>
    </row>
    <row r="5" spans="1:10" ht="21" customHeight="1" x14ac:dyDescent="0.2">
      <c r="A5" s="45" t="s">
        <v>81</v>
      </c>
      <c r="B5" s="44">
        <v>12516</v>
      </c>
      <c r="C5" s="44">
        <v>7317</v>
      </c>
      <c r="F5" s="45"/>
      <c r="J5" s="45"/>
    </row>
    <row r="6" spans="1:10" ht="21.75" customHeight="1" x14ac:dyDescent="0.2">
      <c r="A6" s="45" t="s">
        <v>120</v>
      </c>
      <c r="B6" s="44">
        <v>10072</v>
      </c>
      <c r="C6" s="44">
        <v>7317</v>
      </c>
    </row>
    <row r="7" spans="1:10" ht="18.75" x14ac:dyDescent="0.2">
      <c r="A7" s="45" t="s">
        <v>83</v>
      </c>
      <c r="B7" s="44">
        <v>8042</v>
      </c>
      <c r="C7" s="44">
        <v>7317</v>
      </c>
    </row>
    <row r="8" spans="1:10" ht="23.25" customHeight="1" x14ac:dyDescent="0.2">
      <c r="A8" s="45" t="s">
        <v>82</v>
      </c>
      <c r="B8" s="44">
        <v>7434</v>
      </c>
      <c r="C8" s="44">
        <v>7317</v>
      </c>
      <c r="I8" s="45"/>
    </row>
    <row r="9" spans="1:10" ht="18.75" x14ac:dyDescent="0.2">
      <c r="A9" s="45" t="s">
        <v>119</v>
      </c>
      <c r="B9" s="44">
        <v>6837</v>
      </c>
      <c r="C9" s="44">
        <v>7317</v>
      </c>
    </row>
    <row r="10" spans="1:10" ht="18.75" x14ac:dyDescent="0.2">
      <c r="A10" s="45" t="s">
        <v>84</v>
      </c>
      <c r="B10" s="44">
        <v>6458</v>
      </c>
      <c r="C10" s="44">
        <v>7317</v>
      </c>
      <c r="G10" s="45"/>
    </row>
    <row r="11" spans="1:10" ht="18.75" x14ac:dyDescent="0.2">
      <c r="A11" s="45" t="s">
        <v>61</v>
      </c>
      <c r="B11" s="44">
        <v>5992</v>
      </c>
      <c r="C11" s="44">
        <v>7317</v>
      </c>
      <c r="F11" s="45"/>
    </row>
    <row r="12" spans="1:10" ht="18.75" x14ac:dyDescent="0.2">
      <c r="A12" s="45" t="s">
        <v>105</v>
      </c>
      <c r="B12" s="46">
        <v>5610</v>
      </c>
      <c r="C12" s="44">
        <v>7317</v>
      </c>
      <c r="H12" s="45"/>
    </row>
    <row r="13" spans="1:10" ht="9.75" x14ac:dyDescent="0.2">
      <c r="B13" s="47"/>
      <c r="C13" s="44">
        <v>7317</v>
      </c>
    </row>
    <row r="14" spans="1:10" ht="9.75" x14ac:dyDescent="0.2">
      <c r="B14" s="47"/>
      <c r="C14" s="44"/>
    </row>
    <row r="15" spans="1:10" ht="9.75" x14ac:dyDescent="0.2">
      <c r="B15" s="47"/>
      <c r="C15" s="44"/>
    </row>
    <row r="16" spans="1:10" ht="9.75" x14ac:dyDescent="0.2">
      <c r="B16" s="47"/>
      <c r="C16" s="44"/>
    </row>
    <row r="17" spans="1:12" ht="36" x14ac:dyDescent="0.2">
      <c r="A17" s="48" t="s">
        <v>118</v>
      </c>
      <c r="B17" s="44">
        <v>12157</v>
      </c>
      <c r="C17" s="44">
        <v>6837</v>
      </c>
      <c r="G17" s="48"/>
      <c r="K17" s="48"/>
      <c r="L17" s="45"/>
    </row>
    <row r="18" spans="1:12" ht="18" x14ac:dyDescent="0.2">
      <c r="A18" s="48" t="s">
        <v>85</v>
      </c>
      <c r="B18" s="44">
        <v>10379</v>
      </c>
      <c r="C18" s="44">
        <v>6837</v>
      </c>
      <c r="E18" s="44"/>
      <c r="F18" s="45"/>
    </row>
    <row r="19" spans="1:12" ht="18.75" x14ac:dyDescent="0.2">
      <c r="A19" s="45" t="s">
        <v>86</v>
      </c>
      <c r="B19" s="44">
        <v>6510</v>
      </c>
      <c r="C19" s="44">
        <v>6837</v>
      </c>
    </row>
    <row r="20" spans="1:12" ht="36.75" x14ac:dyDescent="0.2">
      <c r="A20" s="45" t="s">
        <v>121</v>
      </c>
      <c r="B20" s="12">
        <v>5988</v>
      </c>
      <c r="C20" s="44">
        <v>6837</v>
      </c>
      <c r="H20" s="45"/>
    </row>
    <row r="21" spans="1:12" ht="9.75" x14ac:dyDescent="0.2">
      <c r="B21" s="47"/>
      <c r="C21" s="44">
        <v>6837</v>
      </c>
    </row>
    <row r="22" spans="1:12" ht="9" customHeight="1" x14ac:dyDescent="0.15"/>
    <row r="58" spans="1:7" ht="12" customHeight="1" x14ac:dyDescent="0.15">
      <c r="A58" s="80" t="s">
        <v>87</v>
      </c>
      <c r="B58" s="80"/>
      <c r="C58" s="80"/>
      <c r="D58" s="80"/>
      <c r="E58" s="80"/>
      <c r="F58" s="80"/>
      <c r="G58" s="80"/>
    </row>
    <row r="59" spans="1:7" ht="12" customHeight="1" x14ac:dyDescent="0.15">
      <c r="A59" s="49" t="s">
        <v>29</v>
      </c>
      <c r="B59" s="49"/>
      <c r="C59" s="49"/>
      <c r="D59" s="49"/>
      <c r="E59" s="49"/>
      <c r="F59" s="49"/>
      <c r="G59" s="49"/>
    </row>
    <row r="60" spans="1:7" ht="12" customHeight="1" x14ac:dyDescent="0.15">
      <c r="A60" s="81" t="s">
        <v>30</v>
      </c>
      <c r="B60" s="81"/>
      <c r="C60" s="81"/>
      <c r="D60" s="81"/>
      <c r="E60" s="81"/>
      <c r="F60" s="81"/>
      <c r="G60" s="81"/>
    </row>
    <row r="61" spans="1:7" ht="12" customHeight="1" x14ac:dyDescent="0.15">
      <c r="A61" s="50" t="s">
        <v>28</v>
      </c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opLeftCell="A18" zoomScaleNormal="100" workbookViewId="0">
      <selection activeCell="J19" sqref="J19"/>
    </sheetView>
  </sheetViews>
  <sheetFormatPr defaultRowHeight="15" x14ac:dyDescent="0.25"/>
  <cols>
    <col min="1" max="1" width="16.5703125" customWidth="1"/>
  </cols>
  <sheetData>
    <row r="1" spans="1:14" s="7" customFormat="1" ht="9.75" x14ac:dyDescent="0.2">
      <c r="A1" s="20" t="s">
        <v>72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7" customFormat="1" ht="9.75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7" customFormat="1" ht="19.5" x14ac:dyDescent="0.2">
      <c r="A3" s="17" t="s">
        <v>88</v>
      </c>
      <c r="B3" s="41">
        <v>2022</v>
      </c>
      <c r="H3" s="41">
        <v>2023</v>
      </c>
    </row>
    <row r="4" spans="1:14" s="7" customFormat="1" ht="9.75" x14ac:dyDescent="0.2">
      <c r="B4" s="11" t="s">
        <v>5</v>
      </c>
      <c r="C4" s="11" t="s">
        <v>19</v>
      </c>
      <c r="D4" s="11" t="s">
        <v>57</v>
      </c>
      <c r="E4" s="11" t="s">
        <v>6</v>
      </c>
      <c r="F4" s="11" t="s">
        <v>7</v>
      </c>
      <c r="G4" s="11" t="s">
        <v>8</v>
      </c>
      <c r="H4" s="11" t="s">
        <v>0</v>
      </c>
      <c r="I4" s="11" t="s">
        <v>1</v>
      </c>
      <c r="J4" s="11" t="s">
        <v>55</v>
      </c>
      <c r="K4" s="11" t="s">
        <v>2</v>
      </c>
      <c r="L4" s="11" t="s">
        <v>3</v>
      </c>
      <c r="M4" s="11" t="s">
        <v>4</v>
      </c>
      <c r="N4" s="11" t="s">
        <v>5</v>
      </c>
    </row>
    <row r="5" spans="1:14" s="7" customFormat="1" ht="9.75" x14ac:dyDescent="0.2">
      <c r="A5" s="12"/>
      <c r="B5" s="10" t="s">
        <v>14</v>
      </c>
      <c r="C5" s="10" t="s">
        <v>15</v>
      </c>
      <c r="D5" s="10" t="s">
        <v>58</v>
      </c>
      <c r="E5" s="10" t="s">
        <v>16</v>
      </c>
      <c r="F5" s="10" t="s">
        <v>21</v>
      </c>
      <c r="G5" s="10" t="s">
        <v>17</v>
      </c>
      <c r="H5" s="10" t="s">
        <v>9</v>
      </c>
      <c r="I5" s="10" t="s">
        <v>10</v>
      </c>
      <c r="J5" s="10" t="s">
        <v>20</v>
      </c>
      <c r="K5" s="10" t="s">
        <v>11</v>
      </c>
      <c r="L5" s="10" t="s">
        <v>12</v>
      </c>
      <c r="M5" s="10" t="s">
        <v>13</v>
      </c>
      <c r="N5" s="10" t="s">
        <v>14</v>
      </c>
    </row>
    <row r="6" spans="1:14" s="7" customFormat="1" ht="19.5" x14ac:dyDescent="0.2">
      <c r="A6" s="14" t="s">
        <v>89</v>
      </c>
      <c r="B6" s="51">
        <v>100.9</v>
      </c>
      <c r="C6" s="51">
        <v>100.6</v>
      </c>
      <c r="D6" s="51">
        <v>101.3</v>
      </c>
      <c r="E6" s="51">
        <v>101.3</v>
      </c>
      <c r="F6" s="51">
        <v>101.3</v>
      </c>
      <c r="G6" s="51">
        <v>100.4</v>
      </c>
      <c r="H6" s="51">
        <v>100.3</v>
      </c>
      <c r="I6" s="51">
        <v>101</v>
      </c>
      <c r="J6" s="51">
        <v>101</v>
      </c>
      <c r="K6" s="51">
        <v>100.8</v>
      </c>
      <c r="L6" s="51">
        <v>100.6</v>
      </c>
      <c r="M6" s="51">
        <v>100.4</v>
      </c>
      <c r="N6" s="51">
        <v>100.2</v>
      </c>
    </row>
    <row r="7" spans="1:14" s="7" customFormat="1" ht="19.5" x14ac:dyDescent="0.2">
      <c r="A7" s="14" t="s">
        <v>90</v>
      </c>
      <c r="B7" s="51">
        <v>100.9</v>
      </c>
      <c r="C7" s="51">
        <v>101.8</v>
      </c>
      <c r="D7" s="51">
        <v>101.7</v>
      </c>
      <c r="E7" s="51">
        <v>102.3</v>
      </c>
      <c r="F7" s="51">
        <v>101.5</v>
      </c>
      <c r="G7" s="51">
        <v>101.3</v>
      </c>
      <c r="H7" s="51">
        <v>101.5</v>
      </c>
      <c r="I7" s="51">
        <v>101.9</v>
      </c>
      <c r="J7" s="51">
        <v>101.9</v>
      </c>
      <c r="K7" s="51">
        <v>101.1</v>
      </c>
      <c r="L7" s="51">
        <v>100.8</v>
      </c>
      <c r="M7" s="51">
        <v>99.9</v>
      </c>
      <c r="N7" s="51">
        <v>99.5</v>
      </c>
    </row>
    <row r="8" spans="1:14" s="7" customFormat="1" ht="19.5" x14ac:dyDescent="0.2">
      <c r="A8" s="14" t="s">
        <v>91</v>
      </c>
      <c r="B8" s="51">
        <v>100.9</v>
      </c>
      <c r="C8" s="51">
        <v>99.8</v>
      </c>
      <c r="D8" s="51">
        <v>101.3</v>
      </c>
      <c r="E8" s="51">
        <v>100.8</v>
      </c>
      <c r="F8" s="51">
        <v>101</v>
      </c>
      <c r="G8" s="51">
        <v>99.7</v>
      </c>
      <c r="H8" s="51">
        <v>99</v>
      </c>
      <c r="I8" s="51">
        <v>100.5</v>
      </c>
      <c r="J8" s="51">
        <v>100.4</v>
      </c>
      <c r="K8" s="51">
        <v>100.5</v>
      </c>
      <c r="L8" s="51">
        <v>100.4</v>
      </c>
      <c r="M8" s="51">
        <v>100.6</v>
      </c>
      <c r="N8" s="51">
        <v>100.3</v>
      </c>
    </row>
    <row r="9" spans="1:14" s="7" customFormat="1" ht="19.5" x14ac:dyDescent="0.2">
      <c r="A9" s="14" t="s">
        <v>92</v>
      </c>
      <c r="B9" s="51">
        <v>100.9</v>
      </c>
      <c r="C9" s="51">
        <v>100.4</v>
      </c>
      <c r="D9" s="51">
        <v>100.7</v>
      </c>
      <c r="E9" s="51">
        <v>100.7</v>
      </c>
      <c r="F9" s="51">
        <v>101.3</v>
      </c>
      <c r="G9" s="51">
        <v>100.7</v>
      </c>
      <c r="H9" s="51">
        <v>101.8</v>
      </c>
      <c r="I9" s="51">
        <v>100.7</v>
      </c>
      <c r="J9" s="51">
        <v>101.1</v>
      </c>
      <c r="K9" s="51">
        <v>100.8</v>
      </c>
      <c r="L9" s="51">
        <v>101.1</v>
      </c>
      <c r="M9" s="51">
        <v>100.8</v>
      </c>
      <c r="N9" s="51">
        <v>101</v>
      </c>
    </row>
    <row r="10" spans="1:14" s="7" customFormat="1" ht="9.75" x14ac:dyDescent="0.2">
      <c r="A10" s="14"/>
      <c r="B10" s="10"/>
      <c r="C10" s="10"/>
      <c r="D10" s="10"/>
      <c r="E10" s="10"/>
      <c r="F10" s="10"/>
      <c r="G10" s="10"/>
      <c r="H10" s="13"/>
      <c r="I10" s="10"/>
      <c r="J10" s="10"/>
      <c r="K10" s="10"/>
      <c r="L10" s="10"/>
      <c r="M10" s="10"/>
      <c r="N10" s="10"/>
    </row>
    <row r="11" spans="1:14" s="12" customFormat="1" ht="9.75" x14ac:dyDescent="0.2">
      <c r="A11" s="20" t="s">
        <v>26</v>
      </c>
    </row>
    <row r="12" spans="1:14" s="47" customFormat="1" ht="19.5" x14ac:dyDescent="0.2">
      <c r="A12" s="17" t="s">
        <v>88</v>
      </c>
      <c r="B12" s="41">
        <v>2022</v>
      </c>
      <c r="H12" s="41">
        <v>2023</v>
      </c>
    </row>
    <row r="13" spans="1:14" s="47" customFormat="1" ht="9.75" x14ac:dyDescent="0.2">
      <c r="A13" s="7"/>
      <c r="B13" s="11" t="s">
        <v>5</v>
      </c>
      <c r="C13" s="11" t="s">
        <v>19</v>
      </c>
      <c r="D13" s="11" t="s">
        <v>57</v>
      </c>
      <c r="E13" s="11" t="s">
        <v>6</v>
      </c>
      <c r="F13" s="11" t="s">
        <v>7</v>
      </c>
      <c r="G13" s="11" t="s">
        <v>8</v>
      </c>
      <c r="H13" s="11" t="s">
        <v>0</v>
      </c>
      <c r="I13" s="11" t="s">
        <v>1</v>
      </c>
      <c r="J13" s="11" t="s">
        <v>55</v>
      </c>
      <c r="K13" s="11" t="s">
        <v>2</v>
      </c>
      <c r="L13" s="11" t="s">
        <v>3</v>
      </c>
      <c r="M13" s="11" t="s">
        <v>4</v>
      </c>
      <c r="N13" s="11" t="s">
        <v>5</v>
      </c>
    </row>
    <row r="14" spans="1:14" s="15" customFormat="1" ht="9.75" x14ac:dyDescent="0.2">
      <c r="A14" s="12"/>
      <c r="B14" s="10" t="s">
        <v>14</v>
      </c>
      <c r="C14" s="10" t="s">
        <v>15</v>
      </c>
      <c r="D14" s="10" t="s">
        <v>58</v>
      </c>
      <c r="E14" s="10" t="s">
        <v>16</v>
      </c>
      <c r="F14" s="10" t="s">
        <v>21</v>
      </c>
      <c r="G14" s="10" t="s">
        <v>17</v>
      </c>
      <c r="H14" s="10" t="s">
        <v>9</v>
      </c>
      <c r="I14" s="10" t="s">
        <v>10</v>
      </c>
      <c r="J14" s="10" t="s">
        <v>20</v>
      </c>
      <c r="K14" s="10" t="s">
        <v>11</v>
      </c>
      <c r="L14" s="10" t="s">
        <v>12</v>
      </c>
      <c r="M14" s="10" t="s">
        <v>13</v>
      </c>
      <c r="N14" s="10" t="s">
        <v>14</v>
      </c>
    </row>
    <row r="15" spans="1:14" s="15" customFormat="1" ht="27.75" x14ac:dyDescent="0.2">
      <c r="A15" s="26" t="s">
        <v>93</v>
      </c>
      <c r="B15" s="10">
        <v>100.9</v>
      </c>
      <c r="C15" s="10">
        <v>100.6</v>
      </c>
      <c r="D15" s="10">
        <v>101.3</v>
      </c>
      <c r="E15" s="10">
        <v>101.3</v>
      </c>
      <c r="F15" s="10">
        <v>101.3</v>
      </c>
      <c r="G15" s="10">
        <v>100.4</v>
      </c>
      <c r="H15" s="10">
        <v>100.3</v>
      </c>
      <c r="I15" s="10">
        <v>101</v>
      </c>
      <c r="J15" s="10">
        <v>101</v>
      </c>
      <c r="K15" s="10">
        <v>100.8</v>
      </c>
      <c r="L15" s="10">
        <v>100.6</v>
      </c>
      <c r="M15" s="10">
        <v>100.4</v>
      </c>
      <c r="N15" s="10">
        <v>100.2</v>
      </c>
    </row>
    <row r="16" spans="1:14" s="15" customFormat="1" ht="47.25" customHeight="1" x14ac:dyDescent="0.2">
      <c r="A16" s="26" t="s">
        <v>94</v>
      </c>
      <c r="B16" s="10">
        <v>99.9</v>
      </c>
      <c r="C16" s="10">
        <v>98.9</v>
      </c>
      <c r="D16" s="10">
        <v>101.8</v>
      </c>
      <c r="E16" s="10">
        <v>100.1</v>
      </c>
      <c r="F16" s="10">
        <v>103.3</v>
      </c>
      <c r="G16" s="10">
        <v>106.2</v>
      </c>
      <c r="H16" s="10">
        <v>96.7</v>
      </c>
      <c r="I16" s="10">
        <v>100.4</v>
      </c>
      <c r="J16" s="10">
        <v>106.7</v>
      </c>
      <c r="K16" s="10">
        <v>100.2</v>
      </c>
      <c r="L16" s="10">
        <v>99.5</v>
      </c>
      <c r="M16" s="10">
        <v>101.3</v>
      </c>
      <c r="N16" s="77">
        <v>99.2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opLeftCell="A15" zoomScaleNormal="100" workbookViewId="0">
      <selection activeCell="J15" sqref="J15"/>
    </sheetView>
  </sheetViews>
  <sheetFormatPr defaultRowHeight="15" x14ac:dyDescent="0.25"/>
  <cols>
    <col min="1" max="1" width="12.5703125" customWidth="1"/>
  </cols>
  <sheetData>
    <row r="1" spans="1:15" s="15" customFormat="1" ht="9.75" x14ac:dyDescent="0.2">
      <c r="A1" s="20" t="s">
        <v>73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15" customFormat="1" ht="29.25" x14ac:dyDescent="0.2">
      <c r="A2" s="17" t="s">
        <v>95</v>
      </c>
      <c r="B2" s="41">
        <v>2022</v>
      </c>
      <c r="H2" s="41">
        <v>2023</v>
      </c>
    </row>
    <row r="3" spans="1:15" s="15" customFormat="1" ht="9.75" x14ac:dyDescent="0.2">
      <c r="A3" s="7"/>
      <c r="B3" s="11" t="s">
        <v>5</v>
      </c>
      <c r="C3" s="11" t="s">
        <v>19</v>
      </c>
      <c r="D3" s="11" t="s">
        <v>57</v>
      </c>
      <c r="E3" s="11" t="s">
        <v>6</v>
      </c>
      <c r="F3" s="11" t="s">
        <v>7</v>
      </c>
      <c r="G3" s="11" t="s">
        <v>8</v>
      </c>
      <c r="H3" s="11" t="s">
        <v>0</v>
      </c>
      <c r="I3" s="11" t="s">
        <v>1</v>
      </c>
      <c r="J3" s="11" t="s">
        <v>55</v>
      </c>
      <c r="K3" s="11" t="s">
        <v>2</v>
      </c>
      <c r="L3" s="11" t="s">
        <v>3</v>
      </c>
      <c r="M3" s="11" t="s">
        <v>4</v>
      </c>
      <c r="N3" s="11" t="s">
        <v>5</v>
      </c>
    </row>
    <row r="4" spans="1:15" s="15" customFormat="1" ht="9.75" x14ac:dyDescent="0.2">
      <c r="A4" s="12"/>
      <c r="B4" s="10" t="s">
        <v>14</v>
      </c>
      <c r="C4" s="10" t="s">
        <v>15</v>
      </c>
      <c r="D4" s="10" t="s">
        <v>58</v>
      </c>
      <c r="E4" s="10" t="s">
        <v>16</v>
      </c>
      <c r="F4" s="10" t="s">
        <v>21</v>
      </c>
      <c r="G4" s="10" t="s">
        <v>17</v>
      </c>
      <c r="H4" s="10" t="s">
        <v>9</v>
      </c>
      <c r="I4" s="10" t="s">
        <v>10</v>
      </c>
      <c r="J4" s="10" t="s">
        <v>20</v>
      </c>
      <c r="K4" s="10" t="s">
        <v>11</v>
      </c>
      <c r="L4" s="10" t="s">
        <v>12</v>
      </c>
      <c r="M4" s="10" t="s">
        <v>13</v>
      </c>
      <c r="N4" s="10" t="s">
        <v>14</v>
      </c>
    </row>
    <row r="5" spans="1:15" s="15" customFormat="1" ht="9.75" x14ac:dyDescent="0.2">
      <c r="A5" s="12" t="s">
        <v>34</v>
      </c>
      <c r="B5" s="65">
        <v>2.9</v>
      </c>
      <c r="C5" s="65">
        <v>2.9</v>
      </c>
      <c r="D5" s="65">
        <v>2.9</v>
      </c>
      <c r="E5" s="65">
        <v>3</v>
      </c>
      <c r="F5" s="65">
        <v>3</v>
      </c>
      <c r="G5" s="65">
        <v>3.1</v>
      </c>
      <c r="H5" s="65">
        <v>3.1</v>
      </c>
      <c r="I5" s="65">
        <v>3.1</v>
      </c>
      <c r="J5" s="65">
        <v>3</v>
      </c>
      <c r="K5" s="65">
        <v>2.9</v>
      </c>
      <c r="L5" s="65">
        <v>2.9</v>
      </c>
      <c r="M5" s="65">
        <v>2.9</v>
      </c>
      <c r="N5" s="65">
        <v>2.9</v>
      </c>
    </row>
    <row r="6" spans="1:15" s="15" customFormat="1" ht="9.75" x14ac:dyDescent="0.2">
      <c r="A6" s="12" t="s">
        <v>96</v>
      </c>
      <c r="B6" s="66">
        <v>3</v>
      </c>
      <c r="C6" s="66">
        <v>3</v>
      </c>
      <c r="D6" s="66">
        <v>3</v>
      </c>
      <c r="E6" s="66">
        <v>3.1</v>
      </c>
      <c r="F6" s="66">
        <v>3.2</v>
      </c>
      <c r="G6" s="66">
        <v>3.2</v>
      </c>
      <c r="H6" s="66">
        <v>3.2</v>
      </c>
      <c r="I6" s="66">
        <v>3.2</v>
      </c>
      <c r="J6" s="66">
        <v>3.2</v>
      </c>
      <c r="K6" s="66">
        <v>3.1</v>
      </c>
      <c r="L6" s="66">
        <v>3.1</v>
      </c>
      <c r="M6" s="66">
        <v>3.1</v>
      </c>
      <c r="N6" s="66">
        <v>3.1</v>
      </c>
    </row>
    <row r="7" spans="1:15" s="15" customFormat="1" ht="9.75" x14ac:dyDescent="0.2">
      <c r="A7" s="12" t="s">
        <v>97</v>
      </c>
      <c r="B7" s="66">
        <v>2.7</v>
      </c>
      <c r="C7" s="66">
        <v>2.7</v>
      </c>
      <c r="D7" s="66">
        <v>2.7</v>
      </c>
      <c r="E7" s="66">
        <v>2.8</v>
      </c>
      <c r="F7" s="66">
        <v>2.9</v>
      </c>
      <c r="G7" s="66">
        <v>2.9</v>
      </c>
      <c r="H7" s="66">
        <v>3</v>
      </c>
      <c r="I7" s="66">
        <v>3</v>
      </c>
      <c r="J7" s="66">
        <v>2.9</v>
      </c>
      <c r="K7" s="66">
        <v>2.8</v>
      </c>
      <c r="L7" s="66">
        <v>2.7</v>
      </c>
      <c r="M7" s="66">
        <v>2.7</v>
      </c>
      <c r="N7" s="66">
        <v>2.7</v>
      </c>
    </row>
    <row r="8" spans="1:15" s="15" customFormat="1" ht="9" x14ac:dyDescent="0.15"/>
    <row r="9" spans="1:15" s="15" customFormat="1" ht="9" x14ac:dyDescent="0.15">
      <c r="A9" s="20" t="s">
        <v>27</v>
      </c>
    </row>
    <row r="10" spans="1:15" s="15" customFormat="1" ht="29.25" x14ac:dyDescent="0.2">
      <c r="A10" s="17" t="s">
        <v>95</v>
      </c>
      <c r="B10" s="41">
        <v>2022</v>
      </c>
      <c r="H10" s="41">
        <v>2023</v>
      </c>
      <c r="O10" s="41"/>
    </row>
    <row r="11" spans="1:15" s="15" customFormat="1" ht="9.75" x14ac:dyDescent="0.2">
      <c r="A11" s="7"/>
      <c r="B11" s="11" t="s">
        <v>5</v>
      </c>
      <c r="C11" s="11" t="s">
        <v>19</v>
      </c>
      <c r="D11" s="11" t="s">
        <v>57</v>
      </c>
      <c r="E11" s="11" t="s">
        <v>6</v>
      </c>
      <c r="F11" s="11" t="s">
        <v>7</v>
      </c>
      <c r="G11" s="11" t="s">
        <v>8</v>
      </c>
      <c r="H11" s="11" t="s">
        <v>0</v>
      </c>
      <c r="I11" s="11" t="s">
        <v>1</v>
      </c>
      <c r="J11" s="11" t="s">
        <v>55</v>
      </c>
      <c r="K11" s="11" t="s">
        <v>2</v>
      </c>
      <c r="L11" s="11" t="s">
        <v>3</v>
      </c>
      <c r="M11" s="11" t="s">
        <v>4</v>
      </c>
      <c r="N11" s="11" t="s">
        <v>5</v>
      </c>
    </row>
    <row r="12" spans="1:15" s="15" customFormat="1" ht="9.75" x14ac:dyDescent="0.2">
      <c r="A12" s="12"/>
      <c r="B12" s="10" t="s">
        <v>14</v>
      </c>
      <c r="C12" s="10" t="s">
        <v>15</v>
      </c>
      <c r="D12" s="10" t="s">
        <v>58</v>
      </c>
      <c r="E12" s="10" t="s">
        <v>16</v>
      </c>
      <c r="F12" s="10" t="s">
        <v>21</v>
      </c>
      <c r="G12" s="10" t="s">
        <v>17</v>
      </c>
      <c r="H12" s="10" t="s">
        <v>9</v>
      </c>
      <c r="I12" s="10" t="s">
        <v>10</v>
      </c>
      <c r="J12" s="10" t="s">
        <v>20</v>
      </c>
      <c r="K12" s="10" t="s">
        <v>11</v>
      </c>
      <c r="L12" s="10" t="s">
        <v>12</v>
      </c>
      <c r="M12" s="10" t="s">
        <v>13</v>
      </c>
      <c r="N12" s="10" t="s">
        <v>14</v>
      </c>
    </row>
    <row r="13" spans="1:15" s="15" customFormat="1" ht="9.75" x14ac:dyDescent="0.2">
      <c r="A13" s="12" t="s">
        <v>97</v>
      </c>
      <c r="B13" s="10">
        <v>118.2</v>
      </c>
      <c r="C13" s="10">
        <v>118.1</v>
      </c>
      <c r="D13" s="10">
        <v>118.9</v>
      </c>
      <c r="E13" s="10">
        <v>122.2</v>
      </c>
      <c r="F13" s="10">
        <v>125.7</v>
      </c>
      <c r="G13" s="10">
        <v>127.1</v>
      </c>
      <c r="H13" s="10">
        <v>129.1</v>
      </c>
      <c r="I13" s="10">
        <v>128.19999999999999</v>
      </c>
      <c r="J13" s="10">
        <v>124.6</v>
      </c>
      <c r="K13" s="10">
        <v>120.5</v>
      </c>
      <c r="L13" s="10">
        <v>118</v>
      </c>
      <c r="M13" s="10">
        <v>118.4</v>
      </c>
      <c r="N13" s="10">
        <v>117.8</v>
      </c>
    </row>
    <row r="14" spans="1:15" s="15" customFormat="1" ht="9.75" x14ac:dyDescent="0.2">
      <c r="A14" s="12" t="s">
        <v>96</v>
      </c>
      <c r="B14" s="10">
        <v>105.3</v>
      </c>
      <c r="C14" s="10">
        <v>105.9</v>
      </c>
      <c r="D14" s="10">
        <v>106.5</v>
      </c>
      <c r="E14" s="10">
        <v>109.7</v>
      </c>
      <c r="F14" s="10">
        <v>112.8</v>
      </c>
      <c r="G14" s="10">
        <v>111.9</v>
      </c>
      <c r="H14" s="10">
        <v>113</v>
      </c>
      <c r="I14" s="10">
        <v>113</v>
      </c>
      <c r="J14" s="10">
        <v>112.1</v>
      </c>
      <c r="K14" s="10">
        <v>108.6</v>
      </c>
      <c r="L14" s="10">
        <v>107.9</v>
      </c>
      <c r="M14" s="10">
        <v>109.8</v>
      </c>
      <c r="N14" s="10">
        <v>109.8</v>
      </c>
    </row>
    <row r="18" spans="1:15" x14ac:dyDescent="0.25">
      <c r="K18" s="2"/>
    </row>
    <row r="19" spans="1:15" x14ac:dyDescent="0.25">
      <c r="K19" s="3"/>
    </row>
    <row r="20" spans="1:15" x14ac:dyDescent="0.25">
      <c r="K20" s="4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5"/>
      <c r="L21" s="1"/>
      <c r="M21" s="1"/>
      <c r="N21" s="1"/>
      <c r="O21" s="1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industrie_14</vt:lpstr>
      <vt:lpstr>energie_36</vt:lpstr>
      <vt:lpstr>sacrificarile in abatoare_45</vt:lpstr>
      <vt:lpstr>comert_55</vt:lpstr>
      <vt:lpstr>export_63</vt:lpstr>
      <vt:lpstr>turism_73</vt:lpstr>
      <vt:lpstr>castiguri_96</vt:lpstr>
      <vt:lpstr>IPC_97</vt:lpstr>
      <vt:lpstr>Somaj_105</vt:lpstr>
      <vt:lpstr>industrie_14!OLE_LINK11</vt:lpstr>
      <vt:lpstr>Somaj_105!OLE_LINK15</vt:lpstr>
      <vt:lpstr>comert_55!OLE_LINK4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Daniela Popescu</cp:lastModifiedBy>
  <cp:lastPrinted>2023-09-19T10:00:47Z</cp:lastPrinted>
  <dcterms:created xsi:type="dcterms:W3CDTF">2017-03-08T10:48:11Z</dcterms:created>
  <dcterms:modified xsi:type="dcterms:W3CDTF">2023-09-21T12:35:19Z</dcterms:modified>
</cp:coreProperties>
</file>