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7_2023\iulie 2023\"/>
    </mc:Choice>
  </mc:AlternateContent>
  <xr:revisionPtr revIDLastSave="0" documentId="13_ncr:1_{D1724EAF-DD75-4E20-965A-0AA9C134EC15}" xr6:coauthVersionLast="36" xr6:coauthVersionMax="36" xr10:uidLastSave="{00000000-0000-0000-0000-000000000000}"/>
  <bookViews>
    <workbookView xWindow="0" yWindow="0" windowWidth="24000" windowHeight="9170" activeTab="1" xr2:uid="{00000000-000D-0000-FFFF-FFFF00000000}"/>
  </bookViews>
  <sheets>
    <sheet name="CONTURI-NATIONALE" sheetId="1" r:id="rId1"/>
    <sheet name="64" sheetId="2" r:id="rId2"/>
    <sheet name="65" sheetId="3" r:id="rId3"/>
    <sheet name="66" sheetId="4" r:id="rId4"/>
    <sheet name="67" sheetId="5" r:id="rId5"/>
    <sheet name="68" sheetId="6" r:id="rId6"/>
    <sheet name="69" sheetId="7" r:id="rId7"/>
    <sheet name="70" sheetId="8" r:id="rId8"/>
    <sheet name="71" sheetId="9" r:id="rId9"/>
    <sheet name="72" sheetId="10" r:id="rId10"/>
    <sheet name="73" sheetId="14" r:id="rId11"/>
    <sheet name="74" sheetId="12" r:id="rId12"/>
    <sheet name="75" sheetId="13" r:id="rId13"/>
  </sheets>
  <definedNames>
    <definedName name="_Hlk272747060" localSheetId="1">'64'!#REF!</definedName>
    <definedName name="_Hlk272747060" localSheetId="2">'65'!#REF!</definedName>
    <definedName name="_Hlk272747060" localSheetId="3">'66'!#REF!</definedName>
    <definedName name="_Hlk272747060" localSheetId="4">'67'!#REF!</definedName>
    <definedName name="_Hlk272747060" localSheetId="5">'68'!#REF!</definedName>
    <definedName name="_Hlk272747060" localSheetId="6">'69'!#REF!</definedName>
    <definedName name="_Hlk272747060" localSheetId="7">'70'!#REF!</definedName>
    <definedName name="_Hlk272747060" localSheetId="8">'71'!#REF!</definedName>
    <definedName name="_Hlk272747060" localSheetId="9">'72'!#REF!</definedName>
    <definedName name="_Hlk272747060" localSheetId="10">'73'!#REF!</definedName>
    <definedName name="_Hlk272747060" localSheetId="11">'74'!#REF!</definedName>
    <definedName name="_Hlk272747060" localSheetId="12">'75'!#REF!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4" l="1"/>
  <c r="E30" i="4"/>
  <c r="E26" i="4"/>
  <c r="E22" i="4"/>
  <c r="E18" i="4"/>
  <c r="D14" i="4"/>
  <c r="E14" i="4" s="1"/>
  <c r="D10" i="4"/>
  <c r="E10" i="4" s="1"/>
  <c r="E62" i="3"/>
  <c r="E58" i="3"/>
  <c r="E54" i="3"/>
  <c r="E50" i="3"/>
  <c r="E44" i="3"/>
  <c r="E40" i="3"/>
  <c r="E35" i="3"/>
  <c r="E30" i="3"/>
  <c r="E24" i="3"/>
  <c r="D19" i="3"/>
  <c r="E19" i="3" s="1"/>
  <c r="D14" i="3"/>
  <c r="E14" i="3" s="1"/>
  <c r="D10" i="3"/>
  <c r="E10" i="3" s="1"/>
  <c r="E85" i="2"/>
  <c r="E81" i="2"/>
  <c r="E77" i="2"/>
  <c r="E70" i="2"/>
  <c r="E63" i="2"/>
  <c r="E48" i="2"/>
  <c r="E44" i="2"/>
  <c r="E40" i="2"/>
  <c r="E35" i="2"/>
  <c r="E29" i="2"/>
  <c r="E22" i="2"/>
  <c r="E14" i="2"/>
  <c r="E10" i="2"/>
  <c r="B294" i="14" l="1"/>
  <c r="B272" i="14"/>
  <c r="B237" i="14"/>
  <c r="B224" i="14"/>
</calcChain>
</file>

<file path=xl/sharedStrings.xml><?xml version="1.0" encoding="utf-8"?>
<sst xmlns="http://schemas.openxmlformats.org/spreadsheetml/2006/main" count="1382" uniqueCount="335">
  <si>
    <t>CONTURI NAŢIONALE</t>
  </si>
  <si>
    <t>NATIONAL ACCOUNTS</t>
  </si>
  <si>
    <t xml:space="preserve">    GROSS DOMESTIC PRODUCT, BY CATEGORY OF RESOURCES – unadjusted series</t>
  </si>
  <si>
    <t>- milioane lei  preţuri curente -</t>
  </si>
  <si>
    <t>- lei million current prices -</t>
  </si>
  <si>
    <t>Anii</t>
  </si>
  <si>
    <r>
      <t xml:space="preserve">trim. I </t>
    </r>
    <r>
      <rPr>
        <i/>
        <sz val="8"/>
        <rFont val="Arial Narrow"/>
        <family val="2"/>
      </rPr>
      <t xml:space="preserve"> </t>
    </r>
  </si>
  <si>
    <t xml:space="preserve">trim. II </t>
  </si>
  <si>
    <t>trim. III</t>
  </si>
  <si>
    <t>trim. IV</t>
  </si>
  <si>
    <t>total an</t>
  </si>
  <si>
    <t>Years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</si>
  <si>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quarter</t>
    </r>
  </si>
  <si>
    <r>
      <t>2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</t>
    </r>
  </si>
  <si>
    <r>
      <t>3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</t>
    </r>
  </si>
  <si>
    <r>
      <t>4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quarter</t>
    </r>
  </si>
  <si>
    <t>total year</t>
  </si>
  <si>
    <t>Produs intern brut</t>
  </si>
  <si>
    <t>Gross domestic product</t>
  </si>
  <si>
    <t>Agricultură, silvicultură şi pescuit</t>
  </si>
  <si>
    <t>Agriculture, forestry and fishing</t>
  </si>
  <si>
    <t xml:space="preserve">Industria extractivă; industria prelucrătoare; </t>
  </si>
  <si>
    <t>producţia şi furnizarea de energie electrică şi</t>
  </si>
  <si>
    <t xml:space="preserve">termică; gaze, apă caldă şi aer condiţionat; </t>
  </si>
  <si>
    <t xml:space="preserve">distribuţia apei; salubritate, gestionarea </t>
  </si>
  <si>
    <t>deşeurilor, activităţi de decontaminare</t>
  </si>
  <si>
    <t xml:space="preserve">Mining and quarrying; manufacturing; </t>
  </si>
  <si>
    <t xml:space="preserve">electricity, gas, steam and air conditioning </t>
  </si>
  <si>
    <t xml:space="preserve">production and supply; water supply; </t>
  </si>
  <si>
    <t xml:space="preserve">sewerage, waste management and </t>
  </si>
  <si>
    <t>decontamination activities</t>
  </si>
  <si>
    <t>Construcţii</t>
  </si>
  <si>
    <t>Construction</t>
  </si>
  <si>
    <t xml:space="preserve">Comert cu ridicata şi cu amănuntul; repararea </t>
  </si>
  <si>
    <t xml:space="preserve">autovehiculelor şi motocicletelor; transport şi </t>
  </si>
  <si>
    <t>depozitare; hoteluri şi restaurante</t>
  </si>
  <si>
    <t>Wholesale and retail; repair of motor</t>
  </si>
  <si>
    <t xml:space="preserve"> vehicles and motorcycles; transport and </t>
  </si>
  <si>
    <t>storage; hotels and restaurants</t>
  </si>
  <si>
    <t>Informaţii şi comunicaţii</t>
  </si>
  <si>
    <t>Information and communication</t>
  </si>
  <si>
    <t>Intemedieri financiare şi asigurări</t>
  </si>
  <si>
    <t>Financial intermediation and insurance</t>
  </si>
  <si>
    <t>Tranzacţii imobiliare</t>
  </si>
  <si>
    <t>Real estate transactions</t>
  </si>
  <si>
    <t xml:space="preserve">      GROSS DOMESTIC PRODUCT, BY CATEGORY OF RESOURCES – unadjusted series</t>
  </si>
  <si>
    <t xml:space="preserve">- milioane lei  preţuri curente - continuare - </t>
  </si>
  <si>
    <t>- lei million current prices - continued -</t>
  </si>
  <si>
    <t xml:space="preserve">Activităţi profesionale; ştiinţifice şi tehnice; </t>
  </si>
  <si>
    <t xml:space="preserve">activităţi de servicii administrative </t>
  </si>
  <si>
    <t>şi activităţi de servicii  suport</t>
  </si>
  <si>
    <t xml:space="preserve">Professional, scientific and technical </t>
  </si>
  <si>
    <t>activities; administrative and support</t>
  </si>
  <si>
    <t>services activities</t>
  </si>
  <si>
    <t xml:space="preserve">Administraţie publică şi apărare; asigurări </t>
  </si>
  <si>
    <t xml:space="preserve">sociale din sistemul public; învăţământ; </t>
  </si>
  <si>
    <t>sănătate şi asistenţă socială</t>
  </si>
  <si>
    <t xml:space="preserve">Public administration and defence; compulsory </t>
  </si>
  <si>
    <t xml:space="preserve">social security; education; </t>
  </si>
  <si>
    <t>human health and social work activities</t>
  </si>
  <si>
    <t xml:space="preserve">Activităţi de spectacole, culturale şi </t>
  </si>
  <si>
    <t xml:space="preserve">recreative; reparaţii de produse de uz casnic </t>
  </si>
  <si>
    <t>şi alte servicii</t>
  </si>
  <si>
    <t xml:space="preserve">Arts, entertainment and recreation; </t>
  </si>
  <si>
    <t>repair of household goods and other services</t>
  </si>
  <si>
    <t>Valoarea adăugată brută – total</t>
  </si>
  <si>
    <t>Gross value added – total</t>
  </si>
  <si>
    <r>
      <t xml:space="preserve">Impozite nete pe produs </t>
    </r>
    <r>
      <rPr>
        <vertAlign val="superscript"/>
        <sz val="8"/>
        <rFont val="Arial Narrow"/>
        <family val="2"/>
      </rPr>
      <t>1)</t>
    </r>
  </si>
  <si>
    <r>
      <t xml:space="preserve">Net taxes on product </t>
    </r>
    <r>
      <rPr>
        <i/>
        <vertAlign val="superscript"/>
        <sz val="8"/>
        <rFont val="Arial Narrow"/>
        <family val="2"/>
      </rPr>
      <t>1)</t>
    </r>
  </si>
  <si>
    <r>
      <t>1)</t>
    </r>
    <r>
      <rPr>
        <sz val="7"/>
        <rFont val="Arial"/>
        <family val="2"/>
      </rPr>
      <t xml:space="preserve"> Reprezintă diferenţa dintre impozitele pe produs datorate la bugetul de stat (TVA, accize, alte impozite) şi subvenţiile pe produs plătite de la </t>
    </r>
  </si>
  <si>
    <t xml:space="preserve">    Represents the balance between taxes on product to be paid to the state budget (VAT, excise duties, other taxes) and subsidies on product </t>
  </si>
  <si>
    <t xml:space="preserve">    paid from the state budget.</t>
  </si>
  <si>
    <t xml:space="preserve">      GROSS DOMESTIC PRODUCT, BY CATEGORY OF USES – unadjusted series</t>
  </si>
  <si>
    <t>Consum final efectiv</t>
  </si>
  <si>
    <t>Actual final consumption</t>
  </si>
  <si>
    <t xml:space="preserve">Consum final individual efectiv al </t>
  </si>
  <si>
    <r>
      <t xml:space="preserve">gospodăriilor populaţiei </t>
    </r>
    <r>
      <rPr>
        <vertAlign val="superscript"/>
        <sz val="8"/>
        <rFont val="Arial Narrow"/>
        <family val="2"/>
      </rPr>
      <t>1)</t>
    </r>
  </si>
  <si>
    <t xml:space="preserve">Households actual individual </t>
  </si>
  <si>
    <r>
      <t xml:space="preserve">final consumption </t>
    </r>
    <r>
      <rPr>
        <i/>
        <vertAlign val="superscript"/>
        <sz val="8"/>
        <rFont val="Arial Narrow"/>
        <family val="2"/>
      </rPr>
      <t>1)</t>
    </r>
  </si>
  <si>
    <t xml:space="preserve">Cheltuiala pentru consumul final al </t>
  </si>
  <si>
    <t>gospodăriilor populaţiei</t>
  </si>
  <si>
    <t>Final consumption</t>
  </si>
  <si>
    <t>expenditure of households</t>
  </si>
  <si>
    <t xml:space="preserve">instituţiilor fără scop lucrativ în serviciul </t>
  </si>
  <si>
    <t xml:space="preserve">Final consumption expenditure of </t>
  </si>
  <si>
    <t>non-profit institutions serving households</t>
  </si>
  <si>
    <t xml:space="preserve">Cheltuiala pentru consumul final </t>
  </si>
  <si>
    <t>individual al administraţiilor publice</t>
  </si>
  <si>
    <t xml:space="preserve">Individual final consumption expenditure </t>
  </si>
  <si>
    <t>of general government</t>
  </si>
  <si>
    <t xml:space="preserve">Consum final colectiv efectiv </t>
  </si>
  <si>
    <r>
      <t xml:space="preserve">al administraţiilor publice </t>
    </r>
    <r>
      <rPr>
        <vertAlign val="superscript"/>
        <sz val="8"/>
        <rFont val="Arial Narrow"/>
        <family val="2"/>
      </rPr>
      <t>2)</t>
    </r>
  </si>
  <si>
    <t xml:space="preserve">Government’s actual collective </t>
  </si>
  <si>
    <r>
      <t xml:space="preserve">final consumption </t>
    </r>
    <r>
      <rPr>
        <i/>
        <vertAlign val="superscript"/>
        <sz val="8"/>
        <rFont val="Arial Narrow"/>
        <family val="2"/>
      </rPr>
      <t>2)</t>
    </r>
  </si>
  <si>
    <t>Formarea brută de capital</t>
  </si>
  <si>
    <t>Gross capital formation</t>
  </si>
  <si>
    <r>
      <t xml:space="preserve">din care: / </t>
    </r>
    <r>
      <rPr>
        <i/>
        <sz val="8"/>
        <rFont val="Arial Narrow"/>
        <family val="2"/>
      </rPr>
      <t>of which:</t>
    </r>
  </si>
  <si>
    <t>Formarea brută de capital fix</t>
  </si>
  <si>
    <t>Gross fixed capital formation</t>
  </si>
  <si>
    <t>Exportul net de bunuri şi servicii</t>
  </si>
  <si>
    <t>Net export of goods and services</t>
  </si>
  <si>
    <t>Export de bunuri şi servicii</t>
  </si>
  <si>
    <t>Export of goods and services</t>
  </si>
  <si>
    <t>Import de bunuri şi servicii</t>
  </si>
  <si>
    <t>Import of goods and services</t>
  </si>
  <si>
    <r>
      <t>1)</t>
    </r>
    <r>
      <rPr>
        <sz val="7"/>
        <rFont val="Arial"/>
        <family val="2"/>
      </rPr>
      <t xml:space="preserve"> Cuprinde: cheltuielile gospodăriilor populaţiei pentru cumpărarea de bunuri şi servicii în scopul satisfacerii nevoilor membrilor lor, cheltuiala pentru </t>
    </r>
  </si>
  <si>
    <t xml:space="preserve">consum individual a administraţiei publice (învăţământ, sănătate, securitate socială şi acţiuni sociale, cultură, sport, activităţi recreative, colectarea </t>
  </si>
  <si>
    <t>de deşeuri menajere) şi cheltuiala pentru consum individual a instituţiilor fără scop lucrativ în serviciul gospodăriilor (organizaţii religioase, sindicate,</t>
  </si>
  <si>
    <t>partide politice, uniuni, fundaţii, asociaţii culturale şi sportive).</t>
  </si>
  <si>
    <t>Includes households expenditure for purchasing goods and services to meet their members needs, expenditure for individual consumption of general</t>
  </si>
  <si>
    <t xml:space="preserve">government (education, health, social security and social activities, culture, sport, recreation, waste collection) and expenditure for individual </t>
  </si>
  <si>
    <t xml:space="preserve">consumption of non-profit institutions serving households (religious organizations, trade unions, political parties, unions, foundations, </t>
  </si>
  <si>
    <t>cultural and sport associations).</t>
  </si>
  <si>
    <r>
      <t>2)</t>
    </r>
    <r>
      <rPr>
        <sz val="7"/>
        <rFont val="Arial"/>
        <family val="2"/>
      </rPr>
      <t xml:space="preserve"> Cuprinde cheltuiala pentru consum colectiv a administraţiei publice (servicii publice generale, apărare naţională şi securitatea teritoriului, </t>
    </r>
  </si>
  <si>
    <t>menţinerea ordinii şi securităţii publice, activităţi legislative şi de reglementare, cercetare şi dezvoltare etc.).</t>
  </si>
  <si>
    <t xml:space="preserve">Includes expenditure for collective consumption of general government (general public services, defence and national security, public order </t>
  </si>
  <si>
    <t>and security, legislative and regulatory activities, research and development activities a.s.o.).</t>
  </si>
  <si>
    <t xml:space="preserve">      GROSS DOMESTIC PRODUCT, BY CATEGORY OF INCOMES – unadjusted series</t>
  </si>
  <si>
    <t>Remunerarea salariaţilor</t>
  </si>
  <si>
    <t>Compensation of employees</t>
  </si>
  <si>
    <t>Salarii şi indemnizaţii brute</t>
  </si>
  <si>
    <t>Wages and salaries</t>
  </si>
  <si>
    <t>Cotizaţii sociale în sarcina patronilor</t>
  </si>
  <si>
    <t>Employers social contributions</t>
  </si>
  <si>
    <t>Excedentul brut de exploatare şi Venitul mixt</t>
  </si>
  <si>
    <t>Gross operating surplus and mixed income</t>
  </si>
  <si>
    <t>Impozite pe productie şi importuri</t>
  </si>
  <si>
    <t>Taxes on production and imports</t>
  </si>
  <si>
    <t>Subvenţii pe productie şi importuri</t>
  </si>
  <si>
    <t>Subsidies on production and imports</t>
  </si>
  <si>
    <t xml:space="preserve">    INDICES OF GROSS DOMESTIC PRODUCT, BY CATEGORY OF RESOURCES– unadjusted series</t>
  </si>
  <si>
    <t xml:space="preserve">       </t>
  </si>
  <si>
    <t>- în procente faţă de perioada corespunzătoare a anului precedent -</t>
  </si>
  <si>
    <t xml:space="preserve">producţia şi furnizarea de energie electrică şi </t>
  </si>
  <si>
    <t xml:space="preserve">Comerţ cu ridicata şi cu amănuntul; repararea </t>
  </si>
  <si>
    <t xml:space="preserve">vehicles and motorcycles; transport and </t>
  </si>
  <si>
    <t xml:space="preserve">     </t>
  </si>
  <si>
    <t>- continuare -</t>
  </si>
  <si>
    <t>- continued -</t>
  </si>
  <si>
    <t xml:space="preserve">      INDICES OF GROSS DOMESTIC PRODUCT, BY CATEGORY OF USES – unadjusted series</t>
  </si>
  <si>
    <t>Exportul  de bunuri şi servicii</t>
  </si>
  <si>
    <t xml:space="preserve"> - lei million current prices -</t>
  </si>
  <si>
    <t>Valoarea adăugată brută - total</t>
  </si>
  <si>
    <t>Discrepanţă statistică</t>
  </si>
  <si>
    <t>Statistical discrepancy</t>
  </si>
  <si>
    <t xml:space="preserve">   plătite de la bugetul de stat.</t>
  </si>
  <si>
    <t xml:space="preserve">   Represents the balance between taxes on product to be paid to the state budget (VAT, excise duties, other taxes) and subsidies on product </t>
  </si>
  <si>
    <t xml:space="preserve">     GROSS DOMESTIC PRODUCT, BY CATEGORY OF USES – seasonally adjusted series </t>
  </si>
  <si>
    <r>
      <t xml:space="preserve">     INDICES OF GROSS DOMESTIC PRODUCT, BY CATEGORY OF RESOURCES </t>
    </r>
    <r>
      <rPr>
        <b/>
        <i/>
        <sz val="9"/>
        <rFont val="Arial"/>
        <family val="2"/>
      </rPr>
      <t/>
    </r>
  </si>
  <si>
    <t xml:space="preserve">      – seasonally adjusted series  </t>
  </si>
  <si>
    <t>- în procente faţă de trimestrul precedent -</t>
  </si>
  <si>
    <t>- in % as against the previous quarter -</t>
  </si>
  <si>
    <r>
      <t>1)</t>
    </r>
    <r>
      <rPr>
        <sz val="7"/>
        <rFont val="Arial"/>
        <family val="2"/>
      </rPr>
      <t xml:space="preserve"> Reprezintă diferenţa dintre impozitele pe produs datorate la bugetul de stat (TVA, accize, alte impozite) şi subvenţiile pe produs plătite </t>
    </r>
  </si>
  <si>
    <t xml:space="preserve">   de la bugetul de stat.</t>
  </si>
  <si>
    <t xml:space="preserve">    Represents the balance between taxes on product to be paid to the state budget (VAT, excise duties, other taxes) and subsidies on product paid from   </t>
  </si>
  <si>
    <t xml:space="preserve">    the state budget.</t>
  </si>
  <si>
    <t xml:space="preserve">     INDICES OF GROSS DOMESTIC PRODUCT, BY CATEGORY OF USES – seasonally adjusted series </t>
  </si>
  <si>
    <t xml:space="preserve">      MACROECONOMIC AGGREGATES OF INSTITUTIONAL SECTORS, BY QUARTER</t>
  </si>
  <si>
    <t>An</t>
  </si>
  <si>
    <t>Year</t>
  </si>
  <si>
    <t>Valoarea adăugată brută</t>
  </si>
  <si>
    <t>Gross value added</t>
  </si>
  <si>
    <t>Societăţi nefinanciare</t>
  </si>
  <si>
    <t>Non-financial corporations</t>
  </si>
  <si>
    <t xml:space="preserve">Gospodăriile populaţiei şi instituţii fără scop </t>
  </si>
  <si>
    <t>lucrativ în serviciul gospodăriilor populaţiei</t>
  </si>
  <si>
    <t xml:space="preserve">Households and non-profit institutions </t>
  </si>
  <si>
    <t>serving households</t>
  </si>
  <si>
    <t>Societăţi financiare</t>
  </si>
  <si>
    <t>Financial corporations</t>
  </si>
  <si>
    <t>Administraţii publice</t>
  </si>
  <si>
    <t>General goverment</t>
  </si>
  <si>
    <t>Excedentul brut de exploatare</t>
  </si>
  <si>
    <t>Gross operating surplus</t>
  </si>
  <si>
    <t>Venitul disponibil brut</t>
  </si>
  <si>
    <t>Gross disposable income</t>
  </si>
  <si>
    <t>- milioane lei  preţuri curente – continuare -</t>
  </si>
  <si>
    <t>- lei million current prices – continued -</t>
  </si>
  <si>
    <t>Cheltuiala pentru consumul final</t>
  </si>
  <si>
    <t>Final consumption expenditure</t>
  </si>
  <si>
    <t>Economia brută</t>
  </si>
  <si>
    <t>Gross savings</t>
  </si>
  <si>
    <t xml:space="preserve">Capacitatea (+) sau </t>
  </si>
  <si>
    <t>necesarul (-) de finanţare</t>
  </si>
  <si>
    <t>Net lending (+) or net borrowing (-)</t>
  </si>
  <si>
    <t>DUPĂ STATUTUL PROFESIONAL</t>
  </si>
  <si>
    <r>
      <t>EMPLOYMENT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ACTIVITY OF NATIONAL ECONOMY AND BY STATUS OF EMPLOYMENT</t>
    </r>
  </si>
  <si>
    <t>- mii persoane -</t>
  </si>
  <si>
    <t>- thou persons -</t>
  </si>
  <si>
    <r>
      <t>Trim. I /</t>
    </r>
    <r>
      <rPr>
        <i/>
        <sz val="8"/>
        <rFont val="Arial Narrow"/>
        <family val="2"/>
      </rPr>
      <t xml:space="preserve"> 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quarter</t>
    </r>
  </si>
  <si>
    <r>
      <t>Trim. II /</t>
    </r>
    <r>
      <rPr>
        <i/>
        <sz val="8"/>
        <rFont val="Arial Narrow"/>
        <family val="2"/>
      </rPr>
      <t xml:space="preserve"> 2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</t>
    </r>
  </si>
  <si>
    <r>
      <t>Trim. III /</t>
    </r>
    <r>
      <rPr>
        <i/>
        <sz val="8"/>
        <rFont val="Arial Narrow"/>
        <family val="2"/>
      </rPr>
      <t xml:space="preserve"> 3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quarter</t>
    </r>
  </si>
  <si>
    <t>Activitatea (diviziuni CAEN Rev. 2)</t>
  </si>
  <si>
    <t>Anul</t>
  </si>
  <si>
    <r>
      <t>din care: /</t>
    </r>
    <r>
      <rPr>
        <i/>
        <sz val="8"/>
        <rFont val="Arial Narrow"/>
        <family val="2"/>
      </rPr>
      <t xml:space="preserve"> of which</t>
    </r>
  </si>
  <si>
    <t>Activity (CANE Rev. 2 divisions)</t>
  </si>
  <si>
    <t>Salariaţi</t>
  </si>
  <si>
    <t xml:space="preserve">Lucrători pe </t>
  </si>
  <si>
    <t>Employees</t>
  </si>
  <si>
    <t>cont propriu</t>
  </si>
  <si>
    <t xml:space="preserve">Self </t>
  </si>
  <si>
    <t>employed</t>
  </si>
  <si>
    <r>
      <t>Total</t>
    </r>
    <r>
      <rPr>
        <b/>
        <i/>
        <sz val="8"/>
        <rFont val="Arial Narrow"/>
        <family val="2"/>
      </rPr>
      <t xml:space="preserve"> / Total</t>
    </r>
  </si>
  <si>
    <t xml:space="preserve">Industria extractivă; industria </t>
  </si>
  <si>
    <t xml:space="preserve">prelucrătoare; producţia şi furnizarea de </t>
  </si>
  <si>
    <t xml:space="preserve">energie electrică şi termică; gaze, </t>
  </si>
  <si>
    <t>apă caldă şi aer condiţionat;</t>
  </si>
  <si>
    <t>distribuţia apei; salubritate, gestionarea</t>
  </si>
  <si>
    <t>Mining and quarrying; manufacturing;</t>
  </si>
  <si>
    <t>electricity, gas, steam and air conditioning</t>
  </si>
  <si>
    <r>
      <t xml:space="preserve">Construcţii / </t>
    </r>
    <r>
      <rPr>
        <i/>
        <sz val="8"/>
        <rFont val="Arial Narrow"/>
        <family val="2"/>
      </rPr>
      <t>Construction</t>
    </r>
  </si>
  <si>
    <t xml:space="preserve">Comert cu ridicata şi cu amănuntul; </t>
  </si>
  <si>
    <t xml:space="preserve">repararea autovehiculelor şi motocicletelor; </t>
  </si>
  <si>
    <t>transport şi depozitare; hoteluri şi restaurante</t>
  </si>
  <si>
    <t xml:space="preserve">Wholesale and retail; repair of motor </t>
  </si>
  <si>
    <t xml:space="preserve">activităţi de servicii administrative şi </t>
  </si>
  <si>
    <t>activităţi de servicii suport</t>
  </si>
  <si>
    <t xml:space="preserve">recreative; reparaţii de produse </t>
  </si>
  <si>
    <t>de uz casnic şi alte servicii</t>
  </si>
  <si>
    <t xml:space="preserve">repair of household goods </t>
  </si>
  <si>
    <t>and other services</t>
  </si>
  <si>
    <t>- mii persoane - continuare -</t>
  </si>
  <si>
    <t>- thou persons - continued -</t>
  </si>
  <si>
    <r>
      <t>Trim. IV /</t>
    </r>
    <r>
      <rPr>
        <i/>
        <sz val="8"/>
        <rFont val="Arial Narrow"/>
        <family val="2"/>
      </rPr>
      <t xml:space="preserve"> 4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quarter</t>
    </r>
  </si>
  <si>
    <r>
      <t xml:space="preserve">An / </t>
    </r>
    <r>
      <rPr>
        <i/>
        <sz val="8"/>
        <rFont val="Arial Narrow"/>
        <family val="2"/>
      </rPr>
      <t>Year</t>
    </r>
  </si>
  <si>
    <t xml:space="preserve">Industria extractivă; industria prelucrătoare; producţia şi </t>
  </si>
  <si>
    <t xml:space="preserve">furnizarea  de energie electrică şi termică; gaze, apă caldă </t>
  </si>
  <si>
    <t xml:space="preserve">şi aer condiţionat; distribuţia apei; salubritate, gestionarea </t>
  </si>
  <si>
    <t xml:space="preserve">Mining and quarrying; manufacturing; electricity, gas, steam and </t>
  </si>
  <si>
    <t xml:space="preserve">air conditioning production and supply; water supply; </t>
  </si>
  <si>
    <t>sewerage, waste management and decontamination activities</t>
  </si>
  <si>
    <t xml:space="preserve">Comert cu ridicata şi cu amănuntul; repararea autovehiculelor </t>
  </si>
  <si>
    <t>şi motocicletelor; transport şi depozitare; hoteluri şi restaurante</t>
  </si>
  <si>
    <t xml:space="preserve">Wholesale and retail; repair of motor  vehicles and motorcycles; </t>
  </si>
  <si>
    <t>transport and storage; hotels and restaurants</t>
  </si>
  <si>
    <t xml:space="preserve">Activităţi profesionale; ştiinţifice şi tehnice; activităţi de </t>
  </si>
  <si>
    <t>servicii administrative şi activităţi de servicii suport</t>
  </si>
  <si>
    <t>Professional, scientific and technical  activities;</t>
  </si>
  <si>
    <t xml:space="preserve">Administraţie publică şi apărare; asigurări sociale din sistemul public; </t>
  </si>
  <si>
    <t>învăţământ; sănătate şi asistenţă socială</t>
  </si>
  <si>
    <t>Public administration and defence; compulsory social security;</t>
  </si>
  <si>
    <t xml:space="preserve"> education; human health and social work activities</t>
  </si>
  <si>
    <t xml:space="preserve">Activităţi de spectacole, culturale şi recreative; reparaţii de produse </t>
  </si>
  <si>
    <r>
      <t>1)</t>
    </r>
    <r>
      <rPr>
        <sz val="7"/>
        <rFont val="Arial"/>
        <family val="2"/>
      </rPr>
      <t xml:space="preserve"> Calculată conform metodologiei Sistemului European de Conturi (SEC) - 2010.</t>
    </r>
  </si>
  <si>
    <t xml:space="preserve">   Calculated according to the methodology of the European System of Accounts (ESA) - 2010.</t>
  </si>
  <si>
    <r>
      <t>WORKED HOURS BY EMPLOYMENT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 xml:space="preserve">, BY ACTIVITY OF NATIONAL ECONOMY AND </t>
    </r>
  </si>
  <si>
    <t>BY STATUS OF EMPLOYMENT</t>
  </si>
  <si>
    <t>- mii ore -</t>
  </si>
  <si>
    <t>- thou hours -</t>
  </si>
  <si>
    <t>Total</t>
  </si>
  <si>
    <t xml:space="preserve">prelucrătoare; producţia şi furnizarea </t>
  </si>
  <si>
    <t xml:space="preserve">de energie electrică şi termică; gaze, </t>
  </si>
  <si>
    <t xml:space="preserve">distribuţia apei; salubritate, </t>
  </si>
  <si>
    <t xml:space="preserve">gestionarea deşeurilor, activităţi de </t>
  </si>
  <si>
    <t>decontaminare</t>
  </si>
  <si>
    <t xml:space="preserve">electricity, gas, steam and air </t>
  </si>
  <si>
    <t xml:space="preserve">conditioning production and supply; </t>
  </si>
  <si>
    <t xml:space="preserve">water supply; sewerage, waste </t>
  </si>
  <si>
    <t xml:space="preserve">management and decontamination </t>
  </si>
  <si>
    <t>activities</t>
  </si>
  <si>
    <t xml:space="preserve">repararea autovehiculelor şi </t>
  </si>
  <si>
    <t xml:space="preserve">motocicletelor; transport şi </t>
  </si>
  <si>
    <t>- mii ore - continuare -</t>
  </si>
  <si>
    <t>- thou hours - continued -</t>
  </si>
  <si>
    <t xml:space="preserve">   bugetul de stat.</t>
  </si>
  <si>
    <t xml:space="preserve">   paid from the state budget.</t>
  </si>
  <si>
    <t xml:space="preserve">    bugetul de stat.</t>
  </si>
  <si>
    <r>
      <t>1)</t>
    </r>
    <r>
      <rPr>
        <sz val="7"/>
        <rFont val="Arial"/>
        <family val="2"/>
      </rPr>
      <t xml:space="preserve"> Reprezintă diferenţa dintre impozitele pe produs datorate la bugetul de stat (TVA, accize, alte impozite) şi subvenţiile pe produs </t>
    </r>
  </si>
  <si>
    <t>Real estate activities</t>
  </si>
  <si>
    <t xml:space="preserve"> - in % as against the corresponding period of the previous year -</t>
  </si>
  <si>
    <t>service activities</t>
  </si>
  <si>
    <t xml:space="preserve"> administrative and support service activities</t>
  </si>
  <si>
    <t xml:space="preserve">            Date ajustate sezonier şi în funcţie de numărul de zile lucrătoare. </t>
  </si>
  <si>
    <t xml:space="preserve">           Seasonally adjusted data and the number of working days. </t>
  </si>
  <si>
    <t xml:space="preserve">   consum individual a administraţiei publice (învăţământ, sănătate, securitate socială şi acţiuni sociale, cultură, sport, activităţi recreative, colectarea </t>
  </si>
  <si>
    <t xml:space="preserve">   de deşeuri menajere) şi cheltuiala pentru consum individual a instituţiilor fără scop lucrativ în serviciul gospodăriilor (organizaţii religioase, sindicate,</t>
  </si>
  <si>
    <t xml:space="preserve">   partide politice, uniuni, fundaţii, asociaţii culturale şi sportive).</t>
  </si>
  <si>
    <t xml:space="preserve">   Includes households expenditure for purchasing goods and services to meet their members needs, expenditure for individual consumption of general</t>
  </si>
  <si>
    <t xml:space="preserve">   government (education, health, social security and social activities, culture, sport, recreation, waste collection) and expenditure for individual consumption </t>
  </si>
  <si>
    <t xml:space="preserve">   of non-profit institutions serving households (religious organizations, trade unions, political parties, unions, foundations, cultural and sport associations).</t>
  </si>
  <si>
    <t xml:space="preserve">   menţinerea ordinii şi securităţii publice, activităţi legislative şi de reglementare, cercetare şi dezvoltare etc.).</t>
  </si>
  <si>
    <t xml:space="preserve">   Includes expenditure for collective consumption of general government (general public services, defence and national security,</t>
  </si>
  <si>
    <t xml:space="preserve">   public order and security, legislative and regulatory activities, research and development activities etc.).</t>
  </si>
  <si>
    <t xml:space="preserve">   Includes expenditure for collective consumption of general government (general public services, defence and national security, public order </t>
  </si>
  <si>
    <t xml:space="preserve">   and security, legislative and regulatory activities, research and development activities etc.).</t>
  </si>
  <si>
    <r>
      <t>Total</t>
    </r>
    <r>
      <rPr>
        <vertAlign val="superscript"/>
        <sz val="8"/>
        <rFont val="Arial Narrow"/>
        <family val="2"/>
      </rPr>
      <t>2)</t>
    </r>
  </si>
  <si>
    <r>
      <t>Total</t>
    </r>
    <r>
      <rPr>
        <i/>
        <vertAlign val="superscript"/>
        <sz val="8"/>
        <rFont val="Arial Narrow"/>
        <family val="2"/>
      </rPr>
      <t>2)</t>
    </r>
  </si>
  <si>
    <t>64. PRODUSUL INTERN BRUT, PE CATEGORII DE RESURSE – serie brută</t>
  </si>
  <si>
    <t>65. PRODUSUL INTERN BRUT, PE CATEGORII DE UTILIZĂRI – serie brută</t>
  </si>
  <si>
    <t>66. PRODUSUL INTERN BRUT, PE CATEGORII DE VENITURI – serie brută</t>
  </si>
  <si>
    <t>67. INDICII PRODUSULUI INTERN BRUT, PE CATEGORII DE RESURSE – serie brută</t>
  </si>
  <si>
    <t>68. INDICII PRODUSULUI INTERN BRUT, PE CATEGORII DE UTILIZĂRI – serie brută</t>
  </si>
  <si>
    <t>69. PRODUSUL INTERN BRUT, PE CATEGORII DE RESURSE – serie ajustată sezonier</t>
  </si>
  <si>
    <t>70. PRODUSUL INTERN BRUT, PE CATEGORII DE UTILIZĂRI – serie ajustată sezonier</t>
  </si>
  <si>
    <r>
      <t xml:space="preserve">71. INDICII PRODUSULUI INTERN BRUT, PE CATEGORII DE RESURSE </t>
    </r>
    <r>
      <rPr>
        <b/>
        <sz val="9"/>
        <rFont val="Arial"/>
        <family val="2"/>
      </rPr>
      <t>– serie ajustată sezonier</t>
    </r>
  </si>
  <si>
    <t xml:space="preserve">72. INDICII PRODUSULUI INTERN BRUT, PE CATEGORII DE UTILIZĂRI – serie ajustată sezonier </t>
  </si>
  <si>
    <t>73. AGREGATELE MACROECONOMICE ALE SECTOARELOR INSTITUŢIONALE, PE TRIMESTRE</t>
  </si>
  <si>
    <r>
      <t>74. POPULAŢIA OCUPATĂ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, PE ACTIVITĂŢI ALE ECONOMIEI NAŢIONALE ŞI </t>
    </r>
  </si>
  <si>
    <r>
      <t>75. ORE LUCRATE DE POPULAŢIA OCUPATĂ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ACTIVITĂŢI ALE ECONOMIEI NAŢIONALE ŞI</t>
    </r>
  </si>
  <si>
    <t xml:space="preserve">trim. I  </t>
  </si>
  <si>
    <t>1st quarter</t>
  </si>
  <si>
    <t xml:space="preserve">2nd quarter </t>
  </si>
  <si>
    <t>3rd quarter</t>
  </si>
  <si>
    <t>4th quarter</t>
  </si>
  <si>
    <r>
      <t>2)</t>
    </r>
    <r>
      <rPr>
        <sz val="7"/>
        <rFont val="Arial"/>
        <family val="2"/>
      </rPr>
      <t xml:space="preserve"> Reprezintă numărul de locuri de muncă. / </t>
    </r>
    <r>
      <rPr>
        <i/>
        <sz val="7"/>
        <rFont val="Arial"/>
        <family val="2"/>
      </rPr>
      <t>Represents the number of jobs.</t>
    </r>
  </si>
  <si>
    <r>
      <t>Notă</t>
    </r>
    <r>
      <rPr>
        <sz val="7"/>
        <rFont val="Arial"/>
        <family val="2"/>
      </rPr>
      <t xml:space="preserve">: Începând cu </t>
    </r>
    <r>
      <rPr>
        <b/>
        <sz val="7"/>
        <rFont val="Arial"/>
        <family val="2"/>
      </rPr>
      <t>trimestrul I 2021</t>
    </r>
    <r>
      <rPr>
        <sz val="7"/>
        <rFont val="Arial"/>
        <family val="2"/>
      </rPr>
      <t xml:space="preserve"> datele au fost estimate conform conturilor naționale pentru a acoperi lucrătorii pe cont propriu din agricultură.</t>
    </r>
  </si>
  <si>
    <r>
      <t xml:space="preserve">Note: </t>
    </r>
    <r>
      <rPr>
        <i/>
        <sz val="7"/>
        <rFont val="Arial"/>
        <family val="2"/>
      </rPr>
      <t xml:space="preserve">Starting with </t>
    </r>
    <r>
      <rPr>
        <b/>
        <i/>
        <sz val="7"/>
        <rFont val="Arial"/>
        <family val="2"/>
      </rPr>
      <t>the first quarter of 2021</t>
    </r>
    <r>
      <rPr>
        <i/>
        <sz val="7"/>
        <rFont val="Arial"/>
        <family val="2"/>
      </rPr>
      <t>, the data have been estimated according to the national accounts in order to cover</t>
    </r>
    <r>
      <rPr>
        <b/>
        <i/>
        <sz val="7"/>
        <rFont val="Arial"/>
        <family val="2"/>
      </rPr>
      <t xml:space="preserve"> </t>
    </r>
    <r>
      <rPr>
        <i/>
        <sz val="7"/>
        <rFont val="Arial"/>
        <family val="2"/>
      </rPr>
      <t>self-employed</t>
    </r>
    <r>
      <rPr>
        <b/>
        <i/>
        <sz val="7"/>
        <rFont val="Arial"/>
        <family val="2"/>
      </rPr>
      <t xml:space="preserve"> </t>
    </r>
  </si>
  <si>
    <t xml:space="preserve">          Conform reglementărilor UE, noua metodologie din Ancheta asupra Forței de Muncă în Gospodării nu mai include aceste date.</t>
  </si>
  <si>
    <t xml:space="preserve">           Acording to EU regulations, the new methodology of the Household Labor Force Survey no longer includes this data. </t>
  </si>
  <si>
    <t xml:space="preserve">           workers in agriculture.</t>
  </si>
  <si>
    <t xml:space="preserve">           agriculture.</t>
  </si>
  <si>
    <r>
      <t xml:space="preserve">Note: </t>
    </r>
    <r>
      <rPr>
        <i/>
        <sz val="7"/>
        <rFont val="Arial"/>
        <family val="2"/>
      </rPr>
      <t xml:space="preserve">Starting with </t>
    </r>
    <r>
      <rPr>
        <b/>
        <i/>
        <sz val="7"/>
        <rFont val="Arial"/>
        <family val="2"/>
      </rPr>
      <t>the first quarter of 2021</t>
    </r>
    <r>
      <rPr>
        <i/>
        <sz val="7"/>
        <rFont val="Arial"/>
        <family val="2"/>
      </rPr>
      <t>, the data have been estimated according to the national accounts in order to cover</t>
    </r>
    <r>
      <rPr>
        <b/>
        <i/>
        <sz val="7"/>
        <rFont val="Arial"/>
        <family val="2"/>
      </rPr>
      <t xml:space="preserve"> </t>
    </r>
    <r>
      <rPr>
        <i/>
        <sz val="7"/>
        <rFont val="Arial"/>
        <family val="2"/>
      </rPr>
      <t>self-employed</t>
    </r>
    <r>
      <rPr>
        <b/>
        <i/>
        <sz val="7"/>
        <rFont val="Arial"/>
        <family val="2"/>
      </rPr>
      <t xml:space="preserve"> </t>
    </r>
    <r>
      <rPr>
        <i/>
        <sz val="7"/>
        <rFont val="Arial"/>
        <family val="2"/>
      </rPr>
      <t>workers</t>
    </r>
    <r>
      <rPr>
        <b/>
        <i/>
        <sz val="7"/>
        <rFont val="Arial"/>
        <family val="2"/>
      </rPr>
      <t xml:space="preserve"> </t>
    </r>
    <r>
      <rPr>
        <i/>
        <sz val="7"/>
        <rFont val="Arial"/>
        <family val="2"/>
      </rPr>
      <t xml:space="preserve">in </t>
    </r>
  </si>
  <si>
    <t xml:space="preserve">      GROSS DOMESTIC PRODUCT, BY CATEGORY OF RESOURCES – seasonally adjusted series</t>
  </si>
  <si>
    <r>
      <t xml:space="preserve">c = Date confidenţiale. / </t>
    </r>
    <r>
      <rPr>
        <i/>
        <sz val="7"/>
        <rFont val="Arial"/>
        <family val="2"/>
      </rPr>
      <t>Confidential data.</t>
    </r>
  </si>
  <si>
    <r>
      <t>Notă</t>
    </r>
    <r>
      <rPr>
        <sz val="7"/>
        <rFont val="Arial"/>
        <family val="2"/>
      </rPr>
      <t>:   2021 -   trimestre și an date semidefinitive conform SEC 2010;</t>
    </r>
  </si>
  <si>
    <t xml:space="preserve">            2022 - trimestre și an : date provizorii conform SEC 2010;</t>
  </si>
  <si>
    <r>
      <t>Note</t>
    </r>
    <r>
      <rPr>
        <i/>
        <sz val="7"/>
        <rFont val="Arial"/>
        <family val="2"/>
      </rPr>
      <t xml:space="preserve">: 2021 - quarters and year: semi-final data according ESA 2010; </t>
    </r>
  </si>
  <si>
    <t xml:space="preserve">           2022 - quarters and year : provisional data according to ESA 2010;</t>
  </si>
  <si>
    <r>
      <t>Notă</t>
    </r>
    <r>
      <rPr>
        <sz val="7"/>
        <rFont val="Arial"/>
        <family val="2"/>
      </rPr>
      <t>:   2021 -   trimestre și an: date semidefinitive conform SEC 2010;</t>
    </r>
  </si>
  <si>
    <t xml:space="preserve">          Date provizorii. </t>
  </si>
  <si>
    <t xml:space="preserve">           Provisional data. </t>
  </si>
  <si>
    <t>-</t>
  </si>
  <si>
    <t xml:space="preserve"> - în procente faţă de perioada corespunzătoare a anului precedent -</t>
  </si>
  <si>
    <t xml:space="preserve">            2023 - date provizorii (2), diseminate conform calendarului comunicatelor de presă.</t>
  </si>
  <si>
    <t xml:space="preserve">           2023 - provisional data (2), disseminated according to press releases.</t>
  </si>
  <si>
    <t>c</t>
  </si>
  <si>
    <r>
      <t>Notă</t>
    </r>
    <r>
      <rPr>
        <sz val="7"/>
        <rFont val="Arial"/>
        <family val="2"/>
      </rPr>
      <t>:   2021 - date semidefinitive conform SEC 2010;</t>
    </r>
  </si>
  <si>
    <t xml:space="preserve">            2022 - date provizorii conform SEC 2010;</t>
  </si>
  <si>
    <r>
      <t>Note</t>
    </r>
    <r>
      <rPr>
        <i/>
        <sz val="7"/>
        <rFont val="Arial"/>
        <family val="2"/>
      </rPr>
      <t xml:space="preserve">: 2021 - semi-final data according ESA 2010; </t>
    </r>
  </si>
  <si>
    <t xml:space="preserve">           2022 - provisional data according to ESA 2010;</t>
  </si>
  <si>
    <t>semestrul I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</si>
  <si>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semester</t>
    </r>
  </si>
  <si>
    <t xml:space="preserve">            2023 - date provizorii, diseminate conform calendarului comunicatelor de presă.</t>
  </si>
  <si>
    <t xml:space="preserve">           2023 - provisional data, disseminated according to press releases.</t>
  </si>
  <si>
    <r>
      <t xml:space="preserve">1 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semester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</si>
</sst>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l_e_i_-;\-* #,##0.00\ _l_e_i_-;_-* &quot;-&quot;??\ _l_e_i_-;_-@_-"/>
    <numFmt numFmtId="165" formatCode="0.0"/>
  </numFmts>
  <fonts count="29" x14ac:knownFonts="1">
    <font>
      <sz val="10"/>
      <name val="Arial"/>
      <charset val="238"/>
    </font>
    <font>
      <b/>
      <sz val="20"/>
      <name val="Arial"/>
      <family val="2"/>
    </font>
    <font>
      <b/>
      <i/>
      <sz val="2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sz val="10"/>
      <color indexed="8"/>
      <name val="Arial"/>
      <family val="2"/>
    </font>
    <font>
      <b/>
      <i/>
      <sz val="8"/>
      <name val="Arial Narrow"/>
      <family val="2"/>
    </font>
    <font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 Narrow"/>
      <family val="2"/>
    </font>
    <font>
      <i/>
      <sz val="10"/>
      <name val="Arial"/>
      <family val="2"/>
    </font>
    <font>
      <b/>
      <vertAlign val="superscript"/>
      <sz val="7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i/>
      <vertAlign val="superscript"/>
      <sz val="7"/>
      <name val="Arial"/>
      <family val="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8">
    <xf numFmtId="0" fontId="0" fillId="0" borderId="0">
      <alignment vertical="top"/>
    </xf>
    <xf numFmtId="164" fontId="4" fillId="0" borderId="0" applyFont="0" applyFill="0" applyBorder="0" applyAlignment="0" applyProtection="0"/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4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28" fillId="0" borderId="0"/>
  </cellStyleXfs>
  <cellXfs count="405">
    <xf numFmtId="0" fontId="0" fillId="0" borderId="0" xfId="0">
      <alignment vertical="top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1" xfId="0" quotePrefix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165" fontId="9" fillId="0" borderId="0" xfId="3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5" applyNumberFormat="1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165" fontId="9" fillId="0" borderId="0" xfId="3" applyNumberFormat="1" applyFont="1" applyAlignment="1">
      <alignment horizontal="right" vertical="center"/>
    </xf>
    <xf numFmtId="0" fontId="9" fillId="0" borderId="0" xfId="0" applyFont="1" applyAlignment="1">
      <alignment vertical="center" wrapText="1"/>
    </xf>
    <xf numFmtId="2" fontId="4" fillId="0" borderId="0" xfId="1" applyNumberFormat="1" applyFont="1" applyAlignment="1">
      <alignment vertical="center"/>
    </xf>
    <xf numFmtId="165" fontId="9" fillId="0" borderId="1" xfId="3" applyNumberFormat="1" applyFont="1" applyBorder="1" applyAlignment="1">
      <alignment horizontal="right" vertical="center"/>
    </xf>
    <xf numFmtId="0" fontId="15" fillId="0" borderId="0" xfId="7" applyFont="1" applyBorder="1" applyAlignment="1">
      <alignment vertical="center"/>
    </xf>
    <xf numFmtId="0" fontId="16" fillId="0" borderId="0" xfId="7" applyFont="1" applyBorder="1" applyAlignment="1">
      <alignment vertical="center"/>
    </xf>
    <xf numFmtId="0" fontId="17" fillId="0" borderId="0" xfId="7" applyFont="1" applyFill="1" applyAlignment="1">
      <alignment vertical="center"/>
    </xf>
    <xf numFmtId="0" fontId="18" fillId="0" borderId="0" xfId="7" applyFont="1" applyFill="1" applyAlignment="1">
      <alignment vertical="center"/>
    </xf>
    <xf numFmtId="0" fontId="16" fillId="0" borderId="0" xfId="8" applyFont="1" applyAlignment="1">
      <alignment horizontal="left" vertical="center" indent="1"/>
    </xf>
    <xf numFmtId="0" fontId="18" fillId="0" borderId="0" xfId="8" applyFont="1" applyAlignment="1">
      <alignment vertical="center"/>
    </xf>
    <xf numFmtId="0" fontId="4" fillId="0" borderId="0" xfId="8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left" vertical="center" wrapText="1"/>
    </xf>
    <xf numFmtId="165" fontId="8" fillId="0" borderId="0" xfId="9" applyNumberFormat="1" applyFont="1" applyAlignment="1">
      <alignment horizontal="right" vertical="center"/>
    </xf>
    <xf numFmtId="165" fontId="9" fillId="0" borderId="0" xfId="9" applyNumberFormat="1" applyFont="1" applyAlignment="1">
      <alignment horizontal="right" vertical="center"/>
    </xf>
    <xf numFmtId="165" fontId="9" fillId="0" borderId="0" xfId="9" applyNumberFormat="1" applyFont="1" applyFill="1" applyAlignment="1">
      <alignment horizontal="right" vertical="center"/>
    </xf>
    <xf numFmtId="165" fontId="9" fillId="0" borderId="0" xfId="9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vertical="center"/>
    </xf>
    <xf numFmtId="0" fontId="4" fillId="0" borderId="0" xfId="10" applyFont="1" applyAlignment="1">
      <alignment vertical="center"/>
    </xf>
    <xf numFmtId="165" fontId="9" fillId="0" borderId="0" xfId="9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horizontal="left" vertical="center" indent="2"/>
    </xf>
    <xf numFmtId="165" fontId="9" fillId="0" borderId="0" xfId="9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165" fontId="9" fillId="0" borderId="1" xfId="3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4" fillId="0" borderId="0" xfId="6" applyFont="1" applyAlignment="1">
      <alignment vertical="center"/>
    </xf>
    <xf numFmtId="0" fontId="16" fillId="0" borderId="0" xfId="8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8" fillId="0" borderId="0" xfId="9" applyNumberFormat="1" applyFont="1" applyBorder="1" applyAlignment="1">
      <alignment horizontal="right" vertical="center"/>
    </xf>
    <xf numFmtId="0" fontId="3" fillId="0" borderId="0" xfId="6" applyFont="1" applyAlignment="1">
      <alignment vertical="center"/>
    </xf>
    <xf numFmtId="0" fontId="5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0" fontId="10" fillId="0" borderId="7" xfId="6" applyFont="1" applyBorder="1" applyAlignment="1">
      <alignment horizontal="right" vertical="center" wrapText="1"/>
    </xf>
    <xf numFmtId="0" fontId="8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right" vertical="center" wrapText="1"/>
    </xf>
    <xf numFmtId="0" fontId="8" fillId="0" borderId="0" xfId="6" applyFont="1" applyBorder="1" applyAlignment="1">
      <alignment vertical="center" wrapText="1"/>
    </xf>
    <xf numFmtId="0" fontId="8" fillId="0" borderId="0" xfId="6" applyFont="1" applyAlignment="1">
      <alignment vertical="center" wrapText="1"/>
    </xf>
    <xf numFmtId="165" fontId="8" fillId="0" borderId="0" xfId="13" applyNumberFormat="1" applyFont="1" applyBorder="1" applyAlignment="1">
      <alignment horizontal="right" vertical="center" wrapText="1"/>
    </xf>
    <xf numFmtId="0" fontId="13" fillId="0" borderId="0" xfId="6" applyFont="1" applyAlignment="1">
      <alignment vertical="center" wrapText="1"/>
    </xf>
    <xf numFmtId="165" fontId="13" fillId="0" borderId="0" xfId="9" applyNumberFormat="1" applyFont="1" applyBorder="1" applyAlignment="1">
      <alignment horizontal="right" vertical="center"/>
    </xf>
    <xf numFmtId="165" fontId="13" fillId="0" borderId="0" xfId="13" applyNumberFormat="1" applyFont="1" applyBorder="1" applyAlignment="1">
      <alignment horizontal="right" vertical="center" wrapText="1"/>
    </xf>
    <xf numFmtId="0" fontId="9" fillId="0" borderId="0" xfId="6" applyFont="1" applyAlignment="1">
      <alignment horizontal="left" vertical="center" wrapText="1"/>
    </xf>
    <xf numFmtId="165" fontId="9" fillId="0" borderId="0" xfId="13" applyNumberFormat="1" applyFont="1" applyBorder="1" applyAlignment="1">
      <alignment horizontal="right" vertical="center" wrapText="1"/>
    </xf>
    <xf numFmtId="0" fontId="10" fillId="0" borderId="0" xfId="6" applyFont="1" applyAlignment="1">
      <alignment vertical="center" wrapText="1"/>
    </xf>
    <xf numFmtId="165" fontId="10" fillId="0" borderId="0" xfId="9" applyNumberFormat="1" applyFont="1" applyBorder="1" applyAlignment="1">
      <alignment horizontal="right" vertical="center"/>
    </xf>
    <xf numFmtId="165" fontId="10" fillId="0" borderId="0" xfId="13" applyNumberFormat="1" applyFont="1" applyBorder="1" applyAlignment="1">
      <alignment horizontal="right" vertical="center" wrapText="1"/>
    </xf>
    <xf numFmtId="0" fontId="9" fillId="0" borderId="0" xfId="6" applyFont="1" applyAlignment="1">
      <alignment vertical="center" wrapText="1"/>
    </xf>
    <xf numFmtId="0" fontId="10" fillId="0" borderId="0" xfId="6" applyFont="1" applyAlignment="1">
      <alignment horizontal="left" vertical="center" wrapText="1"/>
    </xf>
    <xf numFmtId="0" fontId="8" fillId="0" borderId="0" xfId="6" applyFont="1" applyAlignment="1">
      <alignment horizontal="left" vertical="center" wrapText="1"/>
    </xf>
    <xf numFmtId="0" fontId="13" fillId="0" borderId="0" xfId="6" applyFont="1" applyAlignment="1">
      <alignment horizontal="left" vertical="center" wrapText="1"/>
    </xf>
    <xf numFmtId="0" fontId="10" fillId="0" borderId="0" xfId="6" applyFont="1" applyBorder="1" applyAlignment="1">
      <alignment vertical="center" wrapText="1"/>
    </xf>
    <xf numFmtId="165" fontId="9" fillId="0" borderId="0" xfId="6" applyNumberFormat="1" applyFont="1" applyBorder="1" applyAlignment="1">
      <alignment horizontal="right" vertical="center" wrapText="1"/>
    </xf>
    <xf numFmtId="49" fontId="7" fillId="0" borderId="0" xfId="6" applyNumberFormat="1" applyFont="1" applyAlignment="1">
      <alignment horizontal="right" vertical="center"/>
    </xf>
    <xf numFmtId="0" fontId="10" fillId="0" borderId="0" xfId="6" applyFont="1" applyBorder="1" applyAlignment="1">
      <alignment horizontal="left" vertical="center" wrapText="1"/>
    </xf>
    <xf numFmtId="1" fontId="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indent="2"/>
    </xf>
    <xf numFmtId="1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0" fontId="9" fillId="0" borderId="9" xfId="0" applyFont="1" applyBorder="1" applyAlignment="1">
      <alignment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1" fontId="6" fillId="0" borderId="14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1" fontId="9" fillId="0" borderId="0" xfId="0" applyNumberFormat="1" applyFont="1" applyBorder="1" applyAlignment="1">
      <alignment horizontal="right" vertical="center" wrapText="1"/>
    </xf>
    <xf numFmtId="165" fontId="8" fillId="0" borderId="0" xfId="0" applyNumberFormat="1" applyFont="1" applyBorder="1" applyAlignment="1">
      <alignment horizontal="right" vertical="center" wrapText="1"/>
    </xf>
    <xf numFmtId="0" fontId="8" fillId="0" borderId="0" xfId="6" applyFont="1" applyAlignment="1">
      <alignment horizontal="center" vertical="center" wrapText="1"/>
    </xf>
    <xf numFmtId="165" fontId="8" fillId="0" borderId="0" xfId="5" applyNumberFormat="1" applyFont="1" applyBorder="1" applyAlignment="1">
      <alignment vertical="center"/>
    </xf>
    <xf numFmtId="0" fontId="9" fillId="0" borderId="0" xfId="6" applyFont="1" applyAlignment="1">
      <alignment horizontal="center" vertical="center"/>
    </xf>
    <xf numFmtId="165" fontId="9" fillId="0" borderId="0" xfId="5" applyNumberFormat="1" applyFont="1" applyBorder="1" applyAlignment="1">
      <alignment horizontal="right" vertical="center"/>
    </xf>
    <xf numFmtId="165" fontId="9" fillId="0" borderId="0" xfId="7" applyNumberFormat="1" applyFont="1" applyBorder="1" applyAlignment="1">
      <alignment horizontal="right" vertical="center"/>
    </xf>
    <xf numFmtId="165" fontId="9" fillId="0" borderId="0" xfId="5" quotePrefix="1" applyNumberFormat="1" applyFont="1" applyAlignment="1">
      <alignment horizontal="right" vertical="center"/>
    </xf>
    <xf numFmtId="165" fontId="9" fillId="0" borderId="0" xfId="7" applyNumberFormat="1" applyFont="1" applyAlignment="1">
      <alignment horizontal="right" vertical="center"/>
    </xf>
    <xf numFmtId="0" fontId="9" fillId="0" borderId="0" xfId="6" applyFont="1" applyAlignment="1">
      <alignment horizontal="center" vertical="center" wrapText="1"/>
    </xf>
    <xf numFmtId="165" fontId="9" fillId="0" borderId="0" xfId="5" applyNumberFormat="1" applyFont="1" applyAlignment="1">
      <alignment horizontal="right" vertical="center"/>
    </xf>
    <xf numFmtId="165" fontId="9" fillId="0" borderId="0" xfId="10" quotePrefix="1" applyNumberFormat="1" applyFont="1" applyAlignment="1">
      <alignment horizontal="right" vertical="center"/>
    </xf>
    <xf numFmtId="165" fontId="9" fillId="0" borderId="0" xfId="7" quotePrefix="1" applyNumberFormat="1" applyFont="1" applyAlignment="1">
      <alignment horizontal="right" vertical="center"/>
    </xf>
    <xf numFmtId="165" fontId="9" fillId="0" borderId="0" xfId="14" quotePrefix="1" applyNumberFormat="1" applyFont="1" applyAlignment="1">
      <alignment horizontal="right" vertical="center"/>
    </xf>
    <xf numFmtId="165" fontId="9" fillId="0" borderId="0" xfId="10" applyNumberFormat="1" applyFont="1" applyAlignment="1">
      <alignment horizontal="right" vertical="center"/>
    </xf>
    <xf numFmtId="0" fontId="4" fillId="0" borderId="0" xfId="16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10" applyFont="1" applyAlignment="1">
      <alignment vertical="center"/>
    </xf>
    <xf numFmtId="165" fontId="9" fillId="0" borderId="0" xfId="10" applyNumberFormat="1" applyFont="1" applyAlignment="1">
      <alignment vertical="center"/>
    </xf>
    <xf numFmtId="165" fontId="9" fillId="0" borderId="0" xfId="7" applyNumberFormat="1" applyFont="1" applyAlignment="1">
      <alignment vertical="center"/>
    </xf>
    <xf numFmtId="0" fontId="9" fillId="0" borderId="0" xfId="7" applyFont="1" applyAlignment="1">
      <alignment vertical="center"/>
    </xf>
    <xf numFmtId="0" fontId="20" fillId="0" borderId="0" xfId="14" applyFont="1" applyAlignment="1">
      <alignment vertical="center"/>
    </xf>
    <xf numFmtId="0" fontId="4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" fontId="9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9" fillId="0" borderId="14" xfId="0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1" fontId="4" fillId="0" borderId="7" xfId="0" applyNumberFormat="1" applyFont="1" applyBorder="1" applyAlignment="1">
      <alignment vertical="center"/>
    </xf>
    <xf numFmtId="1" fontId="10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1" fontId="10" fillId="0" borderId="23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1" fontId="9" fillId="0" borderId="0" xfId="0" applyNumberFormat="1" applyFont="1" applyBorder="1" applyAlignment="1">
      <alignment horizontal="right" vertical="center"/>
    </xf>
    <xf numFmtId="165" fontId="8" fillId="0" borderId="0" xfId="0" applyNumberFormat="1" applyFont="1" applyBorder="1" applyAlignment="1">
      <alignment horizontal="right" vertical="center"/>
    </xf>
    <xf numFmtId="165" fontId="8" fillId="0" borderId="0" xfId="14" applyNumberFormat="1" applyFont="1" applyAlignment="1">
      <alignment horizontal="right" vertical="center"/>
    </xf>
    <xf numFmtId="0" fontId="4" fillId="0" borderId="0" xfId="7" applyFont="1" applyAlignment="1">
      <alignment vertical="center"/>
    </xf>
    <xf numFmtId="165" fontId="8" fillId="0" borderId="0" xfId="10" applyNumberFormat="1" applyFont="1" applyAlignment="1">
      <alignment vertical="center"/>
    </xf>
    <xf numFmtId="165" fontId="9" fillId="0" borderId="0" xfId="5" applyNumberFormat="1" applyFont="1" applyBorder="1" applyAlignment="1">
      <alignment horizontal="right" vertical="center" wrapText="1"/>
    </xf>
    <xf numFmtId="165" fontId="9" fillId="0" borderId="0" xfId="10" applyNumberFormat="1" applyFont="1" applyBorder="1" applyAlignment="1">
      <alignment horizontal="right" vertical="center" wrapText="1"/>
    </xf>
    <xf numFmtId="165" fontId="9" fillId="0" borderId="0" xfId="7" applyNumberFormat="1" applyFont="1" applyAlignment="1">
      <alignment horizontal="right" vertical="center" wrapText="1"/>
    </xf>
    <xf numFmtId="165" fontId="9" fillId="0" borderId="0" xfId="5" applyNumberFormat="1" applyFont="1" applyAlignment="1">
      <alignment horizontal="right" vertical="center" wrapText="1"/>
    </xf>
    <xf numFmtId="165" fontId="9" fillId="0" borderId="0" xfId="14" applyNumberFormat="1" applyFont="1" applyAlignment="1">
      <alignment vertical="center"/>
    </xf>
    <xf numFmtId="165" fontId="9" fillId="0" borderId="0" xfId="5" applyNumberFormat="1" applyFont="1" applyAlignment="1">
      <alignment vertical="center" wrapText="1"/>
    </xf>
    <xf numFmtId="0" fontId="9" fillId="0" borderId="9" xfId="0" applyFont="1" applyBorder="1" applyAlignment="1">
      <alignment vertical="center"/>
    </xf>
    <xf numFmtId="165" fontId="8" fillId="0" borderId="0" xfId="14" applyNumberFormat="1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0" xfId="7" applyFont="1" applyBorder="1" applyAlignment="1">
      <alignment horizontal="center" vertical="center"/>
    </xf>
    <xf numFmtId="0" fontId="14" fillId="0" borderId="0" xfId="8" applyFont="1" applyAlignment="1">
      <alignment horizontal="center" vertical="center"/>
    </xf>
    <xf numFmtId="0" fontId="9" fillId="0" borderId="0" xfId="8" applyFont="1" applyAlignment="1">
      <alignment horizontal="center" vertical="center"/>
    </xf>
    <xf numFmtId="0" fontId="10" fillId="0" borderId="0" xfId="8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9" fillId="0" borderId="0" xfId="4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9" fillId="0" borderId="0" xfId="6" applyNumberFormat="1" applyFont="1" applyAlignment="1">
      <alignment horizontal="right" vertical="center"/>
    </xf>
    <xf numFmtId="165" fontId="8" fillId="0" borderId="0" xfId="12" applyNumberFormat="1" applyFont="1" applyAlignment="1">
      <alignment horizontal="right" vertical="center"/>
    </xf>
    <xf numFmtId="165" fontId="9" fillId="0" borderId="0" xfId="12" applyNumberFormat="1" applyFont="1" applyAlignment="1">
      <alignment horizontal="right" vertical="center"/>
    </xf>
    <xf numFmtId="165" fontId="9" fillId="0" borderId="0" xfId="13" applyNumberFormat="1" applyFont="1" applyAlignment="1">
      <alignment horizontal="right" vertical="center"/>
    </xf>
    <xf numFmtId="0" fontId="8" fillId="0" borderId="0" xfId="7" applyFont="1" applyBorder="1" applyAlignment="1">
      <alignment horizontal="left" vertical="center" indent="2"/>
    </xf>
    <xf numFmtId="0" fontId="16" fillId="0" borderId="0" xfId="8" applyFont="1" applyAlignment="1">
      <alignment vertical="center"/>
    </xf>
    <xf numFmtId="165" fontId="8" fillId="0" borderId="0" xfId="5" applyNumberFormat="1" applyFont="1" applyBorder="1" applyAlignment="1">
      <alignment horizontal="right" vertical="center"/>
    </xf>
    <xf numFmtId="165" fontId="8" fillId="0" borderId="0" xfId="10" applyNumberFormat="1" applyFont="1" applyAlignment="1">
      <alignment horizontal="right" vertical="center"/>
    </xf>
    <xf numFmtId="165" fontId="9" fillId="0" borderId="0" xfId="2" applyNumberFormat="1" applyFont="1" applyAlignment="1">
      <alignment horizontal="right" vertical="center"/>
    </xf>
    <xf numFmtId="0" fontId="10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9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9" fillId="0" borderId="26" xfId="0" applyFont="1" applyBorder="1" applyAlignment="1">
      <alignment horizontal="right" vertical="center" wrapText="1"/>
    </xf>
    <xf numFmtId="165" fontId="9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26" xfId="6" applyFont="1" applyBorder="1" applyAlignment="1">
      <alignment horizontal="right" vertical="center" wrapText="1"/>
    </xf>
    <xf numFmtId="0" fontId="10" fillId="0" borderId="25" xfId="6" applyFont="1" applyBorder="1" applyAlignment="1">
      <alignment horizontal="left" vertical="center" wrapText="1"/>
    </xf>
    <xf numFmtId="165" fontId="9" fillId="0" borderId="25" xfId="6" applyNumberFormat="1" applyFont="1" applyBorder="1" applyAlignment="1">
      <alignment horizontal="right" vertical="center"/>
    </xf>
    <xf numFmtId="0" fontId="4" fillId="0" borderId="25" xfId="6" applyFont="1" applyBorder="1" applyAlignment="1">
      <alignment vertical="center"/>
    </xf>
    <xf numFmtId="0" fontId="4" fillId="0" borderId="0" xfId="6" applyFont="1" applyBorder="1" applyAlignment="1">
      <alignment vertical="center"/>
    </xf>
    <xf numFmtId="165" fontId="9" fillId="0" borderId="25" xfId="3" applyNumberFormat="1" applyFont="1" applyBorder="1" applyAlignment="1">
      <alignment horizontal="right" vertical="center"/>
    </xf>
    <xf numFmtId="0" fontId="9" fillId="0" borderId="0" xfId="6" applyFont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left" vertical="center"/>
      <protection locked="0"/>
    </xf>
    <xf numFmtId="0" fontId="8" fillId="0" borderId="0" xfId="6" applyFont="1" applyAlignment="1" applyProtection="1">
      <alignment vertical="center"/>
      <protection locked="0"/>
    </xf>
    <xf numFmtId="0" fontId="13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6" fillId="0" borderId="0" xfId="0" applyFont="1" applyAlignment="1">
      <alignment horizontal="left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 indent="2"/>
    </xf>
    <xf numFmtId="0" fontId="15" fillId="0" borderId="0" xfId="7" applyFont="1" applyBorder="1" applyAlignment="1">
      <alignment horizontal="left" vertical="center" indent="2"/>
    </xf>
    <xf numFmtId="0" fontId="5" fillId="0" borderId="0" xfId="0" applyFont="1" applyAlignment="1">
      <alignment vertical="center"/>
    </xf>
    <xf numFmtId="0" fontId="19" fillId="0" borderId="0" xfId="8" applyFont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3" fillId="0" borderId="0" xfId="6" applyNumberFormat="1" applyFont="1" applyAlignment="1">
      <alignment vertical="center"/>
    </xf>
    <xf numFmtId="0" fontId="8" fillId="0" borderId="0" xfId="6" applyFont="1" applyAlignment="1">
      <alignment horizontal="center" vertical="center"/>
    </xf>
    <xf numFmtId="0" fontId="3" fillId="0" borderId="0" xfId="6" applyFont="1" applyAlignment="1">
      <alignment vertical="center" wrapText="1"/>
    </xf>
    <xf numFmtId="1" fontId="3" fillId="0" borderId="0" xfId="0" applyNumberFormat="1" applyFont="1" applyAlignment="1">
      <alignment vertical="center"/>
    </xf>
    <xf numFmtId="0" fontId="19" fillId="0" borderId="0" xfId="8" applyFont="1" applyAlignment="1">
      <alignment vertical="center"/>
    </xf>
    <xf numFmtId="0" fontId="10" fillId="0" borderId="2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165" fontId="9" fillId="0" borderId="26" xfId="3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vertical="center" wrapText="1"/>
    </xf>
    <xf numFmtId="165" fontId="9" fillId="0" borderId="26" xfId="3" applyNumberFormat="1" applyFont="1" applyBorder="1" applyAlignment="1">
      <alignment horizontal="right" vertical="center"/>
    </xf>
    <xf numFmtId="0" fontId="4" fillId="0" borderId="26" xfId="6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0" fillId="0" borderId="25" xfId="0" applyFont="1" applyBorder="1" applyAlignment="1">
      <alignment vertical="center" wrapText="1"/>
    </xf>
    <xf numFmtId="0" fontId="20" fillId="0" borderId="25" xfId="0" applyFont="1" applyBorder="1" applyAlignment="1">
      <alignment vertical="center"/>
    </xf>
    <xf numFmtId="0" fontId="19" fillId="0" borderId="0" xfId="8" applyFont="1" applyAlignment="1">
      <alignment horizontal="left" vertical="center"/>
    </xf>
    <xf numFmtId="0" fontId="18" fillId="0" borderId="0" xfId="11" applyFont="1" applyFill="1" applyAlignment="1" applyProtection="1">
      <alignment vertical="center"/>
    </xf>
    <xf numFmtId="165" fontId="9" fillId="0" borderId="0" xfId="15" applyNumberFormat="1" applyFont="1" applyAlignment="1">
      <alignment horizontal="right" vertical="center"/>
    </xf>
    <xf numFmtId="0" fontId="9" fillId="0" borderId="16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 wrapText="1"/>
    </xf>
    <xf numFmtId="0" fontId="10" fillId="0" borderId="17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165" fontId="9" fillId="0" borderId="0" xfId="6" applyNumberFormat="1" applyFont="1" applyAlignment="1">
      <alignment vertical="center"/>
    </xf>
    <xf numFmtId="165" fontId="8" fillId="0" borderId="0" xfId="6" applyNumberFormat="1" applyFont="1" applyAlignment="1">
      <alignment vertical="center"/>
    </xf>
    <xf numFmtId="0" fontId="6" fillId="0" borderId="1" xfId="0" quotePrefix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9" fillId="0" borderId="0" xfId="8" applyFont="1" applyAlignment="1">
      <alignment horizontal="left" vertical="center"/>
    </xf>
    <xf numFmtId="165" fontId="9" fillId="0" borderId="0" xfId="2" applyNumberFormat="1" applyFont="1" applyAlignment="1">
      <alignment vertical="center"/>
    </xf>
    <xf numFmtId="165" fontId="9" fillId="0" borderId="0" xfId="15" applyNumberFormat="1" applyFont="1" applyAlignment="1">
      <alignment vertical="center"/>
    </xf>
    <xf numFmtId="165" fontId="9" fillId="0" borderId="0" xfId="16" applyNumberFormat="1" applyFont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9" fillId="0" borderId="0" xfId="16" applyFont="1" applyAlignment="1">
      <alignment vertical="center"/>
    </xf>
    <xf numFmtId="0" fontId="9" fillId="0" borderId="17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9" fillId="0" borderId="0" xfId="2" applyFont="1" applyAlignment="1">
      <alignment horizontal="right" vertical="center"/>
    </xf>
    <xf numFmtId="0" fontId="9" fillId="0" borderId="0" xfId="15" applyFont="1" applyAlignment="1">
      <alignment horizontal="right" vertical="center"/>
    </xf>
    <xf numFmtId="0" fontId="5" fillId="0" borderId="0" xfId="0" applyFont="1" applyAlignment="1">
      <alignment vertical="center"/>
    </xf>
    <xf numFmtId="0" fontId="19" fillId="0" borderId="0" xfId="8" applyFont="1" applyAlignment="1">
      <alignment horizontal="left" vertical="center"/>
    </xf>
    <xf numFmtId="0" fontId="18" fillId="0" borderId="0" xfId="8" applyFont="1" applyBorder="1" applyAlignment="1">
      <alignment vertical="center" wrapText="1"/>
    </xf>
    <xf numFmtId="0" fontId="16" fillId="0" borderId="0" xfId="8" applyFont="1" applyBorder="1" applyAlignment="1">
      <alignment horizontal="left" vertical="center"/>
    </xf>
    <xf numFmtId="0" fontId="19" fillId="0" borderId="0" xfId="8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9" fillId="0" borderId="0" xfId="8" applyFont="1" applyBorder="1" applyAlignment="1">
      <alignment vertical="center" wrapText="1"/>
    </xf>
    <xf numFmtId="0" fontId="16" fillId="0" borderId="0" xfId="8" applyNumberFormat="1" applyFont="1" applyBorder="1" applyAlignment="1">
      <alignment vertical="center"/>
    </xf>
    <xf numFmtId="0" fontId="19" fillId="0" borderId="0" xfId="8" applyFont="1" applyBorder="1" applyAlignment="1">
      <alignment vertical="center"/>
    </xf>
    <xf numFmtId="0" fontId="16" fillId="0" borderId="0" xfId="8" applyFont="1" applyBorder="1" applyAlignment="1">
      <alignment vertical="center"/>
    </xf>
    <xf numFmtId="0" fontId="18" fillId="0" borderId="0" xfId="8" applyFont="1" applyBorder="1" applyAlignment="1">
      <alignment vertical="center"/>
    </xf>
    <xf numFmtId="0" fontId="16" fillId="0" borderId="0" xfId="8" applyFont="1" applyBorder="1" applyAlignment="1">
      <alignment vertical="center" wrapText="1"/>
    </xf>
    <xf numFmtId="0" fontId="22" fillId="0" borderId="0" xfId="8" applyFont="1" applyBorder="1" applyAlignment="1">
      <alignment vertical="center"/>
    </xf>
    <xf numFmtId="0" fontId="18" fillId="0" borderId="26" xfId="8" applyFont="1" applyBorder="1" applyAlignment="1">
      <alignment vertical="center" wrapText="1"/>
    </xf>
    <xf numFmtId="0" fontId="3" fillId="0" borderId="0" xfId="0" applyFont="1" applyAlignment="1">
      <alignment vertical="center"/>
    </xf>
    <xf numFmtId="165" fontId="8" fillId="0" borderId="0" xfId="6" applyNumberFormat="1" applyFont="1" applyAlignment="1">
      <alignment horizontal="right" vertical="center"/>
    </xf>
    <xf numFmtId="0" fontId="8" fillId="0" borderId="0" xfId="6" applyFont="1" applyAlignment="1">
      <alignment horizontal="right" vertical="center"/>
    </xf>
    <xf numFmtId="0" fontId="9" fillId="0" borderId="0" xfId="6" applyFont="1" applyAlignment="1">
      <alignment horizontal="right" vertical="center"/>
    </xf>
    <xf numFmtId="165" fontId="4" fillId="0" borderId="0" xfId="6" applyNumberFormat="1" applyFont="1" applyAlignment="1">
      <alignment vertical="center"/>
    </xf>
    <xf numFmtId="0" fontId="18" fillId="0" borderId="0" xfId="7" applyFont="1" applyFill="1" applyAlignment="1">
      <alignment horizontal="left" vertical="center"/>
    </xf>
    <xf numFmtId="0" fontId="9" fillId="0" borderId="26" xfId="0" applyFont="1" applyBorder="1" applyAlignment="1">
      <alignment horizontal="right" vertical="center" wrapText="1"/>
    </xf>
    <xf numFmtId="0" fontId="18" fillId="0" borderId="0" xfId="8" applyFont="1" applyAlignment="1">
      <alignment horizontal="left" vertical="center"/>
    </xf>
    <xf numFmtId="0" fontId="18" fillId="0" borderId="0" xfId="8" applyFont="1" applyAlignment="1">
      <alignment horizontal="left" vertical="center" indent="1"/>
    </xf>
    <xf numFmtId="0" fontId="9" fillId="0" borderId="25" xfId="0" applyFont="1" applyBorder="1" applyAlignment="1">
      <alignment vertical="center"/>
    </xf>
    <xf numFmtId="49" fontId="10" fillId="0" borderId="25" xfId="0" applyNumberFormat="1" applyFont="1" applyBorder="1" applyAlignment="1">
      <alignment horizontal="right" vertical="center"/>
    </xf>
    <xf numFmtId="49" fontId="10" fillId="0" borderId="25" xfId="0" quotePrefix="1" applyNumberFormat="1" applyFont="1" applyBorder="1" applyAlignment="1">
      <alignment horizontal="right" vertical="center"/>
    </xf>
    <xf numFmtId="165" fontId="9" fillId="0" borderId="26" xfId="0" applyNumberFormat="1" applyFont="1" applyBorder="1" applyAlignment="1">
      <alignment horizontal="right" vertical="center" wrapText="1"/>
    </xf>
    <xf numFmtId="165" fontId="9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right" vertical="center"/>
    </xf>
    <xf numFmtId="165" fontId="8" fillId="0" borderId="8" xfId="0" applyNumberFormat="1" applyFont="1" applyBorder="1" applyAlignment="1">
      <alignment horizontal="right" vertical="center" wrapText="1"/>
    </xf>
    <xf numFmtId="165" fontId="9" fillId="0" borderId="0" xfId="0" applyNumberFormat="1" applyFont="1" applyBorder="1" applyAlignment="1">
      <alignment horizontal="right" vertical="center" wrapText="1"/>
    </xf>
    <xf numFmtId="165" fontId="10" fillId="0" borderId="0" xfId="0" applyNumberFormat="1" applyFont="1" applyAlignment="1">
      <alignment horizontal="right"/>
    </xf>
    <xf numFmtId="165" fontId="9" fillId="0" borderId="26" xfId="0" applyNumberFormat="1" applyFont="1" applyBorder="1" applyAlignment="1">
      <alignment vertical="center"/>
    </xf>
    <xf numFmtId="165" fontId="13" fillId="0" borderId="0" xfId="0" applyNumberFormat="1" applyFont="1" applyAlignment="1">
      <alignment vertical="center"/>
    </xf>
    <xf numFmtId="0" fontId="8" fillId="0" borderId="0" xfId="6" applyFont="1" applyBorder="1" applyAlignment="1">
      <alignment horizontal="center" vertical="center"/>
    </xf>
    <xf numFmtId="0" fontId="15" fillId="0" borderId="26" xfId="7" applyFont="1" applyBorder="1" applyAlignment="1">
      <alignment vertical="center"/>
    </xf>
    <xf numFmtId="0" fontId="9" fillId="0" borderId="0" xfId="6" applyFont="1" applyAlignment="1">
      <alignment vertical="center"/>
    </xf>
    <xf numFmtId="0" fontId="19" fillId="0" borderId="0" xfId="8" applyFont="1" applyAlignment="1">
      <alignment horizontal="left" vertical="center"/>
    </xf>
    <xf numFmtId="0" fontId="5" fillId="0" borderId="0" xfId="0" applyFont="1" applyAlignment="1">
      <alignment vertical="center"/>
    </xf>
    <xf numFmtId="0" fontId="18" fillId="0" borderId="0" xfId="8" applyFont="1" applyAlignment="1">
      <alignment horizontal="left" vertical="center"/>
    </xf>
    <xf numFmtId="165" fontId="9" fillId="0" borderId="0" xfId="0" applyNumberFormat="1" applyFont="1" applyBorder="1" applyAlignment="1">
      <alignment vertical="center"/>
    </xf>
    <xf numFmtId="0" fontId="18" fillId="0" borderId="0" xfId="7" applyFont="1" applyFill="1" applyAlignment="1">
      <alignment horizontal="left" vertical="center"/>
    </xf>
    <xf numFmtId="0" fontId="17" fillId="0" borderId="0" xfId="7" applyFont="1" applyFill="1" applyAlignment="1">
      <alignment horizontal="left" vertical="center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8" fillId="0" borderId="0" xfId="7" applyFont="1" applyFill="1" applyAlignment="1">
      <alignment horizontal="left" vertical="center" indent="2"/>
    </xf>
    <xf numFmtId="0" fontId="16" fillId="0" borderId="0" xfId="7" applyFont="1" applyBorder="1" applyAlignment="1">
      <alignment horizontal="left" vertical="center" indent="2"/>
    </xf>
    <xf numFmtId="0" fontId="16" fillId="0" borderId="0" xfId="7" applyFont="1" applyFill="1" applyAlignment="1">
      <alignment vertical="center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0" fillId="0" borderId="0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6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6" applyFont="1" applyAlignment="1">
      <alignment horizontal="right" vertical="center"/>
    </xf>
    <xf numFmtId="0" fontId="4" fillId="0" borderId="0" xfId="6" applyFont="1" applyAlignment="1">
      <alignment horizontal="right"/>
    </xf>
    <xf numFmtId="0" fontId="15" fillId="0" borderId="0" xfId="7" applyFont="1" applyBorder="1" applyAlignment="1">
      <alignment horizontal="left" vertical="center"/>
    </xf>
    <xf numFmtId="0" fontId="18" fillId="0" borderId="0" xfId="8" applyFont="1" applyAlignment="1">
      <alignment horizontal="left" vertical="center" indent="1"/>
    </xf>
    <xf numFmtId="0" fontId="19" fillId="0" borderId="0" xfId="8" applyFont="1" applyAlignment="1">
      <alignment horizontal="left" vertical="center"/>
    </xf>
    <xf numFmtId="0" fontId="5" fillId="0" borderId="0" xfId="0" applyFont="1" applyAlignment="1">
      <alignment vertical="center"/>
    </xf>
    <xf numFmtId="0" fontId="18" fillId="0" borderId="0" xfId="8" applyFont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0" borderId="0" xfId="17" applyNumberFormat="1" applyFont="1" applyFill="1" applyBorder="1" applyAlignment="1" applyProtection="1">
      <alignment horizontal="right" vertical="center"/>
      <protection locked="0"/>
    </xf>
    <xf numFmtId="165" fontId="9" fillId="0" borderId="0" xfId="0" applyNumberFormat="1" applyFont="1" applyBorder="1" applyAlignment="1">
      <alignment horizontal="right" vertical="center"/>
    </xf>
    <xf numFmtId="165" fontId="8" fillId="0" borderId="0" xfId="9" applyNumberFormat="1" applyFont="1" applyFill="1" applyAlignment="1">
      <alignment horizontal="right" vertical="center"/>
    </xf>
    <xf numFmtId="165" fontId="9" fillId="0" borderId="0" xfId="6" applyNumberFormat="1" applyFont="1" applyBorder="1" applyAlignment="1">
      <alignment horizontal="right" vertical="center"/>
    </xf>
    <xf numFmtId="165" fontId="8" fillId="0" borderId="0" xfId="9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8" fillId="0" borderId="0" xfId="7" applyFont="1" applyFill="1" applyAlignment="1">
      <alignment horizontal="left" vertical="center"/>
    </xf>
    <xf numFmtId="0" fontId="17" fillId="0" borderId="0" xfId="7" applyFont="1" applyFill="1" applyAlignment="1">
      <alignment horizontal="left" vertical="center"/>
    </xf>
    <xf numFmtId="0" fontId="15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9" fillId="0" borderId="0" xfId="8" applyFont="1" applyBorder="1" applyAlignment="1">
      <alignment horizontal="left" vertical="center" wrapText="1"/>
    </xf>
    <xf numFmtId="0" fontId="16" fillId="0" borderId="0" xfId="8" applyNumberFormat="1" applyFont="1" applyBorder="1" applyAlignment="1">
      <alignment horizontal="left" vertical="center" indent="1"/>
    </xf>
    <xf numFmtId="0" fontId="16" fillId="0" borderId="0" xfId="8" applyFont="1" applyAlignment="1">
      <alignment horizontal="left" vertical="center" wrapText="1" indent="1"/>
    </xf>
    <xf numFmtId="0" fontId="18" fillId="0" borderId="0" xfId="8" applyFont="1" applyAlignment="1">
      <alignment horizontal="left" vertical="center" wrapText="1" indent="1"/>
    </xf>
    <xf numFmtId="0" fontId="18" fillId="0" borderId="0" xfId="8" applyFont="1" applyAlignment="1">
      <alignment horizontal="left" vertical="center" indent="1"/>
    </xf>
    <xf numFmtId="0" fontId="19" fillId="0" borderId="0" xfId="8" applyFont="1" applyAlignment="1">
      <alignment horizontal="left" vertical="center" wrapText="1"/>
    </xf>
    <xf numFmtId="0" fontId="19" fillId="0" borderId="0" xfId="8" applyFont="1" applyAlignment="1">
      <alignment horizontal="left" vertical="center"/>
    </xf>
    <xf numFmtId="0" fontId="16" fillId="0" borderId="0" xfId="10" applyFont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0" borderId="0" xfId="11" applyFont="1" applyFill="1" applyAlignment="1" applyProtection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7" fillId="0" borderId="1" xfId="0" applyNumberFormat="1" applyFont="1" applyBorder="1" applyAlignment="1">
      <alignment horizontal="right" vertical="center"/>
    </xf>
    <xf numFmtId="0" fontId="18" fillId="0" borderId="0" xfId="8" applyFont="1" applyAlignment="1">
      <alignment horizontal="left" vertical="center" wrapText="1"/>
    </xf>
    <xf numFmtId="0" fontId="16" fillId="0" borderId="0" xfId="8" applyFont="1" applyAlignment="1">
      <alignment horizontal="left" vertical="center" wrapText="1"/>
    </xf>
    <xf numFmtId="0" fontId="18" fillId="0" borderId="0" xfId="8" applyFont="1" applyAlignment="1">
      <alignment horizontal="left" vertical="center"/>
    </xf>
    <xf numFmtId="0" fontId="16" fillId="0" borderId="0" xfId="8" applyNumberFormat="1" applyFont="1" applyAlignment="1">
      <alignment horizontal="left" vertical="center"/>
    </xf>
    <xf numFmtId="0" fontId="8" fillId="0" borderId="2" xfId="6" applyFont="1" applyBorder="1" applyAlignment="1">
      <alignment horizontal="center" vertical="center" wrapText="1"/>
    </xf>
    <xf numFmtId="0" fontId="8" fillId="0" borderId="5" xfId="6" applyFont="1" applyBorder="1" applyAlignment="1">
      <alignment horizontal="center" vertical="center" wrapText="1"/>
    </xf>
    <xf numFmtId="0" fontId="8" fillId="0" borderId="0" xfId="6" applyFont="1" applyBorder="1" applyAlignment="1">
      <alignment horizontal="center" vertical="center"/>
    </xf>
    <xf numFmtId="0" fontId="7" fillId="0" borderId="25" xfId="6" applyFont="1" applyBorder="1" applyAlignment="1">
      <alignment horizontal="right" vertical="center"/>
    </xf>
    <xf numFmtId="0" fontId="8" fillId="0" borderId="26" xfId="6" applyFon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 wrapText="1"/>
    </xf>
    <xf numFmtId="0" fontId="18" fillId="0" borderId="0" xfId="16" applyFont="1" applyAlignment="1">
      <alignment vertical="center" wrapText="1"/>
    </xf>
    <xf numFmtId="0" fontId="27" fillId="0" borderId="0" xfId="16" applyFont="1" applyAlignment="1">
      <alignment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5" fillId="0" borderId="0" xfId="7" applyFont="1" applyBorder="1" applyAlignment="1">
      <alignment horizontal="left" vertical="center" wrapText="1"/>
    </xf>
    <xf numFmtId="0" fontId="17" fillId="0" borderId="0" xfId="7" applyFont="1" applyBorder="1" applyAlignment="1">
      <alignment horizontal="left" vertical="center" wrapText="1"/>
    </xf>
    <xf numFmtId="0" fontId="19" fillId="0" borderId="0" xfId="16" applyFont="1" applyAlignment="1">
      <alignment horizontal="left" vertical="center" wrapText="1"/>
    </xf>
    <xf numFmtId="0" fontId="16" fillId="0" borderId="0" xfId="7" applyFont="1" applyBorder="1" applyAlignment="1">
      <alignment horizontal="left" vertical="center" wrapText="1"/>
    </xf>
    <xf numFmtId="0" fontId="18" fillId="0" borderId="0" xfId="7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7" fillId="0" borderId="24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18">
    <cellStyle name="Comma" xfId="1" builtinId="3"/>
    <cellStyle name="Normal" xfId="0" builtinId="0"/>
    <cellStyle name="Normal 2" xfId="6" xr:uid="{00000000-0005-0000-0000-000002000000}"/>
    <cellStyle name="Normal_1.1" xfId="17" xr:uid="{9262BAFF-78F7-49C6-9E35-3004384CBFA3}"/>
    <cellStyle name="Normal_bsl-10-2014_tab75-94" xfId="2" xr:uid="{00000000-0005-0000-0000-000003000000}"/>
    <cellStyle name="Normal_bsl-11-2013_tab75-94" xfId="3" xr:uid="{00000000-0005-0000-0000-000004000000}"/>
    <cellStyle name="Normal_bsl-11-2013_tab75-94 2" xfId="9" xr:uid="{00000000-0005-0000-0000-000005000000}"/>
    <cellStyle name="Normal_bsl-11-2015_tab75-94" xfId="8" xr:uid="{00000000-0005-0000-0000-000006000000}"/>
    <cellStyle name="Normal_bsl-1-2014_tab75-94 2" xfId="7" xr:uid="{00000000-0005-0000-0000-000007000000}"/>
    <cellStyle name="Normal_bsl-1-2015_tab75-94" xfId="16" xr:uid="{00000000-0005-0000-0000-000008000000}"/>
    <cellStyle name="Normal_bsl-2-2014_tab75-94 2" xfId="13" xr:uid="{00000000-0005-0000-0000-000009000000}"/>
    <cellStyle name="Normal_bsl-2-2015_tab75-94" xfId="11" xr:uid="{00000000-0005-0000-0000-00000A000000}"/>
    <cellStyle name="Normal_bsl-4-2014_tab75-94" xfId="5" xr:uid="{00000000-0005-0000-0000-00000B000000}"/>
    <cellStyle name="Normal_bsl-4-2015_tab75-94" xfId="15" xr:uid="{00000000-0005-0000-0000-00000C000000}"/>
    <cellStyle name="Normal_bsl-5-2016_tab75-96 2" xfId="12" xr:uid="{00000000-0005-0000-0000-00000D000000}"/>
    <cellStyle name="Normal_bsl-7-2014_tab75-94" xfId="10" xr:uid="{00000000-0005-0000-0000-00000E000000}"/>
    <cellStyle name="Normal_bsl-8-2014_tab75-94" xfId="14" xr:uid="{00000000-0005-0000-0000-00000F000000}"/>
    <cellStyle name="Normal_bsl-8-2015_tab75-94" xfId="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P1" sqref="P1"/>
    </sheetView>
  </sheetViews>
  <sheetFormatPr defaultColWidth="9.1796875" defaultRowHeight="12.5" x14ac:dyDescent="0.25"/>
  <cols>
    <col min="1" max="16384" width="9.1796875" style="2"/>
  </cols>
  <sheetData>
    <row r="28" spans="9:9" ht="25" customHeight="1" x14ac:dyDescent="0.25">
      <c r="I28" s="1" t="s">
        <v>0</v>
      </c>
    </row>
    <row r="29" spans="9:9" ht="25" customHeight="1" x14ac:dyDescent="0.25">
      <c r="I29" s="3" t="s">
        <v>1</v>
      </c>
    </row>
  </sheetData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3"/>
  <sheetViews>
    <sheetView zoomScaleNormal="100" workbookViewId="0">
      <selection activeCell="G1" sqref="G1"/>
    </sheetView>
  </sheetViews>
  <sheetFormatPr defaultColWidth="9.1796875" defaultRowHeight="12.5" x14ac:dyDescent="0.25"/>
  <cols>
    <col min="1" max="1" width="33.54296875" style="4" customWidth="1"/>
    <col min="2" max="2" width="12.453125" style="4" customWidth="1"/>
    <col min="3" max="5" width="10.54296875" style="4" customWidth="1"/>
    <col min="6" max="6" width="11.81640625" style="4" customWidth="1"/>
    <col min="7" max="16384" width="9.1796875" style="4"/>
  </cols>
  <sheetData>
    <row r="1" spans="1:6" ht="13" x14ac:dyDescent="0.25">
      <c r="A1" s="218" t="s">
        <v>295</v>
      </c>
    </row>
    <row r="2" spans="1:6" ht="13" x14ac:dyDescent="0.25">
      <c r="A2" s="216" t="s">
        <v>156</v>
      </c>
    </row>
    <row r="3" spans="1:6" s="5" customFormat="1" ht="13" x14ac:dyDescent="0.25">
      <c r="A3" s="61"/>
    </row>
    <row r="4" spans="1:6" s="5" customFormat="1" ht="13.5" customHeight="1" thickBot="1" x14ac:dyDescent="0.3">
      <c r="A4" s="53" t="s">
        <v>150</v>
      </c>
      <c r="B4" s="53"/>
      <c r="C4" s="53"/>
      <c r="D4" s="366" t="s">
        <v>151</v>
      </c>
      <c r="E4" s="366"/>
      <c r="F4" s="366"/>
    </row>
    <row r="5" spans="1:6" s="5" customFormat="1" ht="10.5" x14ac:dyDescent="0.25">
      <c r="A5" s="350"/>
      <c r="B5" s="9" t="s">
        <v>5</v>
      </c>
      <c r="C5" s="10" t="s">
        <v>6</v>
      </c>
      <c r="D5" s="10" t="s">
        <v>7</v>
      </c>
      <c r="E5" s="10" t="s">
        <v>8</v>
      </c>
      <c r="F5" s="10" t="s">
        <v>9</v>
      </c>
    </row>
    <row r="6" spans="1:6" s="5" customFormat="1" x14ac:dyDescent="0.25">
      <c r="A6" s="351"/>
      <c r="B6" s="11" t="s">
        <v>11</v>
      </c>
      <c r="C6" s="12" t="s">
        <v>12</v>
      </c>
      <c r="D6" s="12" t="s">
        <v>13</v>
      </c>
      <c r="E6" s="12" t="s">
        <v>14</v>
      </c>
      <c r="F6" s="12" t="s">
        <v>15</v>
      </c>
    </row>
    <row r="7" spans="1:6" s="5" customFormat="1" ht="4" customHeight="1" x14ac:dyDescent="0.25">
      <c r="A7" s="25"/>
      <c r="B7" s="26"/>
      <c r="C7" s="26"/>
      <c r="D7" s="14"/>
      <c r="E7" s="14"/>
      <c r="F7" s="14"/>
    </row>
    <row r="8" spans="1:6" s="5" customFormat="1" ht="10.5" customHeight="1" x14ac:dyDescent="0.25">
      <c r="A8" s="13" t="s">
        <v>17</v>
      </c>
      <c r="B8" s="178">
        <v>2021</v>
      </c>
      <c r="C8" s="199">
        <v>102.02998956059599</v>
      </c>
      <c r="D8" s="199">
        <v>101.82798649415396</v>
      </c>
      <c r="E8" s="199">
        <v>100.83604135219014</v>
      </c>
      <c r="F8" s="199">
        <v>100.5892770598653</v>
      </c>
    </row>
    <row r="9" spans="1:6" s="5" customFormat="1" ht="10.5" customHeight="1" x14ac:dyDescent="0.25">
      <c r="A9" s="39" t="s">
        <v>18</v>
      </c>
      <c r="B9" s="178">
        <v>2022</v>
      </c>
      <c r="C9" s="199">
        <v>101.5827629682997</v>
      </c>
      <c r="D9" s="199">
        <v>101.0357055785811</v>
      </c>
      <c r="E9" s="199">
        <v>100.400778304008</v>
      </c>
      <c r="F9" s="199">
        <v>100.89427341650463</v>
      </c>
    </row>
    <row r="10" spans="1:6" s="5" customFormat="1" ht="10.5" customHeight="1" x14ac:dyDescent="0.25">
      <c r="A10" s="39"/>
      <c r="B10" s="178">
        <v>2023</v>
      </c>
      <c r="C10" s="199">
        <v>100.538564650496</v>
      </c>
      <c r="D10" s="199">
        <v>100.87061408232279</v>
      </c>
      <c r="E10" s="198"/>
      <c r="F10" s="198"/>
    </row>
    <row r="11" spans="1:6" s="5" customFormat="1" ht="4" customHeight="1" x14ac:dyDescent="0.25">
      <c r="A11" s="40"/>
      <c r="B11" s="20"/>
      <c r="C11" s="58"/>
      <c r="D11" s="58"/>
      <c r="E11" s="58"/>
      <c r="F11" s="58"/>
    </row>
    <row r="12" spans="1:6" s="5" customFormat="1" ht="10.5" customHeight="1" x14ac:dyDescent="0.25">
      <c r="A12" s="40" t="s">
        <v>73</v>
      </c>
      <c r="B12" s="171">
        <v>2021</v>
      </c>
      <c r="C12" s="198">
        <v>103.19310295163426</v>
      </c>
      <c r="D12" s="198">
        <v>99.34925733775593</v>
      </c>
      <c r="E12" s="198">
        <v>104.5523290654105</v>
      </c>
      <c r="F12" s="198">
        <v>101.01467957708039</v>
      </c>
    </row>
    <row r="13" spans="1:6" s="5" customFormat="1" ht="10.5" customHeight="1" x14ac:dyDescent="0.25">
      <c r="A13" s="41" t="s">
        <v>74</v>
      </c>
      <c r="B13" s="171">
        <v>2022</v>
      </c>
      <c r="C13" s="198">
        <v>101.46568261694595</v>
      </c>
      <c r="D13" s="198">
        <v>100.30254428064312</v>
      </c>
      <c r="E13" s="198">
        <v>101.44158310699041</v>
      </c>
      <c r="F13" s="198">
        <v>103.5065397832621</v>
      </c>
    </row>
    <row r="14" spans="1:6" s="5" customFormat="1" ht="10.5" customHeight="1" x14ac:dyDescent="0.25">
      <c r="A14" s="40"/>
      <c r="B14" s="171">
        <v>2023</v>
      </c>
      <c r="C14" s="198">
        <v>100.97773593933252</v>
      </c>
      <c r="D14" s="198">
        <v>97.87296744444059</v>
      </c>
      <c r="E14" s="198"/>
      <c r="F14" s="198"/>
    </row>
    <row r="15" spans="1:6" s="5" customFormat="1" ht="4" customHeight="1" x14ac:dyDescent="0.25">
      <c r="A15" s="40"/>
      <c r="B15" s="20"/>
      <c r="C15" s="58"/>
      <c r="D15" s="58"/>
      <c r="E15" s="58"/>
      <c r="F15" s="58"/>
    </row>
    <row r="16" spans="1:6" s="5" customFormat="1" ht="10.5" customHeight="1" x14ac:dyDescent="0.25">
      <c r="A16" s="42" t="s">
        <v>75</v>
      </c>
      <c r="B16" s="20"/>
      <c r="C16" s="181"/>
      <c r="D16" s="181"/>
      <c r="E16" s="181"/>
      <c r="F16" s="181"/>
    </row>
    <row r="17" spans="1:6" s="5" customFormat="1" ht="10.5" customHeight="1" x14ac:dyDescent="0.25">
      <c r="A17" s="42" t="s">
        <v>76</v>
      </c>
      <c r="B17" s="171">
        <v>2021</v>
      </c>
      <c r="C17" s="198">
        <v>103.35502226974799</v>
      </c>
      <c r="D17" s="198">
        <v>99.045749520796278</v>
      </c>
      <c r="E17" s="198">
        <v>105.16323989572791</v>
      </c>
      <c r="F17" s="198">
        <v>100.82257628230997</v>
      </c>
    </row>
    <row r="18" spans="1:6" s="5" customFormat="1" ht="10.5" customHeight="1" x14ac:dyDescent="0.25">
      <c r="A18" s="43" t="s">
        <v>77</v>
      </c>
      <c r="B18" s="171">
        <v>2022</v>
      </c>
      <c r="C18" s="198">
        <v>101.51143970514499</v>
      </c>
      <c r="D18" s="198">
        <v>100.3682802395988</v>
      </c>
      <c r="E18" s="198">
        <v>101.41051790936855</v>
      </c>
      <c r="F18" s="198">
        <v>103.46713774902095</v>
      </c>
    </row>
    <row r="19" spans="1:6" s="5" customFormat="1" ht="10.5" customHeight="1" x14ac:dyDescent="0.25">
      <c r="A19" s="43" t="s">
        <v>78</v>
      </c>
      <c r="B19" s="171">
        <v>2023</v>
      </c>
      <c r="C19" s="198">
        <v>100.98245325324501</v>
      </c>
      <c r="D19" s="198">
        <v>98.058487775663778</v>
      </c>
      <c r="E19" s="198"/>
      <c r="F19" s="198"/>
    </row>
    <row r="20" spans="1:6" s="5" customFormat="1" ht="4" customHeight="1" x14ac:dyDescent="0.25">
      <c r="A20" s="40"/>
      <c r="B20" s="345"/>
      <c r="C20" s="58"/>
      <c r="D20" s="58"/>
      <c r="E20" s="58"/>
      <c r="F20" s="58"/>
    </row>
    <row r="21" spans="1:6" s="5" customFormat="1" ht="10.5" customHeight="1" x14ac:dyDescent="0.25">
      <c r="A21" s="44" t="s">
        <v>79</v>
      </c>
      <c r="B21" s="20"/>
      <c r="C21" s="58"/>
      <c r="D21" s="58"/>
      <c r="E21" s="58"/>
      <c r="F21" s="58"/>
    </row>
    <row r="22" spans="1:6" s="5" customFormat="1" ht="10.5" customHeight="1" x14ac:dyDescent="0.25">
      <c r="A22" s="44" t="s">
        <v>80</v>
      </c>
      <c r="B22" s="171">
        <v>2021</v>
      </c>
      <c r="C22" s="198">
        <v>103.58203891850361</v>
      </c>
      <c r="D22" s="198">
        <v>98.897047313780405</v>
      </c>
      <c r="E22" s="198">
        <v>105.35053778103531</v>
      </c>
      <c r="F22" s="198">
        <v>100.7052019914849</v>
      </c>
    </row>
    <row r="23" spans="1:6" s="5" customFormat="1" ht="10.5" customHeight="1" x14ac:dyDescent="0.25">
      <c r="A23" s="45" t="s">
        <v>81</v>
      </c>
      <c r="B23" s="171">
        <v>2022</v>
      </c>
      <c r="C23" s="198">
        <v>101.6862791001921</v>
      </c>
      <c r="D23" s="198">
        <v>100.31893282773565</v>
      </c>
      <c r="E23" s="198">
        <v>101.50567101583295</v>
      </c>
      <c r="F23" s="198">
        <v>103.32487337773885</v>
      </c>
    </row>
    <row r="24" spans="1:6" s="5" customFormat="1" ht="10.5" customHeight="1" x14ac:dyDescent="0.25">
      <c r="A24" s="45" t="s">
        <v>82</v>
      </c>
      <c r="B24" s="171">
        <v>2023</v>
      </c>
      <c r="C24" s="198">
        <v>100.97458945178003</v>
      </c>
      <c r="D24" s="198">
        <v>98.274015908627362</v>
      </c>
      <c r="E24" s="198"/>
      <c r="F24" s="198"/>
    </row>
    <row r="25" spans="1:6" s="5" customFormat="1" ht="4" customHeight="1" x14ac:dyDescent="0.25">
      <c r="A25" s="45"/>
      <c r="B25" s="20"/>
      <c r="C25" s="58"/>
      <c r="D25" s="58"/>
      <c r="E25" s="58"/>
      <c r="F25" s="58"/>
    </row>
    <row r="26" spans="1:6" s="5" customFormat="1" ht="10.5" customHeight="1" x14ac:dyDescent="0.25">
      <c r="A26" s="44" t="s">
        <v>79</v>
      </c>
      <c r="B26" s="20"/>
      <c r="C26" s="58"/>
      <c r="D26" s="58"/>
      <c r="E26" s="58"/>
      <c r="F26" s="58"/>
    </row>
    <row r="27" spans="1:6" s="5" customFormat="1" ht="10.5" customHeight="1" x14ac:dyDescent="0.25">
      <c r="A27" s="44" t="s">
        <v>83</v>
      </c>
      <c r="B27" s="20"/>
      <c r="C27" s="58"/>
      <c r="D27" s="58"/>
      <c r="E27" s="58"/>
      <c r="F27" s="58"/>
    </row>
    <row r="28" spans="1:6" s="5" customFormat="1" ht="10.5" customHeight="1" x14ac:dyDescent="0.25">
      <c r="A28" s="44" t="s">
        <v>80</v>
      </c>
      <c r="B28" s="171">
        <v>2021</v>
      </c>
      <c r="C28" s="198">
        <v>79.598445595854926</v>
      </c>
      <c r="D28" s="198">
        <v>103.3767290480065</v>
      </c>
      <c r="E28" s="198">
        <v>99.291617473435664</v>
      </c>
      <c r="F28" s="198">
        <v>102.21957986523978</v>
      </c>
    </row>
    <row r="29" spans="1:6" s="5" customFormat="1" ht="10.5" customHeight="1" x14ac:dyDescent="0.25">
      <c r="A29" s="45" t="s">
        <v>84</v>
      </c>
      <c r="B29" s="171">
        <v>2022</v>
      </c>
      <c r="C29" s="198">
        <v>103.95502132609539</v>
      </c>
      <c r="D29" s="198">
        <v>96.941439761283092</v>
      </c>
      <c r="E29" s="198">
        <v>99.692189303578317</v>
      </c>
      <c r="F29" s="198">
        <v>101.73678116557315</v>
      </c>
    </row>
    <row r="30" spans="1:6" s="5" customFormat="1" ht="10.5" customHeight="1" x14ac:dyDescent="0.25">
      <c r="A30" s="45" t="s">
        <v>85</v>
      </c>
      <c r="B30" s="171">
        <v>2023</v>
      </c>
      <c r="C30" s="198">
        <v>109.86342943854324</v>
      </c>
      <c r="D30" s="198">
        <v>91.6781767955801</v>
      </c>
      <c r="E30" s="198"/>
      <c r="F30" s="198"/>
    </row>
    <row r="31" spans="1:6" s="5" customFormat="1" ht="4" customHeight="1" x14ac:dyDescent="0.25">
      <c r="A31" s="44"/>
      <c r="B31" s="20"/>
      <c r="C31" s="58"/>
      <c r="D31" s="58"/>
      <c r="E31" s="58"/>
      <c r="F31" s="58"/>
    </row>
    <row r="32" spans="1:6" s="5" customFormat="1" ht="10.5" customHeight="1" x14ac:dyDescent="0.25">
      <c r="A32" s="44" t="s">
        <v>86</v>
      </c>
      <c r="B32" s="20"/>
      <c r="C32" s="58"/>
      <c r="D32" s="58"/>
      <c r="E32" s="58"/>
      <c r="F32" s="58"/>
    </row>
    <row r="33" spans="1:6" s="5" customFormat="1" ht="10.5" customHeight="1" x14ac:dyDescent="0.25">
      <c r="A33" s="44" t="s">
        <v>87</v>
      </c>
      <c r="B33" s="171">
        <v>2021</v>
      </c>
      <c r="C33" s="198">
        <v>102.17667089537289</v>
      </c>
      <c r="D33" s="198">
        <v>102.38515323792721</v>
      </c>
      <c r="E33" s="198">
        <v>101.20628031656879</v>
      </c>
      <c r="F33" s="198">
        <v>103.80273696159425</v>
      </c>
    </row>
    <row r="34" spans="1:6" s="5" customFormat="1" ht="10.5" customHeight="1" x14ac:dyDescent="0.25">
      <c r="A34" s="45" t="s">
        <v>88</v>
      </c>
      <c r="B34" s="171">
        <v>2022</v>
      </c>
      <c r="C34" s="198">
        <v>96.500607533414339</v>
      </c>
      <c r="D34" s="198">
        <v>102.32309242004531</v>
      </c>
      <c r="E34" s="198">
        <v>99.083246169937865</v>
      </c>
      <c r="F34" s="198">
        <v>107.73099850968704</v>
      </c>
    </row>
    <row r="35" spans="1:6" s="5" customFormat="1" ht="10.5" customHeight="1" x14ac:dyDescent="0.25">
      <c r="A35" s="45" t="s">
        <v>89</v>
      </c>
      <c r="B35" s="171">
        <v>2023</v>
      </c>
      <c r="C35" s="198">
        <v>99.844371433512009</v>
      </c>
      <c r="D35" s="198">
        <v>93.268675672555119</v>
      </c>
      <c r="E35" s="198"/>
      <c r="F35" s="198"/>
    </row>
    <row r="36" spans="1:6" s="5" customFormat="1" ht="4" customHeight="1" x14ac:dyDescent="0.25">
      <c r="A36" s="40"/>
      <c r="B36" s="20"/>
      <c r="C36" s="58"/>
      <c r="D36" s="58"/>
      <c r="E36" s="58"/>
      <c r="F36" s="58"/>
    </row>
    <row r="37" spans="1:6" s="5" customFormat="1" ht="10.5" customHeight="1" x14ac:dyDescent="0.25">
      <c r="A37" s="42" t="s">
        <v>90</v>
      </c>
      <c r="B37" s="20"/>
      <c r="C37" s="58"/>
      <c r="D37" s="58"/>
      <c r="E37" s="58"/>
      <c r="F37" s="58"/>
    </row>
    <row r="38" spans="1:6" s="5" customFormat="1" ht="10.5" customHeight="1" x14ac:dyDescent="0.25">
      <c r="A38" s="42" t="s">
        <v>91</v>
      </c>
      <c r="B38" s="171">
        <v>2021</v>
      </c>
      <c r="C38" s="198">
        <v>100.52341597796143</v>
      </c>
      <c r="D38" s="198">
        <v>104.4943820224719</v>
      </c>
      <c r="E38" s="198">
        <v>94.736053351316912</v>
      </c>
      <c r="F38" s="198">
        <v>104.44119275488413</v>
      </c>
    </row>
    <row r="39" spans="1:6" s="5" customFormat="1" ht="10.5" customHeight="1" x14ac:dyDescent="0.25">
      <c r="A39" s="46" t="s">
        <v>92</v>
      </c>
      <c r="B39" s="171">
        <v>2022</v>
      </c>
      <c r="C39" s="198">
        <v>100.67779923510925</v>
      </c>
      <c r="D39" s="198">
        <v>99.161275763502317</v>
      </c>
      <c r="E39" s="198">
        <v>101.98748340603072</v>
      </c>
      <c r="F39" s="198">
        <v>104.19502398750417</v>
      </c>
    </row>
    <row r="40" spans="1:6" s="5" customFormat="1" ht="10.5" customHeight="1" x14ac:dyDescent="0.25">
      <c r="A40" s="68" t="s">
        <v>93</v>
      </c>
      <c r="B40" s="171">
        <v>2023</v>
      </c>
      <c r="C40" s="198">
        <v>100.8958846414677</v>
      </c>
      <c r="D40" s="198">
        <v>94.651195698316101</v>
      </c>
      <c r="E40" s="198"/>
      <c r="F40" s="198"/>
    </row>
    <row r="41" spans="1:6" s="5" customFormat="1" ht="4" customHeight="1" x14ac:dyDescent="0.25">
      <c r="A41" s="69"/>
      <c r="B41" s="20"/>
      <c r="C41" s="58"/>
      <c r="D41" s="58"/>
      <c r="E41" s="58"/>
      <c r="F41" s="58"/>
    </row>
    <row r="42" spans="1:6" s="5" customFormat="1" ht="10.5" customHeight="1" x14ac:dyDescent="0.25">
      <c r="A42" s="40" t="s">
        <v>97</v>
      </c>
      <c r="B42" s="171">
        <v>2021</v>
      </c>
      <c r="C42" s="198">
        <v>100.39308354729502</v>
      </c>
      <c r="D42" s="198">
        <v>98.009083227714399</v>
      </c>
      <c r="E42" s="198">
        <v>95.284536574476775</v>
      </c>
      <c r="F42" s="198">
        <v>101.1439004095745</v>
      </c>
    </row>
    <row r="43" spans="1:6" s="5" customFormat="1" ht="10.5" customHeight="1" x14ac:dyDescent="0.25">
      <c r="A43" s="41" t="s">
        <v>98</v>
      </c>
      <c r="B43" s="171">
        <v>2022</v>
      </c>
      <c r="C43" s="198">
        <v>107.13081954905235</v>
      </c>
      <c r="D43" s="198">
        <v>102.76222498900329</v>
      </c>
      <c r="E43" s="198">
        <v>103.69569633477467</v>
      </c>
      <c r="F43" s="198">
        <v>99.471769397607218</v>
      </c>
    </row>
    <row r="44" spans="1:6" s="5" customFormat="1" ht="10.5" customHeight="1" x14ac:dyDescent="0.25">
      <c r="A44" s="41"/>
      <c r="B44" s="171">
        <v>2023</v>
      </c>
      <c r="C44" s="198">
        <v>101.70142430103746</v>
      </c>
      <c r="D44" s="198">
        <v>104.65994439603304</v>
      </c>
      <c r="E44" s="198"/>
      <c r="F44" s="198"/>
    </row>
    <row r="45" spans="1:6" s="5" customFormat="1" ht="4" customHeight="1" x14ac:dyDescent="0.25">
      <c r="A45" s="40"/>
      <c r="B45" s="20"/>
      <c r="C45" s="58"/>
      <c r="D45" s="58"/>
      <c r="E45" s="58"/>
      <c r="F45" s="58"/>
    </row>
    <row r="46" spans="1:6" s="5" customFormat="1" ht="10.5" customHeight="1" x14ac:dyDescent="0.25">
      <c r="A46" s="40" t="s">
        <v>101</v>
      </c>
      <c r="B46" s="171">
        <v>2021</v>
      </c>
      <c r="C46" s="198">
        <v>100.2446302415679</v>
      </c>
      <c r="D46" s="198">
        <v>101.35230659387111</v>
      </c>
      <c r="E46" s="198">
        <v>102.4393150291246</v>
      </c>
      <c r="F46" s="198">
        <v>102.62551062999938</v>
      </c>
    </row>
    <row r="47" spans="1:6" s="5" customFormat="1" ht="10.5" customHeight="1" x14ac:dyDescent="0.25">
      <c r="A47" s="41" t="s">
        <v>102</v>
      </c>
      <c r="B47" s="171">
        <v>2022</v>
      </c>
      <c r="C47" s="198">
        <v>102.35898119749301</v>
      </c>
      <c r="D47" s="198">
        <v>102.24045388814341</v>
      </c>
      <c r="E47" s="198">
        <v>104.82678432059633</v>
      </c>
      <c r="F47" s="198">
        <v>95.483290636861199</v>
      </c>
    </row>
    <row r="48" spans="1:6" s="5" customFormat="1" ht="10.5" customHeight="1" x14ac:dyDescent="0.25">
      <c r="A48" s="47"/>
      <c r="B48" s="171">
        <v>2023</v>
      </c>
      <c r="C48" s="198">
        <v>98.348206897429677</v>
      </c>
      <c r="D48" s="198">
        <v>100.58217427042142</v>
      </c>
      <c r="E48" s="198"/>
      <c r="F48" s="198"/>
    </row>
    <row r="49" spans="1:12" s="5" customFormat="1" ht="4" customHeight="1" x14ac:dyDescent="0.25">
      <c r="A49" s="47"/>
      <c r="B49" s="20"/>
      <c r="C49" s="58"/>
      <c r="D49" s="58"/>
      <c r="E49" s="58"/>
      <c r="F49" s="58"/>
    </row>
    <row r="50" spans="1:12" s="5" customFormat="1" ht="10.5" customHeight="1" x14ac:dyDescent="0.25">
      <c r="A50" s="47" t="s">
        <v>103</v>
      </c>
      <c r="B50" s="171">
        <v>2021</v>
      </c>
      <c r="C50" s="198">
        <v>103.43122341610875</v>
      </c>
      <c r="D50" s="198">
        <v>103.09070334718469</v>
      </c>
      <c r="E50" s="198">
        <v>100.33856783805446</v>
      </c>
      <c r="F50" s="198">
        <v>101.90121023976585</v>
      </c>
    </row>
    <row r="51" spans="1:12" s="5" customFormat="1" ht="10.5" customHeight="1" x14ac:dyDescent="0.25">
      <c r="A51" s="69" t="s">
        <v>104</v>
      </c>
      <c r="B51" s="171">
        <v>2022</v>
      </c>
      <c r="C51" s="198">
        <v>103.76702528709482</v>
      </c>
      <c r="D51" s="198">
        <v>101.41278114738795</v>
      </c>
      <c r="E51" s="198">
        <v>110.653294170702</v>
      </c>
      <c r="F51" s="198">
        <v>90.544391613942167</v>
      </c>
    </row>
    <row r="52" spans="1:12" s="5" customFormat="1" ht="10.5" customHeight="1" x14ac:dyDescent="0.25">
      <c r="A52" s="69"/>
      <c r="B52" s="171">
        <v>2023</v>
      </c>
      <c r="C52" s="198">
        <v>98.40050709050081</v>
      </c>
      <c r="D52" s="198">
        <v>98.479869796128142</v>
      </c>
      <c r="E52" s="198"/>
      <c r="F52" s="198"/>
    </row>
    <row r="53" spans="1:12" s="5" customFormat="1" ht="4" customHeight="1" thickBot="1" x14ac:dyDescent="0.3">
      <c r="A53" s="63"/>
      <c r="B53" s="24"/>
      <c r="C53" s="64"/>
      <c r="D53" s="64"/>
      <c r="E53" s="64"/>
      <c r="F53" s="64"/>
    </row>
    <row r="54" spans="1:12" s="5" customFormat="1" ht="4" customHeight="1" x14ac:dyDescent="0.25">
      <c r="A54" s="230"/>
      <c r="B54" s="231"/>
      <c r="C54" s="232"/>
      <c r="D54" s="232"/>
      <c r="E54" s="232"/>
      <c r="F54" s="232"/>
    </row>
    <row r="55" spans="1:12" s="5" customFormat="1" ht="11.15" customHeight="1" x14ac:dyDescent="0.25">
      <c r="A55" s="348" t="s">
        <v>318</v>
      </c>
      <c r="B55" s="348"/>
      <c r="C55" s="348"/>
      <c r="D55" s="348"/>
      <c r="E55" s="348"/>
      <c r="F55" s="32"/>
      <c r="G55" s="32"/>
      <c r="H55" s="33"/>
    </row>
    <row r="56" spans="1:12" ht="11.15" customHeight="1" x14ac:dyDescent="0.25">
      <c r="A56" s="349" t="s">
        <v>315</v>
      </c>
      <c r="B56" s="349"/>
      <c r="C56" s="349"/>
      <c r="D56" s="349"/>
      <c r="E56" s="349"/>
      <c r="F56" s="33"/>
      <c r="G56" s="33"/>
      <c r="H56" s="314"/>
      <c r="I56" s="318"/>
      <c r="J56" s="318"/>
      <c r="K56" s="318"/>
      <c r="L56" s="318"/>
    </row>
    <row r="57" spans="1:12" ht="11.15" customHeight="1" x14ac:dyDescent="0.25">
      <c r="A57" s="349" t="s">
        <v>332</v>
      </c>
      <c r="B57" s="349"/>
      <c r="C57" s="349"/>
      <c r="D57" s="349"/>
      <c r="E57" s="349"/>
      <c r="F57" s="314"/>
      <c r="G57" s="314"/>
      <c r="H57" s="314"/>
      <c r="I57" s="313"/>
      <c r="J57" s="313"/>
      <c r="K57" s="313"/>
      <c r="L57" s="313"/>
    </row>
    <row r="58" spans="1:12" ht="11.15" customHeight="1" x14ac:dyDescent="0.25">
      <c r="A58" s="349" t="s">
        <v>272</v>
      </c>
      <c r="B58" s="349"/>
      <c r="C58" s="349"/>
      <c r="D58" s="349"/>
      <c r="E58" s="349"/>
      <c r="F58" s="314"/>
      <c r="G58" s="314"/>
      <c r="H58" s="314"/>
      <c r="I58" s="313"/>
      <c r="J58" s="313"/>
      <c r="K58" s="313"/>
      <c r="L58" s="313"/>
    </row>
    <row r="59" spans="1:12" ht="11.15" customHeight="1" x14ac:dyDescent="0.25">
      <c r="A59" s="347" t="s">
        <v>316</v>
      </c>
      <c r="B59" s="347"/>
      <c r="C59" s="347"/>
      <c r="D59" s="347"/>
      <c r="E59" s="347"/>
      <c r="F59" s="34"/>
      <c r="G59" s="34"/>
      <c r="H59" s="35"/>
    </row>
    <row r="60" spans="1:12" ht="11.15" customHeight="1" x14ac:dyDescent="0.25">
      <c r="A60" s="346" t="s">
        <v>317</v>
      </c>
      <c r="B60" s="346"/>
      <c r="C60" s="346"/>
      <c r="D60" s="346"/>
      <c r="E60" s="346"/>
      <c r="F60" s="34"/>
      <c r="G60" s="34"/>
      <c r="H60" s="313"/>
    </row>
    <row r="61" spans="1:12" ht="11.15" customHeight="1" x14ac:dyDescent="0.25">
      <c r="A61" s="346" t="s">
        <v>333</v>
      </c>
      <c r="B61" s="346"/>
      <c r="C61" s="346"/>
      <c r="D61" s="346"/>
      <c r="E61" s="346"/>
      <c r="F61" s="35"/>
      <c r="G61" s="35"/>
      <c r="H61" s="35"/>
    </row>
    <row r="62" spans="1:12" ht="11.15" customHeight="1" x14ac:dyDescent="0.25">
      <c r="A62" s="362" t="s">
        <v>273</v>
      </c>
      <c r="B62" s="362"/>
      <c r="C62" s="362"/>
      <c r="D62" s="362"/>
      <c r="E62" s="362"/>
      <c r="F62" s="313"/>
      <c r="G62" s="313"/>
      <c r="H62" s="313"/>
    </row>
    <row r="63" spans="1:12" ht="11.15" customHeight="1" x14ac:dyDescent="0.25">
      <c r="A63" s="357" t="s">
        <v>105</v>
      </c>
      <c r="B63" s="357"/>
      <c r="C63" s="357"/>
      <c r="D63" s="357"/>
      <c r="E63" s="357"/>
      <c r="F63" s="357"/>
    </row>
    <row r="64" spans="1:12" ht="11.15" customHeight="1" x14ac:dyDescent="0.25">
      <c r="A64" s="370" t="s">
        <v>274</v>
      </c>
      <c r="B64" s="370"/>
      <c r="C64" s="370"/>
      <c r="D64" s="370"/>
      <c r="E64" s="370"/>
      <c r="F64" s="370"/>
    </row>
    <row r="65" spans="1:6" ht="11.15" customHeight="1" x14ac:dyDescent="0.25">
      <c r="A65" s="368" t="s">
        <v>275</v>
      </c>
      <c r="B65" s="357"/>
      <c r="C65" s="357"/>
      <c r="D65" s="357"/>
      <c r="E65" s="357"/>
      <c r="F65" s="357"/>
    </row>
    <row r="66" spans="1:6" ht="11.15" customHeight="1" x14ac:dyDescent="0.25">
      <c r="A66" s="368" t="s">
        <v>276</v>
      </c>
      <c r="B66" s="368"/>
      <c r="C66" s="368"/>
      <c r="D66" s="368"/>
      <c r="E66" s="368"/>
      <c r="F66" s="368"/>
    </row>
    <row r="67" spans="1:6" ht="14.25" customHeight="1" x14ac:dyDescent="0.25">
      <c r="A67" s="367" t="s">
        <v>277</v>
      </c>
      <c r="B67" s="367"/>
      <c r="C67" s="367"/>
      <c r="D67" s="367"/>
      <c r="E67" s="367"/>
      <c r="F67" s="367"/>
    </row>
    <row r="68" spans="1:6" ht="11.15" customHeight="1" x14ac:dyDescent="0.25">
      <c r="A68" s="369" t="s">
        <v>278</v>
      </c>
      <c r="B68" s="369"/>
      <c r="C68" s="369"/>
      <c r="D68" s="369"/>
      <c r="E68" s="369"/>
      <c r="F68" s="369"/>
    </row>
    <row r="69" spans="1:6" ht="11.15" customHeight="1" x14ac:dyDescent="0.25">
      <c r="A69" s="369" t="s">
        <v>279</v>
      </c>
      <c r="B69" s="369"/>
      <c r="C69" s="369"/>
      <c r="D69" s="369"/>
      <c r="E69" s="369"/>
      <c r="F69" s="369"/>
    </row>
    <row r="70" spans="1:6" ht="11.15" customHeight="1" x14ac:dyDescent="0.25">
      <c r="A70" s="357" t="s">
        <v>113</v>
      </c>
      <c r="B70" s="368"/>
      <c r="C70" s="368"/>
      <c r="D70" s="368"/>
      <c r="E70" s="368"/>
      <c r="F70" s="368"/>
    </row>
    <row r="71" spans="1:6" ht="11.15" customHeight="1" x14ac:dyDescent="0.25">
      <c r="A71" s="368" t="s">
        <v>280</v>
      </c>
      <c r="B71" s="357"/>
      <c r="C71" s="357"/>
      <c r="D71" s="357"/>
      <c r="E71" s="357"/>
      <c r="F71" s="357"/>
    </row>
    <row r="72" spans="1:6" ht="11.15" customHeight="1" x14ac:dyDescent="0.25">
      <c r="A72" s="367" t="s">
        <v>283</v>
      </c>
      <c r="B72" s="367"/>
      <c r="C72" s="367"/>
      <c r="D72" s="367"/>
      <c r="E72" s="367"/>
      <c r="F72" s="367"/>
    </row>
    <row r="73" spans="1:6" ht="11.15" customHeight="1" x14ac:dyDescent="0.25">
      <c r="A73" s="367" t="s">
        <v>284</v>
      </c>
      <c r="B73" s="367"/>
      <c r="C73" s="367"/>
      <c r="D73" s="367"/>
      <c r="E73" s="367"/>
      <c r="F73" s="367"/>
    </row>
  </sheetData>
  <mergeCells count="21">
    <mergeCell ref="D4:F4"/>
    <mergeCell ref="A5:A6"/>
    <mergeCell ref="A63:F63"/>
    <mergeCell ref="A71:F71"/>
    <mergeCell ref="A64:F64"/>
    <mergeCell ref="A55:E55"/>
    <mergeCell ref="A56:E56"/>
    <mergeCell ref="A57:E57"/>
    <mergeCell ref="A58:E58"/>
    <mergeCell ref="A59:E59"/>
    <mergeCell ref="A60:E60"/>
    <mergeCell ref="A61:E61"/>
    <mergeCell ref="A62:E62"/>
    <mergeCell ref="A72:F72"/>
    <mergeCell ref="A73:F73"/>
    <mergeCell ref="A65:F65"/>
    <mergeCell ref="A66:F66"/>
    <mergeCell ref="A67:F67"/>
    <mergeCell ref="A68:F68"/>
    <mergeCell ref="A69:F69"/>
    <mergeCell ref="A70:F70"/>
  </mergeCells>
  <pageMargins left="0.59055118110236227" right="0.59055118110236227" top="0.59055118110236227" bottom="0.6692913385826772" header="0.51181102362204722" footer="0.51181102362204722"/>
  <pageSetup paperSize="9" firstPageNumber="118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28"/>
  <sheetViews>
    <sheetView zoomScaleNormal="100" zoomScaleSheetLayoutView="100" workbookViewId="0">
      <selection activeCell="G1" sqref="G1"/>
    </sheetView>
  </sheetViews>
  <sheetFormatPr defaultColWidth="9.1796875" defaultRowHeight="12.5" x14ac:dyDescent="0.25"/>
  <cols>
    <col min="1" max="1" width="29.54296875" style="66" customWidth="1"/>
    <col min="2" max="6" width="12.453125" style="66" customWidth="1"/>
    <col min="7" max="7" width="9.1796875" style="66"/>
    <col min="8" max="8" width="7.453125" style="66" customWidth="1"/>
    <col min="9" max="11" width="9.1796875" style="66"/>
    <col min="12" max="12" width="4.7265625" style="66" customWidth="1"/>
    <col min="13" max="13" width="7" style="66" customWidth="1"/>
    <col min="14" max="14" width="3.1796875" style="66" customWidth="1"/>
    <col min="15" max="16384" width="9.1796875" style="66"/>
  </cols>
  <sheetData>
    <row r="1" spans="1:6" ht="13" x14ac:dyDescent="0.25">
      <c r="A1" s="74" t="s">
        <v>296</v>
      </c>
    </row>
    <row r="2" spans="1:6" ht="13" x14ac:dyDescent="0.25">
      <c r="A2" s="75" t="s">
        <v>157</v>
      </c>
    </row>
    <row r="3" spans="1:6" x14ac:dyDescent="0.25">
      <c r="A3" s="76"/>
      <c r="B3" s="76"/>
      <c r="C3" s="76"/>
      <c r="D3" s="76"/>
      <c r="E3" s="76"/>
      <c r="F3" s="76"/>
    </row>
    <row r="4" spans="1:6" ht="13" thickBot="1" x14ac:dyDescent="0.3">
      <c r="A4" s="76" t="s">
        <v>3</v>
      </c>
      <c r="B4" s="76"/>
      <c r="C4" s="76"/>
      <c r="D4" s="76"/>
      <c r="E4" s="374" t="s">
        <v>141</v>
      </c>
      <c r="F4" s="374"/>
    </row>
    <row r="5" spans="1:6" x14ac:dyDescent="0.25">
      <c r="A5" s="371"/>
      <c r="B5" s="200" t="s">
        <v>6</v>
      </c>
      <c r="C5" s="200" t="s">
        <v>7</v>
      </c>
      <c r="D5" s="200" t="s">
        <v>8</v>
      </c>
      <c r="E5" s="200" t="s">
        <v>9</v>
      </c>
      <c r="F5" s="200" t="s">
        <v>158</v>
      </c>
    </row>
    <row r="6" spans="1:6" x14ac:dyDescent="0.25">
      <c r="A6" s="372"/>
      <c r="B6" s="77" t="s">
        <v>12</v>
      </c>
      <c r="C6" s="77" t="s">
        <v>13</v>
      </c>
      <c r="D6" s="77" t="s">
        <v>14</v>
      </c>
      <c r="E6" s="77" t="s">
        <v>15</v>
      </c>
      <c r="F6" s="77" t="s">
        <v>159</v>
      </c>
    </row>
    <row r="7" spans="1:6" ht="4" customHeight="1" x14ac:dyDescent="0.25">
      <c r="A7" s="78"/>
      <c r="B7" s="79"/>
      <c r="C7" s="79"/>
      <c r="D7" s="79"/>
      <c r="E7" s="79"/>
      <c r="F7" s="79"/>
    </row>
    <row r="8" spans="1:6" x14ac:dyDescent="0.25">
      <c r="A8" s="80"/>
      <c r="B8" s="373">
        <v>2021</v>
      </c>
      <c r="C8" s="373"/>
      <c r="D8" s="373"/>
      <c r="E8" s="373"/>
      <c r="F8" s="373"/>
    </row>
    <row r="9" spans="1:6" ht="4" customHeight="1" x14ac:dyDescent="0.25">
      <c r="A9" s="80"/>
      <c r="B9" s="305"/>
      <c r="C9" s="305"/>
      <c r="D9" s="305"/>
      <c r="E9" s="305"/>
      <c r="F9" s="305"/>
    </row>
    <row r="10" spans="1:6" x14ac:dyDescent="0.25">
      <c r="A10" s="81" t="s">
        <v>160</v>
      </c>
      <c r="B10" s="183">
        <v>203961.4</v>
      </c>
      <c r="C10" s="183">
        <v>246429.7</v>
      </c>
      <c r="D10" s="183">
        <v>294117.80000000005</v>
      </c>
      <c r="E10" s="183">
        <v>328551.90000000002</v>
      </c>
      <c r="F10" s="82">
        <v>1073060.8</v>
      </c>
    </row>
    <row r="11" spans="1:6" x14ac:dyDescent="0.25">
      <c r="A11" s="83" t="s">
        <v>161</v>
      </c>
      <c r="B11" s="184"/>
      <c r="C11" s="84"/>
      <c r="D11" s="84"/>
      <c r="E11" s="85"/>
      <c r="F11" s="82"/>
    </row>
    <row r="12" spans="1:6" x14ac:dyDescent="0.25">
      <c r="A12" s="86" t="s">
        <v>162</v>
      </c>
      <c r="B12" s="184">
        <v>121234.4</v>
      </c>
      <c r="C12" s="62">
        <v>137777</v>
      </c>
      <c r="D12" s="62">
        <v>168373.4</v>
      </c>
      <c r="E12" s="87">
        <v>204676.7</v>
      </c>
      <c r="F12" s="87">
        <v>632061.5</v>
      </c>
    </row>
    <row r="13" spans="1:6" x14ac:dyDescent="0.25">
      <c r="A13" s="88" t="s">
        <v>163</v>
      </c>
      <c r="B13" s="184"/>
      <c r="C13" s="89"/>
      <c r="D13" s="89"/>
      <c r="E13" s="90"/>
      <c r="F13" s="87"/>
    </row>
    <row r="14" spans="1:6" x14ac:dyDescent="0.25">
      <c r="A14" s="91" t="s">
        <v>164</v>
      </c>
      <c r="B14" s="254">
        <v>36363.4</v>
      </c>
      <c r="C14" s="254">
        <v>61709.9</v>
      </c>
      <c r="D14" s="254">
        <v>79048.100000000006</v>
      </c>
      <c r="E14" s="254">
        <v>73814.5</v>
      </c>
      <c r="F14" s="254">
        <v>250935.90000000002</v>
      </c>
    </row>
    <row r="15" spans="1:6" x14ac:dyDescent="0.25">
      <c r="A15" s="91" t="s">
        <v>165</v>
      </c>
      <c r="B15" s="184"/>
      <c r="C15" s="184"/>
      <c r="D15" s="62"/>
      <c r="E15" s="185"/>
      <c r="F15" s="87"/>
    </row>
    <row r="16" spans="1:6" x14ac:dyDescent="0.25">
      <c r="A16" s="88" t="s">
        <v>166</v>
      </c>
      <c r="B16" s="184"/>
      <c r="C16" s="62"/>
      <c r="D16" s="62"/>
      <c r="E16" s="87"/>
      <c r="F16" s="87"/>
    </row>
    <row r="17" spans="1:6" x14ac:dyDescent="0.25">
      <c r="A17" s="88" t="s">
        <v>167</v>
      </c>
      <c r="B17" s="184"/>
      <c r="C17" s="62"/>
      <c r="D17" s="62"/>
      <c r="E17" s="87"/>
      <c r="F17" s="87"/>
    </row>
    <row r="18" spans="1:6" x14ac:dyDescent="0.25">
      <c r="A18" s="86" t="s">
        <v>168</v>
      </c>
      <c r="B18" s="184">
        <v>7330</v>
      </c>
      <c r="C18" s="62">
        <v>7564.7</v>
      </c>
      <c r="D18" s="62">
        <v>8085.7000000000007</v>
      </c>
      <c r="E18" s="87">
        <v>9648.2000000000007</v>
      </c>
      <c r="F18" s="87">
        <v>32628.600000000002</v>
      </c>
    </row>
    <row r="19" spans="1:6" x14ac:dyDescent="0.25">
      <c r="A19" s="92" t="s">
        <v>169</v>
      </c>
      <c r="B19" s="184"/>
      <c r="C19" s="62"/>
      <c r="D19" s="62"/>
      <c r="E19" s="87"/>
      <c r="F19" s="87"/>
    </row>
    <row r="20" spans="1:6" x14ac:dyDescent="0.25">
      <c r="A20" s="86" t="s">
        <v>170</v>
      </c>
      <c r="B20" s="184">
        <v>39033.599999999999</v>
      </c>
      <c r="C20" s="62">
        <v>39378.100000000006</v>
      </c>
      <c r="D20" s="62">
        <v>38610.600000000006</v>
      </c>
      <c r="E20" s="87">
        <v>40412.499999999993</v>
      </c>
      <c r="F20" s="87">
        <v>157434.80000000002</v>
      </c>
    </row>
    <row r="21" spans="1:6" x14ac:dyDescent="0.25">
      <c r="A21" s="92" t="s">
        <v>171</v>
      </c>
      <c r="B21" s="184"/>
      <c r="C21" s="62"/>
      <c r="D21" s="62"/>
      <c r="E21" s="87"/>
      <c r="F21" s="82"/>
    </row>
    <row r="22" spans="1:6" ht="4" customHeight="1" x14ac:dyDescent="0.25">
      <c r="A22" s="86"/>
      <c r="B22" s="184"/>
      <c r="C22" s="62"/>
      <c r="D22" s="62"/>
      <c r="E22" s="87"/>
      <c r="F22" s="82"/>
    </row>
    <row r="23" spans="1:6" x14ac:dyDescent="0.25">
      <c r="A23" s="93" t="s">
        <v>172</v>
      </c>
      <c r="B23" s="183">
        <v>104570.79999999997</v>
      </c>
      <c r="C23" s="183">
        <v>136527.20000000001</v>
      </c>
      <c r="D23" s="183">
        <v>184053</v>
      </c>
      <c r="E23" s="183">
        <v>212423.7</v>
      </c>
      <c r="F23" s="82">
        <v>637574.69999999995</v>
      </c>
    </row>
    <row r="24" spans="1:6" x14ac:dyDescent="0.25">
      <c r="A24" s="94" t="s">
        <v>173</v>
      </c>
      <c r="B24" s="184"/>
      <c r="C24" s="62"/>
      <c r="D24" s="62"/>
      <c r="E24" s="87"/>
      <c r="F24" s="82"/>
    </row>
    <row r="25" spans="1:6" x14ac:dyDescent="0.25">
      <c r="A25" s="91" t="s">
        <v>162</v>
      </c>
      <c r="B25" s="184">
        <v>58842.19999999999</v>
      </c>
      <c r="C25" s="62">
        <v>65402.1</v>
      </c>
      <c r="D25" s="62">
        <v>95149.299999999988</v>
      </c>
      <c r="E25" s="87">
        <v>127510.80000000002</v>
      </c>
      <c r="F25" s="87">
        <v>346904.4</v>
      </c>
    </row>
    <row r="26" spans="1:6" x14ac:dyDescent="0.25">
      <c r="A26" s="88" t="s">
        <v>163</v>
      </c>
      <c r="B26" s="184"/>
      <c r="C26" s="62"/>
      <c r="D26" s="62"/>
      <c r="E26" s="87"/>
      <c r="F26" s="87"/>
    </row>
    <row r="27" spans="1:6" x14ac:dyDescent="0.25">
      <c r="A27" s="91" t="s">
        <v>164</v>
      </c>
      <c r="B27" s="254"/>
      <c r="C27" s="254"/>
      <c r="D27" s="254"/>
      <c r="E27" s="254"/>
      <c r="F27" s="254"/>
    </row>
    <row r="28" spans="1:6" x14ac:dyDescent="0.25">
      <c r="A28" s="91" t="s">
        <v>165</v>
      </c>
      <c r="B28" s="184">
        <v>34998.5</v>
      </c>
      <c r="C28" s="184">
        <v>60174.9</v>
      </c>
      <c r="D28" s="62">
        <v>77334.100000000006</v>
      </c>
      <c r="E28" s="182">
        <v>72104</v>
      </c>
      <c r="F28" s="87">
        <v>244611.5</v>
      </c>
    </row>
    <row r="29" spans="1:6" x14ac:dyDescent="0.25">
      <c r="A29" s="88" t="s">
        <v>166</v>
      </c>
      <c r="B29" s="184"/>
      <c r="C29" s="62"/>
      <c r="D29" s="62"/>
      <c r="E29" s="87"/>
      <c r="F29" s="87"/>
    </row>
    <row r="30" spans="1:6" x14ac:dyDescent="0.25">
      <c r="A30" s="88" t="s">
        <v>167</v>
      </c>
      <c r="B30" s="184"/>
      <c r="C30" s="62"/>
      <c r="D30" s="62"/>
      <c r="E30" s="87"/>
      <c r="F30" s="87"/>
    </row>
    <row r="31" spans="1:6" x14ac:dyDescent="0.25">
      <c r="A31" s="86" t="s">
        <v>168</v>
      </c>
      <c r="B31" s="184">
        <v>4448.7</v>
      </c>
      <c r="C31" s="62">
        <v>4643.5</v>
      </c>
      <c r="D31" s="62">
        <v>5272.0000000000009</v>
      </c>
      <c r="E31" s="87">
        <v>6498.1</v>
      </c>
      <c r="F31" s="87">
        <v>20862.300000000003</v>
      </c>
    </row>
    <row r="32" spans="1:6" x14ac:dyDescent="0.25">
      <c r="A32" s="92" t="s">
        <v>169</v>
      </c>
      <c r="B32" s="184"/>
      <c r="C32" s="62"/>
      <c r="D32" s="62"/>
      <c r="E32" s="87"/>
      <c r="F32" s="87"/>
    </row>
    <row r="33" spans="1:6" x14ac:dyDescent="0.25">
      <c r="A33" s="86" t="s">
        <v>170</v>
      </c>
      <c r="B33" s="184">
        <v>6281.3999999999978</v>
      </c>
      <c r="C33" s="62">
        <v>6306.7000000000044</v>
      </c>
      <c r="D33" s="62">
        <v>6297.6000000000058</v>
      </c>
      <c r="E33" s="87">
        <v>6310.7999999999956</v>
      </c>
      <c r="F33" s="87">
        <v>25196.500000000004</v>
      </c>
    </row>
    <row r="34" spans="1:6" x14ac:dyDescent="0.25">
      <c r="A34" s="92" t="s">
        <v>171</v>
      </c>
      <c r="B34" s="184"/>
      <c r="C34" s="62"/>
      <c r="D34" s="62"/>
      <c r="E34" s="87"/>
      <c r="F34" s="82"/>
    </row>
    <row r="35" spans="1:6" ht="4" customHeight="1" x14ac:dyDescent="0.25">
      <c r="A35" s="86"/>
      <c r="B35" s="184"/>
      <c r="C35" s="62"/>
      <c r="D35" s="62"/>
      <c r="E35" s="87"/>
      <c r="F35" s="82"/>
    </row>
    <row r="36" spans="1:6" x14ac:dyDescent="0.25">
      <c r="A36" s="93" t="s">
        <v>174</v>
      </c>
      <c r="B36" s="183" t="s">
        <v>325</v>
      </c>
      <c r="C36" s="183" t="s">
        <v>325</v>
      </c>
      <c r="D36" s="183" t="s">
        <v>325</v>
      </c>
      <c r="E36" s="183" t="s">
        <v>325</v>
      </c>
      <c r="F36" s="183" t="s">
        <v>325</v>
      </c>
    </row>
    <row r="37" spans="1:6" x14ac:dyDescent="0.25">
      <c r="A37" s="94" t="s">
        <v>175</v>
      </c>
      <c r="B37" s="184"/>
      <c r="C37" s="62"/>
      <c r="D37" s="62"/>
      <c r="E37" s="87"/>
      <c r="F37" s="82"/>
    </row>
    <row r="38" spans="1:6" x14ac:dyDescent="0.25">
      <c r="A38" s="91" t="s">
        <v>162</v>
      </c>
      <c r="B38" s="184">
        <v>42408.499999999993</v>
      </c>
      <c r="C38" s="62">
        <v>44102.400000000001</v>
      </c>
      <c r="D38" s="62">
        <v>75628.499999999985</v>
      </c>
      <c r="E38" s="87">
        <v>110138.1</v>
      </c>
      <c r="F38" s="87">
        <v>272277.5</v>
      </c>
    </row>
    <row r="39" spans="1:6" x14ac:dyDescent="0.25">
      <c r="A39" s="88" t="s">
        <v>163</v>
      </c>
      <c r="B39" s="184"/>
      <c r="C39" s="62"/>
      <c r="D39" s="62"/>
      <c r="E39" s="87"/>
      <c r="F39" s="87"/>
    </row>
    <row r="40" spans="1:6" x14ac:dyDescent="0.25">
      <c r="A40" s="91" t="s">
        <v>164</v>
      </c>
      <c r="B40" s="254"/>
      <c r="C40" s="254"/>
      <c r="D40" s="254"/>
      <c r="E40" s="254"/>
      <c r="F40" s="254"/>
    </row>
    <row r="41" spans="1:6" x14ac:dyDescent="0.25">
      <c r="A41" s="91" t="s">
        <v>165</v>
      </c>
      <c r="B41" s="184" t="s">
        <v>325</v>
      </c>
      <c r="C41" s="184" t="s">
        <v>325</v>
      </c>
      <c r="D41" s="184" t="s">
        <v>325</v>
      </c>
      <c r="E41" s="184" t="s">
        <v>325</v>
      </c>
      <c r="F41" s="184" t="s">
        <v>325</v>
      </c>
    </row>
    <row r="42" spans="1:6" x14ac:dyDescent="0.25">
      <c r="A42" s="88" t="s">
        <v>166</v>
      </c>
      <c r="B42" s="184"/>
      <c r="C42" s="62"/>
      <c r="D42" s="62"/>
      <c r="E42" s="87"/>
      <c r="F42" s="87"/>
    </row>
    <row r="43" spans="1:6" x14ac:dyDescent="0.25">
      <c r="A43" s="88" t="s">
        <v>167</v>
      </c>
      <c r="B43" s="184"/>
      <c r="C43" s="62"/>
      <c r="D43" s="62"/>
      <c r="E43" s="87"/>
      <c r="F43" s="87"/>
    </row>
    <row r="44" spans="1:6" x14ac:dyDescent="0.25">
      <c r="A44" s="86" t="s">
        <v>168</v>
      </c>
      <c r="B44" s="184">
        <v>6144.6</v>
      </c>
      <c r="C44" s="62">
        <v>6962.2999999999984</v>
      </c>
      <c r="D44" s="62">
        <v>7648</v>
      </c>
      <c r="E44" s="87">
        <v>10515.3</v>
      </c>
      <c r="F44" s="87">
        <v>31270.199999999997</v>
      </c>
    </row>
    <row r="45" spans="1:6" x14ac:dyDescent="0.25">
      <c r="A45" s="92" t="s">
        <v>169</v>
      </c>
      <c r="B45" s="184"/>
      <c r="C45" s="62"/>
      <c r="D45" s="62"/>
      <c r="E45" s="87"/>
      <c r="F45" s="87"/>
    </row>
    <row r="46" spans="1:6" x14ac:dyDescent="0.25">
      <c r="A46" s="86" t="s">
        <v>170</v>
      </c>
      <c r="B46" s="184">
        <v>29424.2</v>
      </c>
      <c r="C46" s="62">
        <v>42634.000000000015</v>
      </c>
      <c r="D46" s="62">
        <v>47229.4</v>
      </c>
      <c r="E46" s="87">
        <v>49803.1</v>
      </c>
      <c r="F46" s="87">
        <v>169090.7</v>
      </c>
    </row>
    <row r="47" spans="1:6" ht="13" thickBot="1" x14ac:dyDescent="0.3">
      <c r="A47" s="201" t="s">
        <v>171</v>
      </c>
      <c r="B47" s="202"/>
      <c r="C47" s="202"/>
      <c r="D47" s="202"/>
      <c r="E47" s="202"/>
      <c r="F47" s="202"/>
    </row>
    <row r="48" spans="1:6" x14ac:dyDescent="0.25">
      <c r="A48" s="95"/>
      <c r="B48" s="96"/>
      <c r="C48" s="96"/>
      <c r="D48" s="96"/>
      <c r="E48" s="96"/>
      <c r="F48" s="96"/>
    </row>
    <row r="49" spans="1:6" ht="13" x14ac:dyDescent="0.25">
      <c r="A49" s="74" t="s">
        <v>296</v>
      </c>
    </row>
    <row r="50" spans="1:6" ht="13" x14ac:dyDescent="0.25">
      <c r="A50" s="75" t="s">
        <v>157</v>
      </c>
    </row>
    <row r="51" spans="1:6" x14ac:dyDescent="0.25">
      <c r="A51" s="76"/>
      <c r="B51" s="76"/>
      <c r="C51" s="76"/>
      <c r="D51" s="76"/>
      <c r="E51" s="76"/>
      <c r="F51" s="76"/>
    </row>
    <row r="52" spans="1:6" ht="13" thickBot="1" x14ac:dyDescent="0.3">
      <c r="A52" s="76" t="s">
        <v>176</v>
      </c>
      <c r="B52" s="76"/>
      <c r="C52" s="76"/>
      <c r="D52" s="76"/>
      <c r="E52" s="76"/>
      <c r="F52" s="97" t="s">
        <v>177</v>
      </c>
    </row>
    <row r="53" spans="1:6" x14ac:dyDescent="0.25">
      <c r="A53" s="375"/>
      <c r="B53" s="200" t="s">
        <v>6</v>
      </c>
      <c r="C53" s="200" t="s">
        <v>7</v>
      </c>
      <c r="D53" s="200" t="s">
        <v>8</v>
      </c>
      <c r="E53" s="200" t="s">
        <v>9</v>
      </c>
      <c r="F53" s="200" t="s">
        <v>158</v>
      </c>
    </row>
    <row r="54" spans="1:6" x14ac:dyDescent="0.25">
      <c r="A54" s="376"/>
      <c r="B54" s="77" t="s">
        <v>12</v>
      </c>
      <c r="C54" s="77" t="s">
        <v>13</v>
      </c>
      <c r="D54" s="77" t="s">
        <v>14</v>
      </c>
      <c r="E54" s="77" t="s">
        <v>15</v>
      </c>
      <c r="F54" s="77" t="s">
        <v>159</v>
      </c>
    </row>
    <row r="55" spans="1:6" ht="4" customHeight="1" x14ac:dyDescent="0.25">
      <c r="A55" s="78"/>
      <c r="B55" s="79"/>
      <c r="C55" s="79"/>
      <c r="D55" s="79"/>
      <c r="E55" s="79"/>
      <c r="F55" s="79"/>
    </row>
    <row r="56" spans="1:6" x14ac:dyDescent="0.25">
      <c r="A56" s="80"/>
      <c r="B56" s="373">
        <v>2021</v>
      </c>
      <c r="C56" s="373"/>
      <c r="D56" s="373"/>
      <c r="E56" s="373"/>
      <c r="F56" s="373"/>
    </row>
    <row r="57" spans="1:6" ht="4" customHeight="1" x14ac:dyDescent="0.25">
      <c r="A57" s="80"/>
      <c r="B57" s="330"/>
      <c r="C57" s="330"/>
      <c r="D57" s="330"/>
      <c r="E57" s="330"/>
      <c r="F57" s="330"/>
    </row>
    <row r="58" spans="1:6" x14ac:dyDescent="0.25">
      <c r="A58" s="81" t="s">
        <v>178</v>
      </c>
      <c r="B58" s="183">
        <v>199961.90000000002</v>
      </c>
      <c r="C58" s="183">
        <v>212364.79999999999</v>
      </c>
      <c r="D58" s="183">
        <v>244167.3</v>
      </c>
      <c r="E58" s="183">
        <v>294794.40000000002</v>
      </c>
      <c r="F58" s="73">
        <v>951288.4</v>
      </c>
    </row>
    <row r="59" spans="1:6" x14ac:dyDescent="0.25">
      <c r="A59" s="94" t="s">
        <v>179</v>
      </c>
      <c r="B59" s="184"/>
      <c r="C59" s="62"/>
      <c r="D59" s="84"/>
      <c r="E59" s="85"/>
      <c r="F59" s="73"/>
    </row>
    <row r="60" spans="1:6" x14ac:dyDescent="0.25">
      <c r="A60" s="91" t="s">
        <v>164</v>
      </c>
      <c r="B60" s="254"/>
      <c r="C60" s="254"/>
      <c r="D60" s="254"/>
      <c r="E60" s="254"/>
      <c r="F60" s="254"/>
    </row>
    <row r="61" spans="1:6" x14ac:dyDescent="0.25">
      <c r="A61" s="91" t="s">
        <v>165</v>
      </c>
      <c r="B61" s="184">
        <v>154648.1</v>
      </c>
      <c r="C61" s="184">
        <v>160732.79999999999</v>
      </c>
      <c r="D61" s="184">
        <v>194798.5</v>
      </c>
      <c r="E61" s="184">
        <v>230875.80000000002</v>
      </c>
      <c r="F61" s="62">
        <v>741055.20000000007</v>
      </c>
    </row>
    <row r="62" spans="1:6" x14ac:dyDescent="0.25">
      <c r="A62" s="88" t="s">
        <v>166</v>
      </c>
      <c r="B62" s="184"/>
      <c r="C62" s="51"/>
      <c r="D62" s="51"/>
      <c r="E62" s="51"/>
      <c r="F62" s="62"/>
    </row>
    <row r="63" spans="1:6" x14ac:dyDescent="0.25">
      <c r="A63" s="88" t="s">
        <v>167</v>
      </c>
      <c r="B63" s="184"/>
      <c r="C63" s="51"/>
      <c r="D63" s="51"/>
      <c r="E63" s="51"/>
      <c r="F63" s="62"/>
    </row>
    <row r="64" spans="1:6" x14ac:dyDescent="0.25">
      <c r="A64" s="86" t="s">
        <v>170</v>
      </c>
      <c r="B64" s="184">
        <v>45313.8</v>
      </c>
      <c r="C64" s="62">
        <v>51632</v>
      </c>
      <c r="D64" s="62">
        <v>49368.800000000003</v>
      </c>
      <c r="E64" s="87">
        <v>63918.600000000006</v>
      </c>
      <c r="F64" s="62">
        <v>210233.2</v>
      </c>
    </row>
    <row r="65" spans="1:6" x14ac:dyDescent="0.25">
      <c r="A65" s="92" t="s">
        <v>171</v>
      </c>
      <c r="B65" s="184"/>
      <c r="C65" s="62"/>
      <c r="D65" s="62"/>
      <c r="E65" s="87"/>
      <c r="F65" s="73"/>
    </row>
    <row r="66" spans="1:6" ht="4" customHeight="1" x14ac:dyDescent="0.25">
      <c r="A66" s="86"/>
      <c r="B66" s="184"/>
      <c r="C66" s="62"/>
      <c r="D66" s="62"/>
      <c r="E66" s="87"/>
      <c r="F66" s="73"/>
    </row>
    <row r="67" spans="1:6" x14ac:dyDescent="0.25">
      <c r="A67" s="93" t="s">
        <v>180</v>
      </c>
      <c r="B67" s="183" t="s">
        <v>325</v>
      </c>
      <c r="C67" s="183" t="s">
        <v>325</v>
      </c>
      <c r="D67" s="183" t="s">
        <v>325</v>
      </c>
      <c r="E67" s="183" t="s">
        <v>325</v>
      </c>
      <c r="F67" s="73" t="s">
        <v>325</v>
      </c>
    </row>
    <row r="68" spans="1:6" x14ac:dyDescent="0.25">
      <c r="A68" s="94" t="s">
        <v>181</v>
      </c>
      <c r="B68" s="184"/>
      <c r="C68" s="62"/>
      <c r="D68" s="62"/>
      <c r="E68" s="87"/>
      <c r="F68" s="73"/>
    </row>
    <row r="69" spans="1:6" x14ac:dyDescent="0.25">
      <c r="A69" s="86" t="s">
        <v>162</v>
      </c>
      <c r="B69" s="184">
        <v>42408.499999999993</v>
      </c>
      <c r="C69" s="62">
        <v>44102.400000000001</v>
      </c>
      <c r="D69" s="62">
        <v>75628.499999999985</v>
      </c>
      <c r="E69" s="87">
        <v>110138.1</v>
      </c>
      <c r="F69" s="62">
        <v>272277.5</v>
      </c>
    </row>
    <row r="70" spans="1:6" x14ac:dyDescent="0.25">
      <c r="A70" s="88" t="s">
        <v>163</v>
      </c>
      <c r="B70" s="184"/>
      <c r="C70" s="62"/>
      <c r="D70" s="62"/>
      <c r="E70" s="87"/>
      <c r="F70" s="62"/>
    </row>
    <row r="71" spans="1:6" x14ac:dyDescent="0.25">
      <c r="A71" s="91" t="s">
        <v>164</v>
      </c>
      <c r="B71" s="307"/>
      <c r="C71" s="307"/>
      <c r="D71" s="307"/>
      <c r="E71" s="307"/>
      <c r="F71" s="307"/>
    </row>
    <row r="72" spans="1:6" x14ac:dyDescent="0.25">
      <c r="A72" s="91" t="s">
        <v>165</v>
      </c>
      <c r="B72" s="184" t="s">
        <v>325</v>
      </c>
      <c r="C72" s="184" t="s">
        <v>325</v>
      </c>
      <c r="D72" s="62" t="s">
        <v>325</v>
      </c>
      <c r="E72" s="182" t="s">
        <v>325</v>
      </c>
      <c r="F72" s="62" t="s">
        <v>325</v>
      </c>
    </row>
    <row r="73" spans="1:6" x14ac:dyDescent="0.25">
      <c r="A73" s="88" t="s">
        <v>166</v>
      </c>
      <c r="B73" s="184"/>
      <c r="C73" s="62"/>
      <c r="D73" s="62"/>
      <c r="E73" s="87"/>
      <c r="F73" s="62"/>
    </row>
    <row r="74" spans="1:6" x14ac:dyDescent="0.25">
      <c r="A74" s="88" t="s">
        <v>167</v>
      </c>
      <c r="B74" s="184"/>
      <c r="C74" s="62"/>
      <c r="D74" s="62"/>
      <c r="E74" s="87"/>
      <c r="F74" s="62"/>
    </row>
    <row r="75" spans="1:6" x14ac:dyDescent="0.25">
      <c r="A75" s="86" t="s">
        <v>168</v>
      </c>
      <c r="B75" s="184">
        <v>901.70000000000073</v>
      </c>
      <c r="C75" s="62">
        <v>2620.2999999999984</v>
      </c>
      <c r="D75" s="62">
        <v>4916.7</v>
      </c>
      <c r="E75" s="87">
        <v>8413.4</v>
      </c>
      <c r="F75" s="62">
        <v>16852.099999999999</v>
      </c>
    </row>
    <row r="76" spans="1:6" x14ac:dyDescent="0.25">
      <c r="A76" s="92" t="s">
        <v>169</v>
      </c>
      <c r="B76" s="184"/>
      <c r="C76" s="62"/>
      <c r="D76" s="62"/>
      <c r="E76" s="87"/>
      <c r="F76" s="62"/>
    </row>
    <row r="77" spans="1:6" x14ac:dyDescent="0.25">
      <c r="A77" s="206" t="s">
        <v>170</v>
      </c>
      <c r="B77" s="184">
        <v>-15889.600000000002</v>
      </c>
      <c r="C77" s="62">
        <v>-8997.9999999999854</v>
      </c>
      <c r="D77" s="62">
        <v>-2139.4000000000015</v>
      </c>
      <c r="E77" s="87">
        <v>-14115.500000000007</v>
      </c>
      <c r="F77" s="62">
        <v>-41142.5</v>
      </c>
    </row>
    <row r="78" spans="1:6" x14ac:dyDescent="0.25">
      <c r="A78" s="207" t="s">
        <v>171</v>
      </c>
      <c r="B78" s="184"/>
      <c r="C78" s="62"/>
      <c r="D78" s="62"/>
      <c r="E78" s="87"/>
      <c r="F78" s="73"/>
    </row>
    <row r="79" spans="1:6" ht="4" customHeight="1" x14ac:dyDescent="0.25">
      <c r="A79" s="208"/>
      <c r="B79" s="184"/>
      <c r="C79" s="62"/>
      <c r="D79" s="62"/>
      <c r="E79" s="87"/>
      <c r="F79" s="73"/>
    </row>
    <row r="80" spans="1:6" x14ac:dyDescent="0.25">
      <c r="A80" s="208" t="s">
        <v>97</v>
      </c>
      <c r="B80" s="183">
        <v>41627.599999999999</v>
      </c>
      <c r="C80" s="183">
        <v>68435.199999999997</v>
      </c>
      <c r="D80" s="183">
        <v>93075.4</v>
      </c>
      <c r="E80" s="183">
        <v>78764.299999999988</v>
      </c>
      <c r="F80" s="73">
        <v>281902.5</v>
      </c>
    </row>
    <row r="81" spans="1:6" x14ac:dyDescent="0.25">
      <c r="A81" s="209" t="s">
        <v>98</v>
      </c>
      <c r="B81" s="184"/>
      <c r="C81" s="62"/>
      <c r="D81" s="62"/>
      <c r="E81" s="87"/>
      <c r="F81" s="73"/>
    </row>
    <row r="82" spans="1:6" x14ac:dyDescent="0.25">
      <c r="A82" s="206" t="s">
        <v>162</v>
      </c>
      <c r="B82" s="184">
        <v>23262.6</v>
      </c>
      <c r="C82" s="62">
        <v>46232.7</v>
      </c>
      <c r="D82" s="62">
        <v>45448.7</v>
      </c>
      <c r="E82" s="87">
        <v>30178.400000000001</v>
      </c>
      <c r="F82" s="62">
        <v>145122.4</v>
      </c>
    </row>
    <row r="83" spans="1:6" x14ac:dyDescent="0.25">
      <c r="A83" s="210" t="s">
        <v>163</v>
      </c>
      <c r="B83" s="184"/>
      <c r="C83" s="51"/>
      <c r="D83" s="51"/>
      <c r="E83" s="51"/>
      <c r="F83" s="62"/>
    </row>
    <row r="84" spans="1:6" x14ac:dyDescent="0.25">
      <c r="A84" s="91" t="s">
        <v>164</v>
      </c>
      <c r="B84" s="254"/>
      <c r="C84" s="254"/>
      <c r="D84" s="254"/>
      <c r="E84" s="254"/>
      <c r="F84" s="254"/>
    </row>
    <row r="85" spans="1:6" x14ac:dyDescent="0.25">
      <c r="A85" s="91" t="s">
        <v>165</v>
      </c>
      <c r="B85" s="184">
        <v>10690.9</v>
      </c>
      <c r="C85" s="51">
        <v>10721.4</v>
      </c>
      <c r="D85" s="51">
        <v>34982.399999999994</v>
      </c>
      <c r="E85" s="51">
        <v>22880.100000000002</v>
      </c>
      <c r="F85" s="62">
        <v>79274.8</v>
      </c>
    </row>
    <row r="86" spans="1:6" x14ac:dyDescent="0.25">
      <c r="A86" s="88" t="s">
        <v>166</v>
      </c>
      <c r="B86" s="184"/>
      <c r="C86" s="51"/>
      <c r="D86" s="51"/>
      <c r="E86" s="51"/>
      <c r="F86" s="62"/>
    </row>
    <row r="87" spans="1:6" x14ac:dyDescent="0.25">
      <c r="A87" s="88" t="s">
        <v>167</v>
      </c>
      <c r="B87" s="184"/>
      <c r="C87" s="51"/>
      <c r="D87" s="51"/>
      <c r="E87" s="51"/>
      <c r="F87" s="62"/>
    </row>
    <row r="88" spans="1:6" x14ac:dyDescent="0.25">
      <c r="A88" s="86" t="s">
        <v>168</v>
      </c>
      <c r="B88" s="184">
        <v>1542.5</v>
      </c>
      <c r="C88" s="51">
        <v>1237.7</v>
      </c>
      <c r="D88" s="51">
        <v>2186.8000000000002</v>
      </c>
      <c r="E88" s="51">
        <v>2445.1999999999998</v>
      </c>
      <c r="F88" s="62">
        <v>7412.2</v>
      </c>
    </row>
    <row r="89" spans="1:6" x14ac:dyDescent="0.25">
      <c r="A89" s="92" t="s">
        <v>169</v>
      </c>
      <c r="B89" s="184"/>
      <c r="C89" s="51"/>
      <c r="D89" s="51"/>
      <c r="E89" s="51"/>
      <c r="F89" s="62"/>
    </row>
    <row r="90" spans="1:6" x14ac:dyDescent="0.25">
      <c r="A90" s="86" t="s">
        <v>170</v>
      </c>
      <c r="B90" s="184">
        <v>6131.6</v>
      </c>
      <c r="C90" s="51">
        <v>10243.4</v>
      </c>
      <c r="D90" s="51">
        <v>10457.5</v>
      </c>
      <c r="E90" s="51">
        <v>23260.6</v>
      </c>
      <c r="F90" s="62">
        <v>50093.1</v>
      </c>
    </row>
    <row r="91" spans="1:6" x14ac:dyDescent="0.25">
      <c r="A91" s="92" t="s">
        <v>171</v>
      </c>
      <c r="B91" s="184"/>
      <c r="C91" s="51"/>
      <c r="D91" s="51"/>
      <c r="E91" s="51"/>
      <c r="F91" s="73"/>
    </row>
    <row r="92" spans="1:6" ht="4" customHeight="1" x14ac:dyDescent="0.25">
      <c r="A92" s="86"/>
      <c r="B92" s="184"/>
      <c r="C92" s="62"/>
      <c r="D92" s="62"/>
      <c r="E92" s="87"/>
      <c r="F92" s="73"/>
    </row>
    <row r="93" spans="1:6" x14ac:dyDescent="0.25">
      <c r="A93" s="93" t="s">
        <v>182</v>
      </c>
      <c r="B93" s="307"/>
      <c r="C93" s="307"/>
      <c r="D93" s="307"/>
      <c r="E93" s="307"/>
      <c r="F93" s="307"/>
    </row>
    <row r="94" spans="1:6" x14ac:dyDescent="0.25">
      <c r="A94" s="81" t="s">
        <v>183</v>
      </c>
      <c r="B94" s="183" t="s">
        <v>325</v>
      </c>
      <c r="C94" s="183" t="s">
        <v>325</v>
      </c>
      <c r="D94" s="183" t="s">
        <v>325</v>
      </c>
      <c r="E94" s="183" t="s">
        <v>325</v>
      </c>
      <c r="F94" s="73" t="s">
        <v>325</v>
      </c>
    </row>
    <row r="95" spans="1:6" x14ac:dyDescent="0.25">
      <c r="A95" s="94" t="s">
        <v>184</v>
      </c>
      <c r="B95" s="184"/>
      <c r="C95" s="62"/>
      <c r="D95" s="62"/>
      <c r="E95" s="87"/>
      <c r="F95" s="73"/>
    </row>
    <row r="96" spans="1:6" x14ac:dyDescent="0.25">
      <c r="A96" s="91" t="s">
        <v>162</v>
      </c>
      <c r="B96" s="184">
        <v>20349.499999999996</v>
      </c>
      <c r="C96" s="62">
        <v>-4446.399999999996</v>
      </c>
      <c r="D96" s="62">
        <v>31567.599999999991</v>
      </c>
      <c r="E96" s="87">
        <v>88864.800000000017</v>
      </c>
      <c r="F96" s="62">
        <v>136335.5</v>
      </c>
    </row>
    <row r="97" spans="1:6" x14ac:dyDescent="0.25">
      <c r="A97" s="88" t="s">
        <v>163</v>
      </c>
      <c r="B97" s="184"/>
      <c r="C97" s="51"/>
      <c r="D97" s="51"/>
      <c r="E97" s="51"/>
      <c r="F97" s="62"/>
    </row>
    <row r="98" spans="1:6" x14ac:dyDescent="0.25">
      <c r="A98" s="91" t="s">
        <v>164</v>
      </c>
      <c r="B98" s="307"/>
      <c r="C98" s="307"/>
      <c r="D98" s="307"/>
      <c r="E98" s="307"/>
      <c r="F98" s="307"/>
    </row>
    <row r="99" spans="1:6" x14ac:dyDescent="0.25">
      <c r="A99" s="91" t="s">
        <v>165</v>
      </c>
      <c r="B99" s="184" t="s">
        <v>325</v>
      </c>
      <c r="C99" s="51" t="s">
        <v>325</v>
      </c>
      <c r="D99" s="51" t="s">
        <v>325</v>
      </c>
      <c r="E99" s="51" t="s">
        <v>325</v>
      </c>
      <c r="F99" s="62" t="s">
        <v>325</v>
      </c>
    </row>
    <row r="100" spans="1:6" x14ac:dyDescent="0.25">
      <c r="A100" s="88" t="s">
        <v>166</v>
      </c>
      <c r="B100" s="184"/>
      <c r="C100" s="51"/>
      <c r="D100" s="51"/>
      <c r="E100" s="51"/>
      <c r="F100" s="62"/>
    </row>
    <row r="101" spans="1:6" x14ac:dyDescent="0.25">
      <c r="A101" s="88" t="s">
        <v>167</v>
      </c>
      <c r="B101" s="184"/>
      <c r="C101" s="51"/>
      <c r="D101" s="51"/>
      <c r="E101" s="51"/>
      <c r="F101" s="62"/>
    </row>
    <row r="102" spans="1:6" x14ac:dyDescent="0.25">
      <c r="A102" s="86" t="s">
        <v>168</v>
      </c>
      <c r="B102" s="184">
        <v>-678.3999999999993</v>
      </c>
      <c r="C102" s="51">
        <v>1349.3999999999983</v>
      </c>
      <c r="D102" s="51">
        <v>2690.2</v>
      </c>
      <c r="E102" s="51">
        <v>5933.1</v>
      </c>
      <c r="F102" s="62">
        <v>9294.2999999999993</v>
      </c>
    </row>
    <row r="103" spans="1:6" x14ac:dyDescent="0.25">
      <c r="A103" s="92" t="s">
        <v>169</v>
      </c>
      <c r="B103" s="184"/>
      <c r="C103" s="51"/>
      <c r="D103" s="51"/>
      <c r="E103" s="51"/>
      <c r="F103" s="62"/>
    </row>
    <row r="104" spans="1:6" x14ac:dyDescent="0.25">
      <c r="A104" s="86" t="s">
        <v>170</v>
      </c>
      <c r="B104" s="184">
        <v>-21322.500000000004</v>
      </c>
      <c r="C104" s="51">
        <v>-17670.099999999988</v>
      </c>
      <c r="D104" s="51">
        <v>-11707.500000000002</v>
      </c>
      <c r="E104" s="51">
        <v>-33392.800000000003</v>
      </c>
      <c r="F104" s="62">
        <v>-84092.9</v>
      </c>
    </row>
    <row r="105" spans="1:6" x14ac:dyDescent="0.25">
      <c r="A105" s="98" t="s">
        <v>171</v>
      </c>
      <c r="B105" s="96"/>
      <c r="C105" s="96"/>
      <c r="D105" s="96"/>
      <c r="E105" s="96"/>
      <c r="F105" s="96"/>
    </row>
    <row r="106" spans="1:6" ht="4" customHeight="1" thickBot="1" x14ac:dyDescent="0.3">
      <c r="A106" s="203"/>
      <c r="B106" s="203"/>
      <c r="C106" s="203"/>
      <c r="D106" s="203"/>
      <c r="E106" s="203"/>
      <c r="F106" s="203"/>
    </row>
    <row r="107" spans="1:6" ht="9" customHeight="1" x14ac:dyDescent="0.25">
      <c r="A107" s="306"/>
      <c r="B107" s="306"/>
      <c r="C107" s="306"/>
      <c r="D107" s="306"/>
      <c r="E107" s="306"/>
      <c r="F107" s="306"/>
    </row>
    <row r="108" spans="1:6" ht="13" customHeight="1" x14ac:dyDescent="0.25">
      <c r="A108" s="74" t="s">
        <v>296</v>
      </c>
    </row>
    <row r="109" spans="1:6" ht="13" customHeight="1" x14ac:dyDescent="0.25">
      <c r="A109" s="75" t="s">
        <v>157</v>
      </c>
    </row>
    <row r="110" spans="1:6" ht="10" customHeight="1" x14ac:dyDescent="0.25">
      <c r="A110" s="76"/>
      <c r="B110" s="76"/>
      <c r="C110" s="76"/>
      <c r="D110" s="76"/>
      <c r="E110" s="76"/>
      <c r="F110" s="76"/>
    </row>
    <row r="111" spans="1:6" ht="10" customHeight="1" thickBot="1" x14ac:dyDescent="0.3">
      <c r="A111" s="76" t="s">
        <v>176</v>
      </c>
      <c r="B111" s="76"/>
      <c r="C111" s="76"/>
      <c r="D111" s="76"/>
      <c r="E111" s="76"/>
      <c r="F111" s="97" t="s">
        <v>177</v>
      </c>
    </row>
    <row r="112" spans="1:6" ht="12.75" customHeight="1" x14ac:dyDescent="0.25">
      <c r="A112" s="371"/>
      <c r="B112" s="200" t="s">
        <v>6</v>
      </c>
      <c r="C112" s="200" t="s">
        <v>7</v>
      </c>
      <c r="D112" s="200" t="s">
        <v>8</v>
      </c>
      <c r="E112" s="200" t="s">
        <v>9</v>
      </c>
      <c r="F112" s="200" t="s">
        <v>158</v>
      </c>
    </row>
    <row r="113" spans="1:6" ht="12.75" customHeight="1" x14ac:dyDescent="0.25">
      <c r="A113" s="372"/>
      <c r="B113" s="77" t="s">
        <v>12</v>
      </c>
      <c r="C113" s="77" t="s">
        <v>13</v>
      </c>
      <c r="D113" s="77" t="s">
        <v>14</v>
      </c>
      <c r="E113" s="77" t="s">
        <v>15</v>
      </c>
      <c r="F113" s="77" t="s">
        <v>159</v>
      </c>
    </row>
    <row r="114" spans="1:6" ht="4" customHeight="1" x14ac:dyDescent="0.25">
      <c r="A114" s="78"/>
      <c r="B114" s="79"/>
      <c r="C114" s="79"/>
      <c r="D114" s="79"/>
      <c r="E114" s="79"/>
      <c r="F114" s="79"/>
    </row>
    <row r="115" spans="1:6" x14ac:dyDescent="0.25">
      <c r="A115" s="80"/>
      <c r="B115" s="373">
        <v>2022</v>
      </c>
      <c r="C115" s="373"/>
      <c r="D115" s="373"/>
      <c r="E115" s="373"/>
      <c r="F115" s="373"/>
    </row>
    <row r="116" spans="1:6" ht="4" customHeight="1" x14ac:dyDescent="0.25">
      <c r="A116" s="80"/>
      <c r="B116" s="330"/>
      <c r="C116" s="330"/>
      <c r="D116" s="330"/>
      <c r="E116" s="330"/>
      <c r="F116" s="330"/>
    </row>
    <row r="117" spans="1:6" x14ac:dyDescent="0.25">
      <c r="A117" s="81" t="s">
        <v>160</v>
      </c>
      <c r="B117" s="255">
        <v>239570.6</v>
      </c>
      <c r="C117" s="255">
        <v>301232.49999999994</v>
      </c>
      <c r="D117" s="255">
        <v>357032.89999999997</v>
      </c>
      <c r="E117" s="255">
        <v>384493.60000000003</v>
      </c>
      <c r="F117" s="255">
        <v>1282329.6000000001</v>
      </c>
    </row>
    <row r="118" spans="1:6" x14ac:dyDescent="0.25">
      <c r="A118" s="83" t="s">
        <v>161</v>
      </c>
      <c r="B118" s="254"/>
      <c r="C118" s="254"/>
      <c r="D118" s="254"/>
      <c r="E118" s="254"/>
      <c r="F118" s="254"/>
    </row>
    <row r="119" spans="1:6" x14ac:dyDescent="0.25">
      <c r="A119" s="86" t="s">
        <v>162</v>
      </c>
      <c r="B119" s="254">
        <v>151701.20000000001</v>
      </c>
      <c r="C119" s="254">
        <v>179979.89999999997</v>
      </c>
      <c r="D119" s="254">
        <v>214519.39999999997</v>
      </c>
      <c r="E119" s="254">
        <v>248616.60000000003</v>
      </c>
      <c r="F119" s="254">
        <v>794817.10000000009</v>
      </c>
    </row>
    <row r="120" spans="1:6" x14ac:dyDescent="0.25">
      <c r="A120" s="88" t="s">
        <v>163</v>
      </c>
      <c r="B120" s="254"/>
      <c r="C120" s="254"/>
      <c r="D120" s="254"/>
      <c r="E120" s="254"/>
      <c r="F120" s="254"/>
    </row>
    <row r="121" spans="1:6" x14ac:dyDescent="0.25">
      <c r="A121" s="91" t="s">
        <v>164</v>
      </c>
      <c r="B121" s="254">
        <v>39541.299999999996</v>
      </c>
      <c r="C121" s="254">
        <v>70602.599999999991</v>
      </c>
      <c r="D121" s="254">
        <v>92020.700000000012</v>
      </c>
      <c r="E121" s="254">
        <v>82286.5</v>
      </c>
      <c r="F121" s="254">
        <v>284451.09999999998</v>
      </c>
    </row>
    <row r="122" spans="1:6" x14ac:dyDescent="0.25">
      <c r="A122" s="91" t="s">
        <v>165</v>
      </c>
      <c r="B122" s="254"/>
      <c r="C122" s="254"/>
      <c r="D122" s="254"/>
      <c r="E122" s="254"/>
      <c r="F122" s="254"/>
    </row>
    <row r="123" spans="1:6" x14ac:dyDescent="0.25">
      <c r="A123" s="88" t="s">
        <v>166</v>
      </c>
      <c r="B123" s="254"/>
      <c r="C123" s="254"/>
      <c r="D123" s="254"/>
      <c r="E123" s="254"/>
      <c r="F123" s="254"/>
    </row>
    <row r="124" spans="1:6" x14ac:dyDescent="0.25">
      <c r="A124" s="88" t="s">
        <v>167</v>
      </c>
      <c r="B124" s="254"/>
      <c r="C124" s="254"/>
      <c r="D124" s="254"/>
      <c r="E124" s="254"/>
      <c r="F124" s="254"/>
    </row>
    <row r="125" spans="1:6" x14ac:dyDescent="0.25">
      <c r="A125" s="86" t="s">
        <v>168</v>
      </c>
      <c r="B125" s="254">
        <v>8113.4999999999991</v>
      </c>
      <c r="C125" s="254">
        <v>8694.2000000000007</v>
      </c>
      <c r="D125" s="254">
        <v>8989.2999999999993</v>
      </c>
      <c r="E125" s="254">
        <v>11101.2</v>
      </c>
      <c r="F125" s="254">
        <v>36898.199999999997</v>
      </c>
    </row>
    <row r="126" spans="1:6" x14ac:dyDescent="0.25">
      <c r="A126" s="92" t="s">
        <v>169</v>
      </c>
      <c r="B126" s="254"/>
      <c r="C126" s="254"/>
      <c r="D126" s="254"/>
      <c r="E126" s="254"/>
      <c r="F126" s="254"/>
    </row>
    <row r="127" spans="1:6" x14ac:dyDescent="0.25">
      <c r="A127" s="86" t="s">
        <v>170</v>
      </c>
      <c r="B127" s="254">
        <v>40214.600000000006</v>
      </c>
      <c r="C127" s="254">
        <v>41955.8</v>
      </c>
      <c r="D127" s="254">
        <v>41503.5</v>
      </c>
      <c r="E127" s="254">
        <v>42489.3</v>
      </c>
      <c r="F127" s="254">
        <v>166163.20000000001</v>
      </c>
    </row>
    <row r="128" spans="1:6" x14ac:dyDescent="0.25">
      <c r="A128" s="92" t="s">
        <v>171</v>
      </c>
      <c r="B128" s="254"/>
      <c r="C128" s="254"/>
      <c r="D128" s="254"/>
      <c r="E128" s="254"/>
      <c r="F128" s="254"/>
    </row>
    <row r="129" spans="1:6" ht="4" customHeight="1" x14ac:dyDescent="0.25">
      <c r="A129" s="86"/>
      <c r="B129" s="254"/>
      <c r="C129" s="254"/>
      <c r="D129" s="254"/>
      <c r="E129" s="254"/>
      <c r="F129" s="254"/>
    </row>
    <row r="130" spans="1:6" x14ac:dyDescent="0.25">
      <c r="A130" s="93" t="s">
        <v>172</v>
      </c>
      <c r="B130" s="255">
        <v>127488.2</v>
      </c>
      <c r="C130" s="255">
        <v>176911.69999999998</v>
      </c>
      <c r="D130" s="255">
        <v>232192.19999999998</v>
      </c>
      <c r="E130" s="255">
        <v>256932.7</v>
      </c>
      <c r="F130" s="255">
        <v>793524.8</v>
      </c>
    </row>
    <row r="131" spans="1:6" x14ac:dyDescent="0.25">
      <c r="A131" s="94" t="s">
        <v>173</v>
      </c>
      <c r="B131" s="254"/>
      <c r="C131" s="254"/>
      <c r="D131" s="254"/>
      <c r="E131" s="254"/>
      <c r="F131" s="254"/>
    </row>
    <row r="132" spans="1:6" x14ac:dyDescent="0.25">
      <c r="A132" s="91" t="s">
        <v>162</v>
      </c>
      <c r="B132" s="254">
        <v>78108.900000000009</v>
      </c>
      <c r="C132" s="254">
        <v>96713.099999999977</v>
      </c>
      <c r="D132" s="254">
        <v>130150.09999999996</v>
      </c>
      <c r="E132" s="254">
        <v>163357.40000000002</v>
      </c>
      <c r="F132" s="254">
        <v>468329.5</v>
      </c>
    </row>
    <row r="133" spans="1:6" x14ac:dyDescent="0.25">
      <c r="A133" s="88" t="s">
        <v>163</v>
      </c>
      <c r="B133" s="254"/>
      <c r="C133" s="254"/>
      <c r="D133" s="254"/>
      <c r="E133" s="254"/>
      <c r="F133" s="254"/>
    </row>
    <row r="134" spans="1:6" x14ac:dyDescent="0.25">
      <c r="A134" s="91" t="s">
        <v>164</v>
      </c>
      <c r="B134" s="254"/>
      <c r="C134" s="254"/>
      <c r="D134" s="254"/>
      <c r="E134" s="254"/>
      <c r="F134" s="254"/>
    </row>
    <row r="135" spans="1:6" x14ac:dyDescent="0.25">
      <c r="A135" s="91" t="s">
        <v>165</v>
      </c>
      <c r="B135" s="254">
        <v>38471.599999999999</v>
      </c>
      <c r="C135" s="254">
        <v>69208.499999999985</v>
      </c>
      <c r="D135" s="254">
        <v>90220.000000000015</v>
      </c>
      <c r="E135" s="254">
        <v>80140.099999999991</v>
      </c>
      <c r="F135" s="254">
        <v>278040.19999999995</v>
      </c>
    </row>
    <row r="136" spans="1:6" x14ac:dyDescent="0.25">
      <c r="A136" s="88" t="s">
        <v>166</v>
      </c>
      <c r="B136" s="254"/>
      <c r="C136" s="254"/>
      <c r="D136" s="254"/>
      <c r="E136" s="254"/>
      <c r="F136" s="254"/>
    </row>
    <row r="137" spans="1:6" x14ac:dyDescent="0.25">
      <c r="A137" s="88" t="s">
        <v>167</v>
      </c>
      <c r="B137" s="254"/>
      <c r="C137" s="254"/>
      <c r="D137" s="254"/>
      <c r="E137" s="254"/>
      <c r="F137" s="254"/>
    </row>
    <row r="138" spans="1:6" x14ac:dyDescent="0.25">
      <c r="A138" s="86" t="s">
        <v>168</v>
      </c>
      <c r="B138" s="254">
        <v>4485.1999999999989</v>
      </c>
      <c r="C138" s="254">
        <v>4438.2000000000007</v>
      </c>
      <c r="D138" s="254">
        <v>5337.7</v>
      </c>
      <c r="E138" s="254">
        <v>6936.6000000000013</v>
      </c>
      <c r="F138" s="254">
        <v>21197.7</v>
      </c>
    </row>
    <row r="139" spans="1:6" x14ac:dyDescent="0.25">
      <c r="A139" s="92" t="s">
        <v>169</v>
      </c>
      <c r="B139" s="254"/>
      <c r="C139" s="254"/>
      <c r="D139" s="254"/>
      <c r="E139" s="254"/>
      <c r="F139" s="254"/>
    </row>
    <row r="140" spans="1:6" x14ac:dyDescent="0.25">
      <c r="A140" s="86" t="s">
        <v>170</v>
      </c>
      <c r="B140" s="254">
        <v>6422.5</v>
      </c>
      <c r="C140" s="254">
        <v>6551.9000000000015</v>
      </c>
      <c r="D140" s="254">
        <v>6484.4000000000015</v>
      </c>
      <c r="E140" s="254">
        <v>6498.5999999999985</v>
      </c>
      <c r="F140" s="254">
        <v>25957.4</v>
      </c>
    </row>
    <row r="141" spans="1:6" x14ac:dyDescent="0.25">
      <c r="A141" s="92" t="s">
        <v>171</v>
      </c>
      <c r="B141" s="254"/>
      <c r="C141" s="254"/>
      <c r="D141" s="254"/>
      <c r="E141" s="254"/>
      <c r="F141" s="254"/>
    </row>
    <row r="142" spans="1:6" ht="4" customHeight="1" x14ac:dyDescent="0.25">
      <c r="A142" s="86"/>
      <c r="B142" s="254"/>
      <c r="C142" s="254"/>
      <c r="D142" s="254"/>
      <c r="E142" s="254"/>
      <c r="F142" s="254"/>
    </row>
    <row r="143" spans="1:6" x14ac:dyDescent="0.25">
      <c r="A143" s="93" t="s">
        <v>174</v>
      </c>
      <c r="B143" s="286" t="s">
        <v>325</v>
      </c>
      <c r="C143" s="286" t="s">
        <v>325</v>
      </c>
      <c r="D143" s="286" t="s">
        <v>325</v>
      </c>
      <c r="E143" s="286" t="s">
        <v>325</v>
      </c>
      <c r="F143" s="286" t="s">
        <v>325</v>
      </c>
    </row>
    <row r="144" spans="1:6" x14ac:dyDescent="0.25">
      <c r="A144" s="94" t="s">
        <v>175</v>
      </c>
      <c r="B144" s="254"/>
      <c r="C144" s="254"/>
      <c r="D144" s="254"/>
      <c r="E144" s="254"/>
      <c r="F144" s="254"/>
    </row>
    <row r="145" spans="1:6" x14ac:dyDescent="0.25">
      <c r="A145" s="91" t="s">
        <v>162</v>
      </c>
      <c r="B145" s="254">
        <v>56588.700000000019</v>
      </c>
      <c r="C145" s="254">
        <v>69546.099999999962</v>
      </c>
      <c r="D145" s="254">
        <v>104387.79999999996</v>
      </c>
      <c r="E145" s="254">
        <v>147857.00000000003</v>
      </c>
      <c r="F145" s="254">
        <v>378379.6</v>
      </c>
    </row>
    <row r="146" spans="1:6" x14ac:dyDescent="0.25">
      <c r="A146" s="88" t="s">
        <v>163</v>
      </c>
      <c r="B146" s="254"/>
      <c r="C146" s="254"/>
      <c r="D146" s="254"/>
      <c r="E146" s="254"/>
      <c r="F146" s="254"/>
    </row>
    <row r="147" spans="1:6" x14ac:dyDescent="0.25">
      <c r="A147" s="91" t="s">
        <v>164</v>
      </c>
      <c r="B147" s="254"/>
      <c r="C147" s="254"/>
      <c r="D147" s="254"/>
      <c r="E147" s="254"/>
      <c r="F147" s="254"/>
    </row>
    <row r="148" spans="1:6" x14ac:dyDescent="0.25">
      <c r="A148" s="91" t="s">
        <v>165</v>
      </c>
      <c r="B148" s="182" t="s">
        <v>325</v>
      </c>
      <c r="C148" s="182" t="s">
        <v>325</v>
      </c>
      <c r="D148" s="182" t="s">
        <v>325</v>
      </c>
      <c r="E148" s="182" t="s">
        <v>325</v>
      </c>
      <c r="F148" s="182" t="s">
        <v>325</v>
      </c>
    </row>
    <row r="149" spans="1:6" x14ac:dyDescent="0.25">
      <c r="A149" s="88" t="s">
        <v>166</v>
      </c>
      <c r="B149" s="254"/>
      <c r="C149" s="254"/>
      <c r="D149" s="254"/>
      <c r="E149" s="254"/>
      <c r="F149" s="254"/>
    </row>
    <row r="150" spans="1:6" x14ac:dyDescent="0.25">
      <c r="A150" s="88" t="s">
        <v>167</v>
      </c>
      <c r="B150" s="254"/>
      <c r="C150" s="254"/>
      <c r="D150" s="254"/>
      <c r="E150" s="254"/>
      <c r="F150" s="254"/>
    </row>
    <row r="151" spans="1:6" x14ac:dyDescent="0.25">
      <c r="A151" s="86" t="s">
        <v>168</v>
      </c>
      <c r="B151" s="254">
        <v>8252.0999999999967</v>
      </c>
      <c r="C151" s="254">
        <v>5720.2999999999993</v>
      </c>
      <c r="D151" s="254">
        <v>6204.2999999999984</v>
      </c>
      <c r="E151" s="254">
        <v>8111.1000000000013</v>
      </c>
      <c r="F151" s="254">
        <v>28287.799999999996</v>
      </c>
    </row>
    <row r="152" spans="1:6" x14ac:dyDescent="0.25">
      <c r="A152" s="92" t="s">
        <v>169</v>
      </c>
      <c r="B152" s="254"/>
      <c r="C152" s="254"/>
      <c r="D152" s="254"/>
      <c r="E152" s="254"/>
      <c r="F152" s="254"/>
    </row>
    <row r="153" spans="1:6" x14ac:dyDescent="0.25">
      <c r="A153" s="86" t="s">
        <v>170</v>
      </c>
      <c r="B153" s="254">
        <v>37823.299999999996</v>
      </c>
      <c r="C153" s="254">
        <v>61102.6</v>
      </c>
      <c r="D153" s="254">
        <v>48476.399999999994</v>
      </c>
      <c r="E153" s="254">
        <v>53850.499999999993</v>
      </c>
      <c r="F153" s="254">
        <v>201252.8</v>
      </c>
    </row>
    <row r="154" spans="1:6" ht="13" thickBot="1" x14ac:dyDescent="0.3">
      <c r="A154" s="201" t="s">
        <v>171</v>
      </c>
      <c r="B154" s="202"/>
      <c r="C154" s="202"/>
      <c r="D154" s="202"/>
      <c r="E154" s="202"/>
      <c r="F154" s="202"/>
    </row>
    <row r="155" spans="1:6" x14ac:dyDescent="0.25">
      <c r="A155" s="95"/>
      <c r="B155" s="96"/>
      <c r="C155" s="96"/>
      <c r="D155" s="96"/>
      <c r="E155" s="96"/>
      <c r="F155" s="96"/>
    </row>
    <row r="156" spans="1:6" ht="13" x14ac:dyDescent="0.25">
      <c r="A156" s="74" t="s">
        <v>296</v>
      </c>
    </row>
    <row r="157" spans="1:6" ht="13" x14ac:dyDescent="0.25">
      <c r="A157" s="75" t="s">
        <v>157</v>
      </c>
    </row>
    <row r="158" spans="1:6" x14ac:dyDescent="0.25">
      <c r="A158" s="76"/>
      <c r="B158" s="76"/>
      <c r="C158" s="76"/>
      <c r="D158" s="76"/>
      <c r="E158" s="76"/>
      <c r="F158" s="76"/>
    </row>
    <row r="159" spans="1:6" ht="13" thickBot="1" x14ac:dyDescent="0.3">
      <c r="A159" s="76" t="s">
        <v>176</v>
      </c>
      <c r="B159" s="76"/>
      <c r="C159" s="76"/>
      <c r="D159" s="76"/>
      <c r="E159" s="76"/>
      <c r="F159" s="97" t="s">
        <v>177</v>
      </c>
    </row>
    <row r="160" spans="1:6" x14ac:dyDescent="0.25">
      <c r="A160" s="371"/>
      <c r="B160" s="200" t="s">
        <v>6</v>
      </c>
      <c r="C160" s="200" t="s">
        <v>7</v>
      </c>
      <c r="D160" s="200" t="s">
        <v>8</v>
      </c>
      <c r="E160" s="200" t="s">
        <v>9</v>
      </c>
      <c r="F160" s="200" t="s">
        <v>158</v>
      </c>
    </row>
    <row r="161" spans="1:6" x14ac:dyDescent="0.25">
      <c r="A161" s="372"/>
      <c r="B161" s="77" t="s">
        <v>12</v>
      </c>
      <c r="C161" s="77" t="s">
        <v>13</v>
      </c>
      <c r="D161" s="77" t="s">
        <v>14</v>
      </c>
      <c r="E161" s="77" t="s">
        <v>15</v>
      </c>
      <c r="F161" s="77" t="s">
        <v>159</v>
      </c>
    </row>
    <row r="162" spans="1:6" ht="4" customHeight="1" x14ac:dyDescent="0.25">
      <c r="A162" s="78"/>
      <c r="B162" s="79"/>
      <c r="C162" s="79"/>
      <c r="D162" s="79"/>
      <c r="E162" s="79"/>
      <c r="F162" s="79"/>
    </row>
    <row r="163" spans="1:6" x14ac:dyDescent="0.25">
      <c r="A163" s="80"/>
      <c r="B163" s="373">
        <v>2022</v>
      </c>
      <c r="C163" s="373"/>
      <c r="D163" s="373"/>
      <c r="E163" s="373"/>
      <c r="F163" s="373"/>
    </row>
    <row r="164" spans="1:6" ht="4" customHeight="1" x14ac:dyDescent="0.25">
      <c r="A164" s="80"/>
      <c r="B164" s="330"/>
      <c r="C164" s="330"/>
      <c r="D164" s="330"/>
      <c r="E164" s="330"/>
      <c r="F164" s="330"/>
    </row>
    <row r="165" spans="1:6" x14ac:dyDescent="0.25">
      <c r="A165" s="81" t="s">
        <v>178</v>
      </c>
      <c r="B165" s="286">
        <v>229112.2</v>
      </c>
      <c r="C165" s="286">
        <v>260710.19999999998</v>
      </c>
      <c r="D165" s="286">
        <v>287429.8</v>
      </c>
      <c r="E165" s="286">
        <v>352232</v>
      </c>
      <c r="F165" s="286">
        <v>1129484.2</v>
      </c>
    </row>
    <row r="166" spans="1:6" x14ac:dyDescent="0.25">
      <c r="A166" s="94" t="s">
        <v>179</v>
      </c>
      <c r="B166" s="182"/>
      <c r="C166" s="182"/>
      <c r="D166" s="182"/>
      <c r="E166" s="182"/>
      <c r="F166" s="182"/>
    </row>
    <row r="167" spans="1:6" x14ac:dyDescent="0.25">
      <c r="A167" s="91" t="s">
        <v>164</v>
      </c>
      <c r="B167" s="182"/>
      <c r="C167" s="182"/>
      <c r="D167" s="182"/>
      <c r="E167" s="182"/>
      <c r="F167" s="182"/>
    </row>
    <row r="168" spans="1:6" x14ac:dyDescent="0.25">
      <c r="A168" s="91" t="s">
        <v>165</v>
      </c>
      <c r="B168" s="182">
        <v>180136.4</v>
      </c>
      <c r="C168" s="182">
        <v>204623.8</v>
      </c>
      <c r="D168" s="182">
        <v>230869.9</v>
      </c>
      <c r="E168" s="182">
        <v>277552.39999999997</v>
      </c>
      <c r="F168" s="182">
        <v>893182.5</v>
      </c>
    </row>
    <row r="169" spans="1:6" x14ac:dyDescent="0.25">
      <c r="A169" s="88" t="s">
        <v>166</v>
      </c>
      <c r="B169" s="182"/>
      <c r="C169" s="182"/>
      <c r="D169" s="182"/>
      <c r="E169" s="182"/>
      <c r="F169" s="182"/>
    </row>
    <row r="170" spans="1:6" x14ac:dyDescent="0.25">
      <c r="A170" s="88" t="s">
        <v>167</v>
      </c>
      <c r="B170" s="182"/>
      <c r="C170" s="182"/>
      <c r="D170" s="182"/>
      <c r="E170" s="182"/>
      <c r="F170" s="182"/>
    </row>
    <row r="171" spans="1:6" x14ac:dyDescent="0.25">
      <c r="A171" s="86" t="s">
        <v>170</v>
      </c>
      <c r="B171" s="182">
        <v>48975.8</v>
      </c>
      <c r="C171" s="182">
        <v>56086.399999999994</v>
      </c>
      <c r="D171" s="182">
        <v>56559.9</v>
      </c>
      <c r="E171" s="182">
        <v>74679.600000000006</v>
      </c>
      <c r="F171" s="182">
        <v>236301.7</v>
      </c>
    </row>
    <row r="172" spans="1:6" x14ac:dyDescent="0.25">
      <c r="A172" s="92" t="s">
        <v>171</v>
      </c>
      <c r="B172" s="182"/>
      <c r="C172" s="288"/>
      <c r="D172" s="288"/>
      <c r="E172" s="288"/>
      <c r="F172" s="288"/>
    </row>
    <row r="173" spans="1:6" ht="4" customHeight="1" x14ac:dyDescent="0.25">
      <c r="A173" s="86"/>
      <c r="B173" s="182"/>
      <c r="C173" s="288"/>
      <c r="D173" s="288"/>
      <c r="E173" s="288"/>
      <c r="F173" s="288"/>
    </row>
    <row r="174" spans="1:6" x14ac:dyDescent="0.25">
      <c r="A174" s="93" t="s">
        <v>180</v>
      </c>
      <c r="B174" s="286" t="s">
        <v>325</v>
      </c>
      <c r="C174" s="287" t="s">
        <v>325</v>
      </c>
      <c r="D174" s="287" t="s">
        <v>325</v>
      </c>
      <c r="E174" s="287" t="s">
        <v>325</v>
      </c>
      <c r="F174" s="287" t="s">
        <v>325</v>
      </c>
    </row>
    <row r="175" spans="1:6" x14ac:dyDescent="0.25">
      <c r="A175" s="94" t="s">
        <v>181</v>
      </c>
      <c r="B175" s="182"/>
      <c r="C175" s="288"/>
      <c r="D175" s="288"/>
      <c r="E175" s="288"/>
      <c r="F175" s="288"/>
    </row>
    <row r="176" spans="1:6" x14ac:dyDescent="0.25">
      <c r="A176" s="86" t="s">
        <v>162</v>
      </c>
      <c r="B176" s="182">
        <v>56588.700000000019</v>
      </c>
      <c r="C176" s="182">
        <v>69546.099999999962</v>
      </c>
      <c r="D176" s="182">
        <v>104387.79999999996</v>
      </c>
      <c r="E176" s="182">
        <v>147857.00000000003</v>
      </c>
      <c r="F176" s="182">
        <v>378379.6</v>
      </c>
    </row>
    <row r="177" spans="1:6" x14ac:dyDescent="0.25">
      <c r="A177" s="88" t="s">
        <v>163</v>
      </c>
      <c r="B177" s="182"/>
      <c r="C177" s="288"/>
      <c r="D177" s="288"/>
      <c r="E177" s="288"/>
      <c r="F177" s="288"/>
    </row>
    <row r="178" spans="1:6" x14ac:dyDescent="0.25">
      <c r="A178" s="91" t="s">
        <v>164</v>
      </c>
      <c r="B178" s="288"/>
      <c r="C178" s="288"/>
      <c r="D178" s="288"/>
      <c r="E178" s="288"/>
      <c r="F178" s="288"/>
    </row>
    <row r="179" spans="1:6" x14ac:dyDescent="0.25">
      <c r="A179" s="91" t="s">
        <v>165</v>
      </c>
      <c r="B179" s="182" t="s">
        <v>325</v>
      </c>
      <c r="C179" s="288" t="s">
        <v>325</v>
      </c>
      <c r="D179" s="288" t="s">
        <v>325</v>
      </c>
      <c r="E179" s="182" t="s">
        <v>325</v>
      </c>
      <c r="F179" s="288" t="s">
        <v>325</v>
      </c>
    </row>
    <row r="180" spans="1:6" x14ac:dyDescent="0.25">
      <c r="A180" s="88" t="s">
        <v>166</v>
      </c>
      <c r="B180" s="182"/>
      <c r="C180" s="288"/>
      <c r="D180" s="288"/>
      <c r="E180" s="288"/>
      <c r="F180" s="288"/>
    </row>
    <row r="181" spans="1:6" x14ac:dyDescent="0.25">
      <c r="A181" s="88" t="s">
        <v>167</v>
      </c>
      <c r="B181" s="182"/>
      <c r="C181" s="288"/>
      <c r="D181" s="288"/>
      <c r="E181" s="288"/>
      <c r="F181" s="288"/>
    </row>
    <row r="182" spans="1:6" x14ac:dyDescent="0.25">
      <c r="A182" s="86" t="s">
        <v>168</v>
      </c>
      <c r="B182" s="182">
        <v>7957.8999999999969</v>
      </c>
      <c r="C182" s="182">
        <v>7808.9</v>
      </c>
      <c r="D182" s="182">
        <v>4829.7999999999984</v>
      </c>
      <c r="E182" s="182">
        <v>104.90000000000146</v>
      </c>
      <c r="F182" s="182">
        <v>20701.499999999996</v>
      </c>
    </row>
    <row r="183" spans="1:6" x14ac:dyDescent="0.25">
      <c r="A183" s="92" t="s">
        <v>169</v>
      </c>
      <c r="B183" s="182"/>
      <c r="C183" s="182"/>
      <c r="D183" s="182"/>
      <c r="E183" s="182"/>
      <c r="F183" s="182"/>
    </row>
    <row r="184" spans="1:6" x14ac:dyDescent="0.25">
      <c r="A184" s="86" t="s">
        <v>170</v>
      </c>
      <c r="B184" s="182">
        <v>-11152.500000000007</v>
      </c>
      <c r="C184" s="182">
        <v>5016.2000000000044</v>
      </c>
      <c r="D184" s="182">
        <v>-8083.5000000000073</v>
      </c>
      <c r="E184" s="182">
        <v>-20829.100000000013</v>
      </c>
      <c r="F184" s="182">
        <v>-35048.900000000023</v>
      </c>
    </row>
    <row r="185" spans="1:6" x14ac:dyDescent="0.25">
      <c r="A185" s="92" t="s">
        <v>171</v>
      </c>
      <c r="B185" s="182"/>
      <c r="C185" s="182"/>
      <c r="D185" s="182"/>
      <c r="E185" s="182"/>
      <c r="F185" s="182"/>
    </row>
    <row r="186" spans="1:6" ht="4" customHeight="1" x14ac:dyDescent="0.25">
      <c r="A186" s="81"/>
      <c r="B186" s="182"/>
      <c r="C186" s="182"/>
      <c r="D186" s="182"/>
      <c r="E186" s="182"/>
      <c r="F186" s="182"/>
    </row>
    <row r="187" spans="1:6" x14ac:dyDescent="0.25">
      <c r="A187" s="81" t="s">
        <v>97</v>
      </c>
      <c r="B187" s="286">
        <v>50129.200000000004</v>
      </c>
      <c r="C187" s="286">
        <v>84357.3</v>
      </c>
      <c r="D187" s="286">
        <v>119022</v>
      </c>
      <c r="E187" s="286">
        <v>98075.699999999983</v>
      </c>
      <c r="F187" s="286">
        <v>351584.19999999995</v>
      </c>
    </row>
    <row r="188" spans="1:6" x14ac:dyDescent="0.25">
      <c r="A188" s="83" t="s">
        <v>98</v>
      </c>
      <c r="B188" s="182"/>
      <c r="C188" s="182"/>
      <c r="D188" s="182"/>
      <c r="E188" s="182"/>
      <c r="F188" s="182"/>
    </row>
    <row r="189" spans="1:6" x14ac:dyDescent="0.25">
      <c r="A189" s="86" t="s">
        <v>162</v>
      </c>
      <c r="B189" s="182">
        <v>26422.400000000001</v>
      </c>
      <c r="C189" s="182">
        <v>45093.3</v>
      </c>
      <c r="D189" s="182">
        <v>57697.8</v>
      </c>
      <c r="E189" s="182">
        <v>39527.4</v>
      </c>
      <c r="F189" s="182">
        <v>168740.90000000002</v>
      </c>
    </row>
    <row r="190" spans="1:6" x14ac:dyDescent="0.25">
      <c r="A190" s="88" t="s">
        <v>163</v>
      </c>
      <c r="B190" s="182"/>
      <c r="C190" s="182"/>
      <c r="D190" s="182"/>
      <c r="E190" s="182"/>
      <c r="F190" s="182"/>
    </row>
    <row r="191" spans="1:6" x14ac:dyDescent="0.25">
      <c r="A191" s="91" t="s">
        <v>164</v>
      </c>
      <c r="B191" s="182"/>
      <c r="C191" s="182"/>
      <c r="D191" s="182"/>
      <c r="E191" s="182"/>
      <c r="F191" s="182"/>
    </row>
    <row r="192" spans="1:6" x14ac:dyDescent="0.25">
      <c r="A192" s="91" t="s">
        <v>165</v>
      </c>
      <c r="B192" s="182">
        <v>13101.7</v>
      </c>
      <c r="C192" s="182">
        <v>25235.8</v>
      </c>
      <c r="D192" s="182">
        <v>42935.399999999994</v>
      </c>
      <c r="E192" s="182">
        <v>27189.3</v>
      </c>
      <c r="F192" s="182">
        <v>108462.2</v>
      </c>
    </row>
    <row r="193" spans="1:6" x14ac:dyDescent="0.25">
      <c r="A193" s="88" t="s">
        <v>166</v>
      </c>
      <c r="B193" s="182"/>
      <c r="C193" s="182"/>
      <c r="D193" s="182"/>
      <c r="E193" s="182"/>
      <c r="F193" s="182"/>
    </row>
    <row r="194" spans="1:6" x14ac:dyDescent="0.25">
      <c r="A194" s="88" t="s">
        <v>167</v>
      </c>
      <c r="B194" s="182"/>
      <c r="C194" s="182"/>
      <c r="D194" s="182"/>
      <c r="E194" s="182"/>
      <c r="F194" s="182"/>
    </row>
    <row r="195" spans="1:6" x14ac:dyDescent="0.25">
      <c r="A195" s="86" t="s">
        <v>168</v>
      </c>
      <c r="B195" s="182">
        <v>3989.5</v>
      </c>
      <c r="C195" s="182">
        <v>2341.6999999999998</v>
      </c>
      <c r="D195" s="182">
        <v>2363.1999999999998</v>
      </c>
      <c r="E195" s="182">
        <v>6282.4</v>
      </c>
      <c r="F195" s="182">
        <v>14976.8</v>
      </c>
    </row>
    <row r="196" spans="1:6" x14ac:dyDescent="0.25">
      <c r="A196" s="92" t="s">
        <v>169</v>
      </c>
      <c r="B196" s="182"/>
      <c r="C196" s="182"/>
      <c r="D196" s="182"/>
      <c r="E196" s="182"/>
      <c r="F196" s="182"/>
    </row>
    <row r="197" spans="1:6" x14ac:dyDescent="0.25">
      <c r="A197" s="86" t="s">
        <v>170</v>
      </c>
      <c r="B197" s="182">
        <v>6615.6</v>
      </c>
      <c r="C197" s="182">
        <v>11686.5</v>
      </c>
      <c r="D197" s="182">
        <v>16025.6</v>
      </c>
      <c r="E197" s="182">
        <v>25076.6</v>
      </c>
      <c r="F197" s="182">
        <v>59404.299999999996</v>
      </c>
    </row>
    <row r="198" spans="1:6" x14ac:dyDescent="0.25">
      <c r="A198" s="92" t="s">
        <v>171</v>
      </c>
      <c r="B198" s="182"/>
      <c r="C198" s="288"/>
      <c r="D198" s="288"/>
      <c r="E198" s="288"/>
      <c r="F198" s="288"/>
    </row>
    <row r="199" spans="1:6" ht="4" customHeight="1" x14ac:dyDescent="0.25">
      <c r="A199" s="86"/>
      <c r="B199" s="182"/>
      <c r="C199" s="288"/>
      <c r="D199" s="288"/>
      <c r="E199" s="288"/>
      <c r="F199" s="288"/>
    </row>
    <row r="200" spans="1:6" x14ac:dyDescent="0.25">
      <c r="A200" s="93" t="s">
        <v>182</v>
      </c>
      <c r="B200" s="288"/>
      <c r="C200" s="288"/>
      <c r="D200" s="288"/>
      <c r="E200" s="288"/>
      <c r="F200" s="288"/>
    </row>
    <row r="201" spans="1:6" x14ac:dyDescent="0.25">
      <c r="A201" s="81" t="s">
        <v>183</v>
      </c>
      <c r="B201" s="286" t="s">
        <v>325</v>
      </c>
      <c r="C201" s="286" t="s">
        <v>325</v>
      </c>
      <c r="D201" s="287" t="s">
        <v>325</v>
      </c>
      <c r="E201" s="287" t="s">
        <v>325</v>
      </c>
      <c r="F201" s="287" t="s">
        <v>325</v>
      </c>
    </row>
    <row r="202" spans="1:6" x14ac:dyDescent="0.25">
      <c r="A202" s="94" t="s">
        <v>184</v>
      </c>
      <c r="B202" s="288"/>
      <c r="C202" s="288"/>
      <c r="D202" s="288"/>
      <c r="E202" s="288"/>
      <c r="F202" s="288"/>
    </row>
    <row r="203" spans="1:6" x14ac:dyDescent="0.25">
      <c r="A203" s="91" t="s">
        <v>162</v>
      </c>
      <c r="B203" s="182">
        <v>31519.900000000016</v>
      </c>
      <c r="C203" s="182">
        <v>24155.699999999957</v>
      </c>
      <c r="D203" s="182">
        <v>41375.199999999953</v>
      </c>
      <c r="E203" s="182">
        <v>123294.50000000004</v>
      </c>
      <c r="F203" s="182">
        <v>220345.3</v>
      </c>
    </row>
    <row r="204" spans="1:6" x14ac:dyDescent="0.25">
      <c r="A204" s="88" t="s">
        <v>163</v>
      </c>
      <c r="B204" s="182"/>
      <c r="C204" s="288"/>
      <c r="D204" s="288"/>
      <c r="E204" s="288"/>
      <c r="F204" s="288"/>
    </row>
    <row r="205" spans="1:6" x14ac:dyDescent="0.25">
      <c r="A205" s="91" t="s">
        <v>164</v>
      </c>
      <c r="B205" s="288"/>
      <c r="C205" s="288"/>
      <c r="D205" s="288"/>
      <c r="E205" s="288"/>
      <c r="F205" s="288"/>
    </row>
    <row r="206" spans="1:6" x14ac:dyDescent="0.25">
      <c r="A206" s="91" t="s">
        <v>165</v>
      </c>
      <c r="B206" s="182" t="s">
        <v>325</v>
      </c>
      <c r="C206" s="288" t="s">
        <v>325</v>
      </c>
      <c r="D206" s="288" t="s">
        <v>325</v>
      </c>
      <c r="E206" s="182" t="s">
        <v>325</v>
      </c>
      <c r="F206" s="288" t="s">
        <v>325</v>
      </c>
    </row>
    <row r="207" spans="1:6" x14ac:dyDescent="0.25">
      <c r="A207" s="88" t="s">
        <v>166</v>
      </c>
      <c r="B207" s="182"/>
      <c r="C207" s="288"/>
      <c r="D207" s="288"/>
      <c r="E207" s="288"/>
      <c r="F207" s="288"/>
    </row>
    <row r="208" spans="1:6" x14ac:dyDescent="0.25">
      <c r="A208" s="88" t="s">
        <v>167</v>
      </c>
      <c r="B208" s="182"/>
      <c r="C208" s="288"/>
      <c r="D208" s="288"/>
      <c r="E208" s="288"/>
      <c r="F208" s="288"/>
    </row>
    <row r="209" spans="1:6" x14ac:dyDescent="0.25">
      <c r="A209" s="86" t="s">
        <v>168</v>
      </c>
      <c r="B209" s="182">
        <v>-2270.7000000000039</v>
      </c>
      <c r="C209" s="182">
        <v>3435.2000000000003</v>
      </c>
      <c r="D209" s="182">
        <v>1628.3999999999983</v>
      </c>
      <c r="E209" s="182">
        <v>-4302.9999999999982</v>
      </c>
      <c r="F209" s="182">
        <v>-1510.1000000000035</v>
      </c>
    </row>
    <row r="210" spans="1:6" x14ac:dyDescent="0.25">
      <c r="A210" s="92" t="s">
        <v>169</v>
      </c>
      <c r="B210" s="182"/>
      <c r="C210" s="182"/>
      <c r="D210" s="182"/>
      <c r="E210" s="182"/>
      <c r="F210" s="182"/>
    </row>
    <row r="211" spans="1:6" x14ac:dyDescent="0.25">
      <c r="A211" s="86" t="s">
        <v>170</v>
      </c>
      <c r="B211" s="182">
        <v>-21796.400000000005</v>
      </c>
      <c r="C211" s="182">
        <v>-4922.3999999999951</v>
      </c>
      <c r="D211" s="182">
        <v>-18404.700000000008</v>
      </c>
      <c r="E211" s="182">
        <v>-41940.500000000015</v>
      </c>
      <c r="F211" s="182">
        <v>-87064.000000000029</v>
      </c>
    </row>
    <row r="212" spans="1:6" x14ac:dyDescent="0.25">
      <c r="A212" s="98" t="s">
        <v>171</v>
      </c>
      <c r="B212" s="96"/>
      <c r="C212" s="96"/>
      <c r="D212" s="96"/>
      <c r="E212" s="96"/>
      <c r="F212" s="96"/>
    </row>
    <row r="213" spans="1:6" ht="3.75" customHeight="1" thickBot="1" x14ac:dyDescent="0.3">
      <c r="A213" s="203"/>
      <c r="B213" s="203"/>
      <c r="C213" s="203"/>
      <c r="D213" s="203"/>
      <c r="E213" s="203"/>
      <c r="F213" s="203"/>
    </row>
    <row r="214" spans="1:6" ht="3.75" customHeight="1" x14ac:dyDescent="0.25">
      <c r="A214" s="204"/>
      <c r="B214" s="204"/>
      <c r="C214" s="204"/>
      <c r="D214" s="204"/>
      <c r="E214" s="204"/>
      <c r="F214" s="204"/>
    </row>
    <row r="215" spans="1:6" ht="13" customHeight="1" x14ac:dyDescent="0.25">
      <c r="A215" s="74" t="s">
        <v>296</v>
      </c>
    </row>
    <row r="216" spans="1:6" ht="13" customHeight="1" x14ac:dyDescent="0.25">
      <c r="A216" s="75" t="s">
        <v>157</v>
      </c>
    </row>
    <row r="217" spans="1:6" ht="10" customHeight="1" x14ac:dyDescent="0.25">
      <c r="A217" s="76"/>
      <c r="B217" s="76"/>
      <c r="C217" s="76"/>
      <c r="D217" s="76"/>
      <c r="E217" s="76"/>
      <c r="F217" s="76"/>
    </row>
    <row r="218" spans="1:6" ht="10" customHeight="1" thickBot="1" x14ac:dyDescent="0.3">
      <c r="A218" s="76" t="s">
        <v>176</v>
      </c>
      <c r="B218" s="76"/>
      <c r="C218" s="76"/>
      <c r="D218" s="76"/>
      <c r="E218" s="76"/>
      <c r="F218" s="97" t="s">
        <v>177</v>
      </c>
    </row>
    <row r="219" spans="1:6" ht="12.75" customHeight="1" x14ac:dyDescent="0.25">
      <c r="A219" s="371"/>
      <c r="B219" s="200" t="s">
        <v>6</v>
      </c>
      <c r="C219" s="200" t="s">
        <v>7</v>
      </c>
      <c r="D219" s="200" t="s">
        <v>8</v>
      </c>
      <c r="E219" s="200" t="s">
        <v>9</v>
      </c>
      <c r="F219" s="200" t="s">
        <v>158</v>
      </c>
    </row>
    <row r="220" spans="1:6" ht="12.75" customHeight="1" x14ac:dyDescent="0.25">
      <c r="A220" s="372"/>
      <c r="B220" s="77" t="s">
        <v>12</v>
      </c>
      <c r="C220" s="77" t="s">
        <v>13</v>
      </c>
      <c r="D220" s="77" t="s">
        <v>14</v>
      </c>
      <c r="E220" s="77" t="s">
        <v>15</v>
      </c>
      <c r="F220" s="77" t="s">
        <v>159</v>
      </c>
    </row>
    <row r="221" spans="1:6" ht="4" customHeight="1" x14ac:dyDescent="0.25">
      <c r="A221" s="78"/>
      <c r="B221" s="79"/>
      <c r="C221" s="79"/>
      <c r="D221" s="79"/>
      <c r="E221" s="79"/>
      <c r="F221" s="79"/>
    </row>
    <row r="222" spans="1:6" x14ac:dyDescent="0.25">
      <c r="A222" s="80"/>
      <c r="B222" s="373">
        <v>2023</v>
      </c>
      <c r="C222" s="373"/>
      <c r="D222" s="373"/>
      <c r="E222" s="373"/>
      <c r="F222" s="373"/>
    </row>
    <row r="223" spans="1:6" ht="4" customHeight="1" x14ac:dyDescent="0.25">
      <c r="A223" s="80"/>
    </row>
    <row r="224" spans="1:6" x14ac:dyDescent="0.25">
      <c r="A224" s="81" t="s">
        <v>160</v>
      </c>
      <c r="B224" s="255">
        <f>SUM(B226:B234)</f>
        <v>283738.00000000006</v>
      </c>
      <c r="C224" s="255"/>
      <c r="D224" s="255"/>
      <c r="E224" s="255"/>
      <c r="F224" s="255"/>
    </row>
    <row r="225" spans="1:6" x14ac:dyDescent="0.25">
      <c r="A225" s="83" t="s">
        <v>161</v>
      </c>
      <c r="B225" s="254"/>
      <c r="C225" s="254"/>
      <c r="D225" s="254"/>
      <c r="E225" s="254"/>
      <c r="F225" s="254"/>
    </row>
    <row r="226" spans="1:6" x14ac:dyDescent="0.25">
      <c r="A226" s="86" t="s">
        <v>162</v>
      </c>
      <c r="B226" s="254">
        <v>184598.60000000003</v>
      </c>
      <c r="C226" s="254"/>
      <c r="D226" s="254"/>
      <c r="E226" s="254"/>
      <c r="F226" s="254"/>
    </row>
    <row r="227" spans="1:6" x14ac:dyDescent="0.25">
      <c r="A227" s="88" t="s">
        <v>163</v>
      </c>
      <c r="B227" s="254"/>
      <c r="C227" s="254"/>
      <c r="D227" s="254"/>
      <c r="E227" s="254"/>
      <c r="F227" s="254"/>
    </row>
    <row r="228" spans="1:6" x14ac:dyDescent="0.25">
      <c r="A228" s="91" t="s">
        <v>164</v>
      </c>
      <c r="B228" s="254">
        <v>45319.5</v>
      </c>
      <c r="C228" s="254"/>
      <c r="D228" s="254"/>
      <c r="E228" s="254"/>
      <c r="F228" s="254"/>
    </row>
    <row r="229" spans="1:6" x14ac:dyDescent="0.25">
      <c r="A229" s="91" t="s">
        <v>165</v>
      </c>
      <c r="B229" s="254"/>
      <c r="C229" s="254"/>
      <c r="D229" s="254"/>
      <c r="E229" s="254"/>
      <c r="F229" s="254"/>
    </row>
    <row r="230" spans="1:6" x14ac:dyDescent="0.25">
      <c r="A230" s="88" t="s">
        <v>166</v>
      </c>
      <c r="B230" s="254"/>
      <c r="C230" s="254"/>
      <c r="D230" s="254"/>
      <c r="E230" s="254"/>
      <c r="F230" s="254"/>
    </row>
    <row r="231" spans="1:6" x14ac:dyDescent="0.25">
      <c r="A231" s="88" t="s">
        <v>167</v>
      </c>
      <c r="B231" s="254"/>
      <c r="C231" s="254"/>
      <c r="D231" s="254"/>
      <c r="E231" s="254"/>
      <c r="F231" s="254"/>
    </row>
    <row r="232" spans="1:6" x14ac:dyDescent="0.25">
      <c r="A232" s="86" t="s">
        <v>168</v>
      </c>
      <c r="B232" s="254">
        <v>9442.6</v>
      </c>
      <c r="C232" s="254"/>
      <c r="D232" s="254"/>
      <c r="E232" s="254"/>
      <c r="F232" s="254"/>
    </row>
    <row r="233" spans="1:6" x14ac:dyDescent="0.25">
      <c r="A233" s="92" t="s">
        <v>169</v>
      </c>
      <c r="B233" s="254"/>
      <c r="C233" s="254"/>
      <c r="D233" s="254"/>
      <c r="E233" s="254"/>
      <c r="F233" s="254"/>
    </row>
    <row r="234" spans="1:6" x14ac:dyDescent="0.25">
      <c r="A234" s="86" t="s">
        <v>170</v>
      </c>
      <c r="B234" s="254">
        <v>44377.299999999996</v>
      </c>
      <c r="C234" s="254"/>
      <c r="D234" s="254"/>
      <c r="E234" s="254"/>
      <c r="F234" s="254"/>
    </row>
    <row r="235" spans="1:6" x14ac:dyDescent="0.25">
      <c r="A235" s="92" t="s">
        <v>171</v>
      </c>
      <c r="B235" s="254"/>
      <c r="C235" s="254"/>
      <c r="D235" s="254"/>
      <c r="E235" s="254"/>
      <c r="F235" s="254"/>
    </row>
    <row r="236" spans="1:6" ht="4" customHeight="1" x14ac:dyDescent="0.25">
      <c r="A236" s="86"/>
      <c r="B236" s="254"/>
      <c r="C236" s="254"/>
      <c r="D236" s="254"/>
      <c r="E236" s="254"/>
      <c r="F236" s="254"/>
    </row>
    <row r="237" spans="1:6" x14ac:dyDescent="0.25">
      <c r="A237" s="93" t="s">
        <v>172</v>
      </c>
      <c r="B237" s="255">
        <f>SUM(B239:B247)</f>
        <v>154605.20000000004</v>
      </c>
      <c r="C237" s="255"/>
      <c r="D237" s="255"/>
      <c r="E237" s="255"/>
      <c r="F237" s="255"/>
    </row>
    <row r="238" spans="1:6" x14ac:dyDescent="0.25">
      <c r="A238" s="94" t="s">
        <v>173</v>
      </c>
      <c r="B238" s="254"/>
      <c r="C238" s="254"/>
      <c r="D238" s="254"/>
      <c r="E238" s="254"/>
      <c r="F238" s="254"/>
    </row>
    <row r="239" spans="1:6" x14ac:dyDescent="0.25">
      <c r="A239" s="91" t="s">
        <v>162</v>
      </c>
      <c r="B239" s="254">
        <v>98844.400000000038</v>
      </c>
      <c r="C239" s="254"/>
      <c r="D239" s="254"/>
      <c r="E239" s="254"/>
      <c r="F239" s="254"/>
    </row>
    <row r="240" spans="1:6" x14ac:dyDescent="0.25">
      <c r="A240" s="88" t="s">
        <v>163</v>
      </c>
      <c r="B240" s="254"/>
      <c r="C240" s="254"/>
      <c r="D240" s="254"/>
      <c r="E240" s="254"/>
      <c r="F240" s="254"/>
    </row>
    <row r="241" spans="1:6" x14ac:dyDescent="0.25">
      <c r="A241" s="91" t="s">
        <v>164</v>
      </c>
      <c r="B241" s="254">
        <v>43010.799999999996</v>
      </c>
      <c r="C241" s="254"/>
      <c r="D241" s="254"/>
      <c r="E241" s="254"/>
      <c r="F241" s="254"/>
    </row>
    <row r="242" spans="1:6" x14ac:dyDescent="0.25">
      <c r="A242" s="91" t="s">
        <v>165</v>
      </c>
      <c r="B242" s="254"/>
      <c r="C242" s="254"/>
      <c r="D242" s="254"/>
      <c r="E242" s="254"/>
      <c r="F242" s="254"/>
    </row>
    <row r="243" spans="1:6" x14ac:dyDescent="0.25">
      <c r="A243" s="88" t="s">
        <v>166</v>
      </c>
      <c r="B243" s="254"/>
      <c r="C243" s="254"/>
      <c r="D243" s="254"/>
      <c r="E243" s="254"/>
      <c r="F243" s="254"/>
    </row>
    <row r="244" spans="1:6" x14ac:dyDescent="0.25">
      <c r="A244" s="88" t="s">
        <v>167</v>
      </c>
      <c r="B244" s="254"/>
      <c r="C244" s="254"/>
      <c r="D244" s="254"/>
      <c r="E244" s="254"/>
      <c r="F244" s="254"/>
    </row>
    <row r="245" spans="1:6" x14ac:dyDescent="0.25">
      <c r="A245" s="86" t="s">
        <v>168</v>
      </c>
      <c r="B245" s="254">
        <v>5293.2</v>
      </c>
      <c r="C245" s="254"/>
      <c r="D245" s="254"/>
      <c r="E245" s="254"/>
      <c r="F245" s="254"/>
    </row>
    <row r="246" spans="1:6" x14ac:dyDescent="0.25">
      <c r="A246" s="92" t="s">
        <v>169</v>
      </c>
      <c r="B246" s="254"/>
      <c r="C246" s="254"/>
      <c r="D246" s="254"/>
      <c r="E246" s="254"/>
      <c r="F246" s="254"/>
    </row>
    <row r="247" spans="1:6" x14ac:dyDescent="0.25">
      <c r="A247" s="86" t="s">
        <v>170</v>
      </c>
      <c r="B247" s="254">
        <v>7456.7999999999956</v>
      </c>
      <c r="C247" s="254"/>
      <c r="D247" s="254"/>
      <c r="E247" s="254"/>
      <c r="F247" s="254"/>
    </row>
    <row r="248" spans="1:6" x14ac:dyDescent="0.25">
      <c r="A248" s="92" t="s">
        <v>171</v>
      </c>
      <c r="B248" s="254"/>
      <c r="C248" s="254"/>
      <c r="D248" s="254"/>
      <c r="E248" s="254"/>
      <c r="F248" s="254"/>
    </row>
    <row r="249" spans="1:6" ht="4" customHeight="1" x14ac:dyDescent="0.25">
      <c r="A249" s="86"/>
      <c r="B249" s="254"/>
      <c r="C249" s="254"/>
      <c r="D249" s="254"/>
      <c r="E249" s="254"/>
      <c r="F249" s="254"/>
    </row>
    <row r="250" spans="1:6" x14ac:dyDescent="0.25">
      <c r="A250" s="93" t="s">
        <v>174</v>
      </c>
      <c r="B250" s="286" t="s">
        <v>325</v>
      </c>
      <c r="C250" s="286"/>
      <c r="D250" s="286"/>
      <c r="E250" s="286"/>
      <c r="F250" s="286"/>
    </row>
    <row r="251" spans="1:6" x14ac:dyDescent="0.25">
      <c r="A251" s="94" t="s">
        <v>175</v>
      </c>
      <c r="B251" s="254"/>
      <c r="C251" s="254"/>
      <c r="D251" s="254"/>
      <c r="E251" s="254"/>
      <c r="F251" s="254"/>
    </row>
    <row r="252" spans="1:6" x14ac:dyDescent="0.25">
      <c r="A252" s="91" t="s">
        <v>162</v>
      </c>
      <c r="B252" s="254">
        <v>79681.2</v>
      </c>
      <c r="C252" s="254"/>
      <c r="D252" s="254"/>
      <c r="E252" s="254"/>
      <c r="F252" s="254"/>
    </row>
    <row r="253" spans="1:6" x14ac:dyDescent="0.25">
      <c r="A253" s="88" t="s">
        <v>163</v>
      </c>
      <c r="B253" s="254"/>
      <c r="C253" s="254"/>
      <c r="D253" s="254"/>
      <c r="E253" s="254"/>
      <c r="F253" s="254"/>
    </row>
    <row r="254" spans="1:6" x14ac:dyDescent="0.25">
      <c r="A254" s="91" t="s">
        <v>164</v>
      </c>
      <c r="C254" s="286"/>
      <c r="D254" s="286"/>
      <c r="E254" s="286"/>
      <c r="F254" s="286"/>
    </row>
    <row r="255" spans="1:6" x14ac:dyDescent="0.25">
      <c r="A255" s="91" t="s">
        <v>165</v>
      </c>
      <c r="B255" s="182" t="s">
        <v>325</v>
      </c>
      <c r="C255" s="254"/>
      <c r="D255" s="254"/>
      <c r="E255" s="254"/>
      <c r="F255" s="254"/>
    </row>
    <row r="256" spans="1:6" x14ac:dyDescent="0.25">
      <c r="A256" s="88" t="s">
        <v>166</v>
      </c>
      <c r="B256" s="254"/>
      <c r="C256" s="254"/>
      <c r="D256" s="254"/>
      <c r="E256" s="254"/>
      <c r="F256" s="254"/>
    </row>
    <row r="257" spans="1:6" x14ac:dyDescent="0.25">
      <c r="A257" s="88" t="s">
        <v>167</v>
      </c>
      <c r="B257" s="254"/>
      <c r="C257" s="254"/>
      <c r="D257" s="254"/>
      <c r="E257" s="254"/>
      <c r="F257" s="254"/>
    </row>
    <row r="258" spans="1:6" x14ac:dyDescent="0.25">
      <c r="A258" s="86" t="s">
        <v>168</v>
      </c>
      <c r="B258" s="254">
        <v>9359.7000000000007</v>
      </c>
      <c r="C258" s="254"/>
      <c r="D258" s="254"/>
      <c r="E258" s="254"/>
      <c r="F258" s="254"/>
    </row>
    <row r="259" spans="1:6" x14ac:dyDescent="0.25">
      <c r="A259" s="92" t="s">
        <v>169</v>
      </c>
      <c r="B259" s="254"/>
      <c r="C259" s="254"/>
      <c r="D259" s="254"/>
      <c r="E259" s="254"/>
      <c r="F259" s="254"/>
    </row>
    <row r="260" spans="1:6" x14ac:dyDescent="0.25">
      <c r="A260" s="86" t="s">
        <v>170</v>
      </c>
      <c r="B260" s="254">
        <v>39922.400000000001</v>
      </c>
      <c r="C260" s="254"/>
      <c r="D260" s="254"/>
      <c r="E260" s="254"/>
      <c r="F260" s="254"/>
    </row>
    <row r="261" spans="1:6" ht="13" thickBot="1" x14ac:dyDescent="0.3">
      <c r="A261" s="201" t="s">
        <v>171</v>
      </c>
      <c r="B261" s="202"/>
      <c r="C261" s="202"/>
      <c r="D261" s="202"/>
      <c r="E261" s="202"/>
      <c r="F261" s="202"/>
    </row>
    <row r="262" spans="1:6" x14ac:dyDescent="0.25">
      <c r="A262" s="95"/>
      <c r="B262" s="96"/>
      <c r="C262" s="96"/>
      <c r="D262" s="96"/>
      <c r="E262" s="96"/>
      <c r="F262" s="96"/>
    </row>
    <row r="263" spans="1:6" ht="13" x14ac:dyDescent="0.25">
      <c r="A263" s="74" t="s">
        <v>296</v>
      </c>
    </row>
    <row r="264" spans="1:6" ht="13" x14ac:dyDescent="0.25">
      <c r="A264" s="75" t="s">
        <v>157</v>
      </c>
    </row>
    <row r="265" spans="1:6" x14ac:dyDescent="0.25">
      <c r="A265" s="76"/>
      <c r="B265" s="76"/>
      <c r="C265" s="76"/>
      <c r="D265" s="76"/>
      <c r="E265" s="76"/>
      <c r="F265" s="76"/>
    </row>
    <row r="266" spans="1:6" ht="13" thickBot="1" x14ac:dyDescent="0.3">
      <c r="A266" s="76" t="s">
        <v>176</v>
      </c>
      <c r="B266" s="76"/>
      <c r="C266" s="76"/>
      <c r="D266" s="76"/>
      <c r="E266" s="76"/>
      <c r="F266" s="97" t="s">
        <v>177</v>
      </c>
    </row>
    <row r="267" spans="1:6" x14ac:dyDescent="0.25">
      <c r="A267" s="371"/>
      <c r="B267" s="200" t="s">
        <v>6</v>
      </c>
      <c r="C267" s="200" t="s">
        <v>7</v>
      </c>
      <c r="D267" s="200" t="s">
        <v>8</v>
      </c>
      <c r="E267" s="200" t="s">
        <v>9</v>
      </c>
      <c r="F267" s="200" t="s">
        <v>158</v>
      </c>
    </row>
    <row r="268" spans="1:6" x14ac:dyDescent="0.25">
      <c r="A268" s="372"/>
      <c r="B268" s="77" t="s">
        <v>12</v>
      </c>
      <c r="C268" s="77" t="s">
        <v>13</v>
      </c>
      <c r="D268" s="77" t="s">
        <v>14</v>
      </c>
      <c r="E268" s="77" t="s">
        <v>15</v>
      </c>
      <c r="F268" s="77" t="s">
        <v>159</v>
      </c>
    </row>
    <row r="269" spans="1:6" ht="4" customHeight="1" x14ac:dyDescent="0.25">
      <c r="A269" s="78"/>
      <c r="B269" s="79"/>
      <c r="C269" s="79"/>
      <c r="D269" s="79"/>
      <c r="E269" s="79"/>
      <c r="F269" s="79"/>
    </row>
    <row r="270" spans="1:6" x14ac:dyDescent="0.25">
      <c r="A270" s="80"/>
      <c r="B270" s="373">
        <v>2023</v>
      </c>
      <c r="C270" s="373"/>
      <c r="D270" s="373"/>
      <c r="E270" s="373"/>
      <c r="F270" s="373"/>
    </row>
    <row r="271" spans="1:6" ht="4" customHeight="1" x14ac:dyDescent="0.25">
      <c r="A271" s="80"/>
    </row>
    <row r="272" spans="1:6" x14ac:dyDescent="0.25">
      <c r="A272" s="81" t="s">
        <v>178</v>
      </c>
      <c r="B272" s="183">
        <f>B275+B278</f>
        <v>272390.8</v>
      </c>
      <c r="C272" s="183"/>
      <c r="D272" s="183"/>
      <c r="E272" s="183"/>
      <c r="F272" s="73"/>
    </row>
    <row r="273" spans="1:6" x14ac:dyDescent="0.25">
      <c r="A273" s="94" t="s">
        <v>179</v>
      </c>
      <c r="B273" s="184"/>
      <c r="C273" s="62"/>
      <c r="D273" s="84"/>
      <c r="E273" s="85"/>
      <c r="F273" s="73"/>
    </row>
    <row r="274" spans="1:6" x14ac:dyDescent="0.25">
      <c r="A274" s="91" t="s">
        <v>164</v>
      </c>
      <c r="C274" s="289"/>
      <c r="D274" s="289"/>
      <c r="E274" s="289"/>
      <c r="F274" s="73"/>
    </row>
    <row r="275" spans="1:6" x14ac:dyDescent="0.25">
      <c r="A275" s="91" t="s">
        <v>165</v>
      </c>
      <c r="B275" s="254">
        <v>213895.1</v>
      </c>
      <c r="C275" s="184"/>
      <c r="D275" s="184"/>
      <c r="E275" s="184"/>
      <c r="F275" s="62"/>
    </row>
    <row r="276" spans="1:6" x14ac:dyDescent="0.25">
      <c r="A276" s="88" t="s">
        <v>166</v>
      </c>
      <c r="B276" s="184"/>
      <c r="C276" s="51"/>
      <c r="D276" s="51"/>
      <c r="E276" s="51"/>
      <c r="F276" s="62"/>
    </row>
    <row r="277" spans="1:6" x14ac:dyDescent="0.25">
      <c r="A277" s="88" t="s">
        <v>167</v>
      </c>
      <c r="B277" s="184"/>
      <c r="C277" s="51"/>
      <c r="D277" s="51"/>
      <c r="E277" s="51"/>
      <c r="F277" s="62"/>
    </row>
    <row r="278" spans="1:6" x14ac:dyDescent="0.25">
      <c r="A278" s="86" t="s">
        <v>170</v>
      </c>
      <c r="B278" s="184">
        <v>58495.7</v>
      </c>
      <c r="C278" s="62"/>
      <c r="D278" s="62"/>
      <c r="E278" s="87"/>
      <c r="F278" s="62"/>
    </row>
    <row r="279" spans="1:6" x14ac:dyDescent="0.25">
      <c r="A279" s="92" t="s">
        <v>171</v>
      </c>
      <c r="B279" s="184"/>
      <c r="C279" s="62"/>
      <c r="D279" s="62"/>
      <c r="E279" s="87"/>
      <c r="F279" s="73"/>
    </row>
    <row r="280" spans="1:6" ht="4" customHeight="1" x14ac:dyDescent="0.25">
      <c r="A280" s="86"/>
      <c r="B280" s="184"/>
      <c r="C280" s="62"/>
      <c r="D280" s="62"/>
      <c r="E280" s="87"/>
      <c r="F280" s="73"/>
    </row>
    <row r="281" spans="1:6" x14ac:dyDescent="0.25">
      <c r="A281" s="93" t="s">
        <v>180</v>
      </c>
      <c r="B281" s="286" t="s">
        <v>325</v>
      </c>
      <c r="C281" s="287"/>
      <c r="D281" s="287"/>
      <c r="E281" s="287"/>
      <c r="F281" s="287"/>
    </row>
    <row r="282" spans="1:6" x14ac:dyDescent="0.25">
      <c r="A282" s="94" t="s">
        <v>181</v>
      </c>
      <c r="B282" s="184"/>
      <c r="C282" s="62"/>
      <c r="D282" s="62"/>
      <c r="E282" s="87"/>
      <c r="F282" s="73"/>
    </row>
    <row r="283" spans="1:6" x14ac:dyDescent="0.25">
      <c r="A283" s="86" t="s">
        <v>162</v>
      </c>
      <c r="B283" s="184">
        <v>79681.2</v>
      </c>
      <c r="C283" s="62"/>
      <c r="D283" s="62"/>
      <c r="E283" s="87"/>
      <c r="F283" s="62"/>
    </row>
    <row r="284" spans="1:6" x14ac:dyDescent="0.25">
      <c r="A284" s="88" t="s">
        <v>163</v>
      </c>
      <c r="B284" s="184"/>
      <c r="C284" s="62"/>
      <c r="D284" s="62"/>
      <c r="E284" s="87"/>
      <c r="F284" s="62"/>
    </row>
    <row r="285" spans="1:6" x14ac:dyDescent="0.25">
      <c r="A285" s="91" t="s">
        <v>164</v>
      </c>
      <c r="C285" s="286"/>
      <c r="D285" s="286"/>
      <c r="E285" s="286"/>
      <c r="F285" s="286"/>
    </row>
    <row r="286" spans="1:6" x14ac:dyDescent="0.25">
      <c r="A286" s="91" t="s">
        <v>165</v>
      </c>
      <c r="B286" s="182" t="s">
        <v>325</v>
      </c>
      <c r="C286" s="184"/>
      <c r="D286" s="62"/>
      <c r="E286" s="182"/>
      <c r="F286" s="62"/>
    </row>
    <row r="287" spans="1:6" x14ac:dyDescent="0.25">
      <c r="A287" s="88" t="s">
        <v>166</v>
      </c>
      <c r="B287" s="184"/>
      <c r="C287" s="62"/>
      <c r="D287" s="62"/>
      <c r="E287" s="87"/>
      <c r="F287" s="62"/>
    </row>
    <row r="288" spans="1:6" x14ac:dyDescent="0.25">
      <c r="A288" s="88" t="s">
        <v>167</v>
      </c>
      <c r="B288" s="184"/>
      <c r="C288" s="62"/>
      <c r="D288" s="62"/>
      <c r="E288" s="87"/>
      <c r="F288" s="62"/>
    </row>
    <row r="289" spans="1:6" x14ac:dyDescent="0.25">
      <c r="A289" s="86" t="s">
        <v>168</v>
      </c>
      <c r="B289" s="184">
        <v>2345.1</v>
      </c>
      <c r="C289" s="62"/>
      <c r="D289" s="62"/>
      <c r="E289" s="87"/>
      <c r="F289" s="62"/>
    </row>
    <row r="290" spans="1:6" x14ac:dyDescent="0.25">
      <c r="A290" s="92" t="s">
        <v>169</v>
      </c>
      <c r="B290" s="184"/>
      <c r="C290" s="62"/>
      <c r="D290" s="62"/>
      <c r="E290" s="87"/>
      <c r="F290" s="62"/>
    </row>
    <row r="291" spans="1:6" x14ac:dyDescent="0.25">
      <c r="A291" s="86" t="s">
        <v>170</v>
      </c>
      <c r="B291" s="184">
        <v>-18573.299999999996</v>
      </c>
      <c r="C291" s="62"/>
      <c r="D291" s="62"/>
      <c r="E291" s="87"/>
      <c r="F291" s="62"/>
    </row>
    <row r="292" spans="1:6" x14ac:dyDescent="0.25">
      <c r="A292" s="92" t="s">
        <v>171</v>
      </c>
      <c r="B292" s="184"/>
      <c r="C292" s="62"/>
      <c r="D292" s="62"/>
      <c r="E292" s="87"/>
      <c r="F292" s="73"/>
    </row>
    <row r="293" spans="1:6" ht="4" customHeight="1" x14ac:dyDescent="0.25">
      <c r="A293" s="81"/>
      <c r="B293" s="184"/>
      <c r="C293" s="62"/>
      <c r="D293" s="62"/>
      <c r="E293" s="87"/>
      <c r="F293" s="73"/>
    </row>
    <row r="294" spans="1:6" x14ac:dyDescent="0.25">
      <c r="A294" s="81" t="s">
        <v>97</v>
      </c>
      <c r="B294" s="183">
        <f>SUM(B296:B304)</f>
        <v>60959.199999999997</v>
      </c>
      <c r="C294" s="183"/>
      <c r="D294" s="183"/>
      <c r="E294" s="183"/>
      <c r="F294" s="73"/>
    </row>
    <row r="295" spans="1:6" x14ac:dyDescent="0.25">
      <c r="A295" s="83" t="s">
        <v>98</v>
      </c>
      <c r="B295" s="184"/>
      <c r="C295" s="62"/>
      <c r="D295" s="62"/>
      <c r="E295" s="87"/>
      <c r="F295" s="73"/>
    </row>
    <row r="296" spans="1:6" x14ac:dyDescent="0.25">
      <c r="A296" s="86" t="s">
        <v>162</v>
      </c>
      <c r="B296" s="184">
        <v>30410.400000000001</v>
      </c>
      <c r="C296" s="62"/>
      <c r="D296" s="62"/>
      <c r="E296" s="87"/>
      <c r="F296" s="62"/>
    </row>
    <row r="297" spans="1:6" x14ac:dyDescent="0.25">
      <c r="A297" s="88" t="s">
        <v>163</v>
      </c>
      <c r="B297" s="184"/>
      <c r="C297" s="51"/>
      <c r="D297" s="51"/>
      <c r="E297" s="51"/>
      <c r="F297" s="62"/>
    </row>
    <row r="298" spans="1:6" x14ac:dyDescent="0.25">
      <c r="A298" s="91" t="s">
        <v>164</v>
      </c>
      <c r="C298" s="289"/>
      <c r="D298" s="289"/>
      <c r="E298" s="289"/>
      <c r="F298" s="62"/>
    </row>
    <row r="299" spans="1:6" x14ac:dyDescent="0.25">
      <c r="A299" s="91" t="s">
        <v>165</v>
      </c>
      <c r="B299" s="184">
        <v>20191.099999999999</v>
      </c>
      <c r="C299" s="51"/>
      <c r="D299" s="51"/>
      <c r="E299" s="51"/>
      <c r="F299" s="62"/>
    </row>
    <row r="300" spans="1:6" x14ac:dyDescent="0.25">
      <c r="A300" s="88" t="s">
        <v>166</v>
      </c>
      <c r="B300" s="184"/>
      <c r="C300" s="51"/>
      <c r="D300" s="51"/>
      <c r="E300" s="51"/>
      <c r="F300" s="62"/>
    </row>
    <row r="301" spans="1:6" x14ac:dyDescent="0.25">
      <c r="A301" s="88" t="s">
        <v>167</v>
      </c>
      <c r="B301" s="184"/>
      <c r="C301" s="51"/>
      <c r="D301" s="51"/>
      <c r="E301" s="51"/>
      <c r="F301" s="62"/>
    </row>
    <row r="302" spans="1:6" x14ac:dyDescent="0.25">
      <c r="A302" s="86" t="s">
        <v>168</v>
      </c>
      <c r="B302" s="184">
        <v>4292.2</v>
      </c>
      <c r="C302" s="51"/>
      <c r="D302" s="51"/>
      <c r="E302" s="51"/>
      <c r="F302" s="62"/>
    </row>
    <row r="303" spans="1:6" x14ac:dyDescent="0.25">
      <c r="A303" s="92" t="s">
        <v>169</v>
      </c>
      <c r="B303" s="184"/>
      <c r="C303" s="51"/>
      <c r="D303" s="51"/>
      <c r="E303" s="51"/>
      <c r="F303" s="62"/>
    </row>
    <row r="304" spans="1:6" x14ac:dyDescent="0.25">
      <c r="A304" s="86" t="s">
        <v>170</v>
      </c>
      <c r="B304" s="184">
        <v>6065.5000000000009</v>
      </c>
      <c r="C304" s="51"/>
      <c r="D304" s="51"/>
      <c r="E304" s="51"/>
      <c r="F304" s="62"/>
    </row>
    <row r="305" spans="1:6" x14ac:dyDescent="0.25">
      <c r="A305" s="92" t="s">
        <v>171</v>
      </c>
      <c r="B305" s="184"/>
      <c r="C305" s="51"/>
      <c r="D305" s="51"/>
      <c r="E305" s="51"/>
      <c r="F305" s="73"/>
    </row>
    <row r="306" spans="1:6" ht="4" customHeight="1" x14ac:dyDescent="0.25">
      <c r="A306" s="86"/>
      <c r="B306" s="184"/>
      <c r="C306" s="62"/>
      <c r="D306" s="62"/>
      <c r="E306" s="87"/>
      <c r="F306" s="73"/>
    </row>
    <row r="307" spans="1:6" x14ac:dyDescent="0.25">
      <c r="A307" s="93" t="s">
        <v>182</v>
      </c>
      <c r="C307" s="332"/>
      <c r="D307" s="332"/>
      <c r="E307" s="332"/>
    </row>
    <row r="308" spans="1:6" x14ac:dyDescent="0.25">
      <c r="A308" s="81" t="s">
        <v>183</v>
      </c>
      <c r="B308" s="286" t="s">
        <v>325</v>
      </c>
      <c r="C308" s="183"/>
      <c r="D308" s="183"/>
      <c r="E308" s="183"/>
      <c r="F308" s="73"/>
    </row>
    <row r="309" spans="1:6" x14ac:dyDescent="0.25">
      <c r="A309" s="94" t="s">
        <v>184</v>
      </c>
      <c r="B309" s="184"/>
      <c r="C309" s="62"/>
      <c r="D309" s="62"/>
      <c r="E309" s="87"/>
      <c r="F309" s="73"/>
    </row>
    <row r="310" spans="1:6" x14ac:dyDescent="0.25">
      <c r="A310" s="91" t="s">
        <v>162</v>
      </c>
      <c r="B310" s="184">
        <v>51656.69999999999</v>
      </c>
      <c r="C310" s="62"/>
      <c r="D310" s="62"/>
      <c r="E310" s="87"/>
      <c r="F310" s="62"/>
    </row>
    <row r="311" spans="1:6" x14ac:dyDescent="0.25">
      <c r="A311" s="88" t="s">
        <v>163</v>
      </c>
      <c r="B311" s="184"/>
      <c r="C311" s="51"/>
      <c r="D311" s="51"/>
      <c r="E311" s="51"/>
      <c r="F311" s="62"/>
    </row>
    <row r="312" spans="1:6" x14ac:dyDescent="0.25">
      <c r="A312" s="91" t="s">
        <v>164</v>
      </c>
      <c r="C312" s="333"/>
      <c r="D312" s="333"/>
      <c r="E312" s="333"/>
    </row>
    <row r="313" spans="1:6" x14ac:dyDescent="0.25">
      <c r="A313" s="91" t="s">
        <v>165</v>
      </c>
      <c r="B313" s="182" t="s">
        <v>325</v>
      </c>
      <c r="C313" s="51"/>
      <c r="D313" s="51"/>
      <c r="E313" s="51"/>
      <c r="F313" s="62"/>
    </row>
    <row r="314" spans="1:6" x14ac:dyDescent="0.25">
      <c r="A314" s="88" t="s">
        <v>166</v>
      </c>
      <c r="B314" s="184"/>
      <c r="C314" s="51"/>
      <c r="D314" s="51"/>
      <c r="E314" s="51"/>
      <c r="F314" s="62"/>
    </row>
    <row r="315" spans="1:6" x14ac:dyDescent="0.25">
      <c r="A315" s="88" t="s">
        <v>167</v>
      </c>
      <c r="B315" s="184"/>
      <c r="C315" s="51"/>
      <c r="D315" s="51"/>
      <c r="E315" s="51"/>
      <c r="F315" s="62"/>
    </row>
    <row r="316" spans="1:6" x14ac:dyDescent="0.25">
      <c r="A316" s="86" t="s">
        <v>168</v>
      </c>
      <c r="B316" s="184">
        <v>-1950.1999999999998</v>
      </c>
      <c r="C316" s="51"/>
      <c r="D316" s="51"/>
      <c r="E316" s="51"/>
      <c r="F316" s="62"/>
    </row>
    <row r="317" spans="1:6" x14ac:dyDescent="0.25">
      <c r="A317" s="92" t="s">
        <v>169</v>
      </c>
      <c r="B317" s="184"/>
      <c r="C317" s="51"/>
      <c r="D317" s="51"/>
      <c r="E317" s="51"/>
      <c r="F317" s="62"/>
    </row>
    <row r="318" spans="1:6" x14ac:dyDescent="0.25">
      <c r="A318" s="86" t="s">
        <v>170</v>
      </c>
      <c r="B318" s="184">
        <v>-23071.599999999999</v>
      </c>
      <c r="C318" s="51"/>
      <c r="D318" s="51"/>
      <c r="E318" s="51"/>
      <c r="F318" s="62"/>
    </row>
    <row r="319" spans="1:6" x14ac:dyDescent="0.25">
      <c r="A319" s="98" t="s">
        <v>171</v>
      </c>
      <c r="B319" s="96"/>
      <c r="C319" s="96"/>
      <c r="D319" s="96"/>
      <c r="E319" s="96"/>
      <c r="F319" s="96"/>
    </row>
    <row r="320" spans="1:6" ht="4" customHeight="1" thickBot="1" x14ac:dyDescent="0.3">
      <c r="A320" s="203"/>
      <c r="B320" s="203"/>
      <c r="C320" s="203"/>
      <c r="D320" s="203"/>
      <c r="E320" s="203"/>
      <c r="F320" s="203"/>
    </row>
    <row r="321" spans="1:8" ht="4" customHeight="1" x14ac:dyDescent="0.25">
      <c r="A321" s="235"/>
      <c r="B321" s="235"/>
      <c r="C321" s="235"/>
      <c r="D321" s="235"/>
      <c r="E321" s="235"/>
      <c r="F321" s="235"/>
    </row>
    <row r="322" spans="1:8" ht="10" customHeight="1" x14ac:dyDescent="0.25">
      <c r="A322" s="32" t="s">
        <v>326</v>
      </c>
      <c r="B322" s="32"/>
      <c r="C322" s="32"/>
      <c r="D322" s="32"/>
      <c r="E322" s="32"/>
      <c r="F322" s="32"/>
      <c r="G322" s="32"/>
      <c r="H322" s="32"/>
    </row>
    <row r="323" spans="1:8" ht="10" customHeight="1" x14ac:dyDescent="0.25">
      <c r="A323" s="33" t="s">
        <v>327</v>
      </c>
      <c r="B323" s="32"/>
      <c r="C323" s="32"/>
      <c r="D323" s="32"/>
      <c r="E323" s="32"/>
      <c r="F323" s="32"/>
      <c r="G323" s="32"/>
      <c r="H323" s="32"/>
    </row>
    <row r="324" spans="1:8" ht="10" customHeight="1" x14ac:dyDescent="0.25">
      <c r="A324" s="320" t="s">
        <v>323</v>
      </c>
      <c r="B324" s="174"/>
      <c r="C324" s="319"/>
      <c r="D324" s="319"/>
      <c r="E324" s="319"/>
      <c r="F324" s="319"/>
      <c r="G324" s="319"/>
      <c r="H324" s="319"/>
    </row>
    <row r="325" spans="1:8" ht="10" customHeight="1" x14ac:dyDescent="0.25">
      <c r="A325" s="34" t="s">
        <v>328</v>
      </c>
      <c r="B325" s="34"/>
      <c r="C325" s="34"/>
      <c r="D325" s="34"/>
      <c r="E325" s="34"/>
      <c r="F325" s="34"/>
      <c r="G325" s="34"/>
      <c r="H325" s="34"/>
    </row>
    <row r="326" spans="1:8" ht="10" customHeight="1" x14ac:dyDescent="0.25">
      <c r="A326" s="35" t="s">
        <v>329</v>
      </c>
      <c r="B326" s="34"/>
      <c r="C326" s="34"/>
      <c r="D326" s="34"/>
      <c r="E326" s="34"/>
      <c r="F326" s="34"/>
      <c r="G326" s="34"/>
      <c r="H326" s="34"/>
    </row>
    <row r="327" spans="1:8" ht="10" customHeight="1" x14ac:dyDescent="0.25">
      <c r="A327" s="35" t="s">
        <v>324</v>
      </c>
      <c r="B327" s="35"/>
      <c r="C327" s="35"/>
      <c r="D327" s="35"/>
      <c r="E327" s="35"/>
      <c r="F327" s="35"/>
      <c r="G327" s="35"/>
      <c r="H327" s="35"/>
    </row>
    <row r="328" spans="1:8" ht="11.25" customHeight="1" x14ac:dyDescent="0.25">
      <c r="A328" s="60" t="s">
        <v>313</v>
      </c>
    </row>
  </sheetData>
  <mergeCells count="13">
    <mergeCell ref="A112:A113"/>
    <mergeCell ref="E4:F4"/>
    <mergeCell ref="A5:A6"/>
    <mergeCell ref="B8:F8"/>
    <mergeCell ref="A53:A54"/>
    <mergeCell ref="B56:F56"/>
    <mergeCell ref="A267:A268"/>
    <mergeCell ref="B270:F270"/>
    <mergeCell ref="B115:F115"/>
    <mergeCell ref="A160:A161"/>
    <mergeCell ref="B163:F163"/>
    <mergeCell ref="A219:A220"/>
    <mergeCell ref="B222:F222"/>
  </mergeCells>
  <pageMargins left="0.59055118110236227" right="0.59055118110236227" top="0.59055118110236227" bottom="0.6692913385826772" header="0.51181102362204722" footer="0.51181102362204722"/>
  <pageSetup paperSize="9" firstPageNumber="119" orientation="portrait" useFirstPageNumber="1" r:id="rId1"/>
  <headerFooter alignWithMargins="0">
    <oddFooter>&amp;C&amp;9&amp;P</oddFooter>
  </headerFooter>
  <rowBreaks count="5" manualBreakCount="5">
    <brk id="48" max="16383" man="1"/>
    <brk id="107" max="16383" man="1"/>
    <brk id="155" max="16383" man="1"/>
    <brk id="214" max="16383" man="1"/>
    <brk id="26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35"/>
  <sheetViews>
    <sheetView zoomScaleNormal="100" workbookViewId="0">
      <selection activeCell="L1" sqref="L1"/>
    </sheetView>
  </sheetViews>
  <sheetFormatPr defaultColWidth="9.1796875" defaultRowHeight="12.5" x14ac:dyDescent="0.25"/>
  <cols>
    <col min="1" max="1" width="26.81640625" style="4" customWidth="1"/>
    <col min="2" max="2" width="3.54296875" style="99" customWidth="1"/>
    <col min="3" max="3" width="6" style="4" customWidth="1"/>
    <col min="4" max="4" width="7" style="4" customWidth="1"/>
    <col min="5" max="5" width="7.54296875" style="4" customWidth="1"/>
    <col min="6" max="6" width="5.54296875" style="4" customWidth="1"/>
    <col min="7" max="7" width="6.81640625" style="4" customWidth="1"/>
    <col min="8" max="8" width="7.54296875" style="4" customWidth="1"/>
    <col min="9" max="9" width="5.453125" style="4" customWidth="1"/>
    <col min="10" max="10" width="7.1796875" style="4" customWidth="1"/>
    <col min="11" max="11" width="7.54296875" style="4" customWidth="1"/>
    <col min="12" max="16384" width="9.1796875" style="4"/>
  </cols>
  <sheetData>
    <row r="1" spans="1:11" ht="15" x14ac:dyDescent="0.25">
      <c r="A1" s="218" t="s">
        <v>297</v>
      </c>
    </row>
    <row r="2" spans="1:11" ht="13" x14ac:dyDescent="0.25">
      <c r="A2" s="100" t="s">
        <v>185</v>
      </c>
    </row>
    <row r="3" spans="1:11" s="5" customFormat="1" ht="15" x14ac:dyDescent="0.25">
      <c r="A3" s="61" t="s">
        <v>186</v>
      </c>
      <c r="B3" s="101"/>
    </row>
    <row r="4" spans="1:11" s="5" customFormat="1" ht="10.5" thickBot="1" x14ac:dyDescent="0.3">
      <c r="A4" s="53" t="s">
        <v>187</v>
      </c>
      <c r="C4" s="53"/>
      <c r="D4" s="53"/>
      <c r="E4" s="53"/>
      <c r="F4" s="102"/>
      <c r="G4" s="53"/>
      <c r="H4" s="53"/>
      <c r="I4" s="53"/>
      <c r="J4" s="53"/>
      <c r="K4" s="103" t="s">
        <v>188</v>
      </c>
    </row>
    <row r="5" spans="1:11" s="5" customFormat="1" ht="12.75" customHeight="1" x14ac:dyDescent="0.25">
      <c r="A5" s="104"/>
      <c r="B5" s="105"/>
      <c r="C5" s="390" t="s">
        <v>189</v>
      </c>
      <c r="D5" s="391"/>
      <c r="E5" s="391"/>
      <c r="F5" s="390" t="s">
        <v>190</v>
      </c>
      <c r="G5" s="391"/>
      <c r="H5" s="392"/>
      <c r="I5" s="391" t="s">
        <v>191</v>
      </c>
      <c r="J5" s="391"/>
      <c r="K5" s="391"/>
    </row>
    <row r="6" spans="1:11" s="5" customFormat="1" ht="13.5" customHeight="1" x14ac:dyDescent="0.25">
      <c r="A6" s="19" t="s">
        <v>192</v>
      </c>
      <c r="B6" s="106" t="s">
        <v>193</v>
      </c>
      <c r="C6" s="27" t="s">
        <v>285</v>
      </c>
      <c r="D6" s="393" t="s">
        <v>194</v>
      </c>
      <c r="E6" s="394"/>
      <c r="F6" s="27" t="s">
        <v>285</v>
      </c>
      <c r="G6" s="393" t="s">
        <v>194</v>
      </c>
      <c r="H6" s="394"/>
      <c r="I6" s="27" t="s">
        <v>285</v>
      </c>
      <c r="J6" s="393" t="s">
        <v>194</v>
      </c>
      <c r="K6" s="393"/>
    </row>
    <row r="7" spans="1:11" s="5" customFormat="1" ht="12.75" customHeight="1" x14ac:dyDescent="0.25">
      <c r="A7" s="22" t="s">
        <v>195</v>
      </c>
      <c r="B7" s="107" t="s">
        <v>159</v>
      </c>
      <c r="C7" s="72" t="s">
        <v>286</v>
      </c>
      <c r="D7" s="27" t="s">
        <v>196</v>
      </c>
      <c r="E7" s="242" t="s">
        <v>197</v>
      </c>
      <c r="F7" s="72" t="s">
        <v>286</v>
      </c>
      <c r="G7" s="27" t="s">
        <v>196</v>
      </c>
      <c r="H7" s="242" t="s">
        <v>197</v>
      </c>
      <c r="I7" s="72" t="s">
        <v>286</v>
      </c>
      <c r="J7" s="27" t="s">
        <v>196</v>
      </c>
      <c r="K7" s="27" t="s">
        <v>197</v>
      </c>
    </row>
    <row r="8" spans="1:11" s="5" customFormat="1" ht="12.75" customHeight="1" x14ac:dyDescent="0.25">
      <c r="A8" s="108"/>
      <c r="B8" s="109"/>
      <c r="C8" s="247"/>
      <c r="D8" s="72" t="s">
        <v>198</v>
      </c>
      <c r="E8" s="27" t="s">
        <v>199</v>
      </c>
      <c r="F8" s="110"/>
      <c r="G8" s="72" t="s">
        <v>198</v>
      </c>
      <c r="H8" s="242" t="s">
        <v>199</v>
      </c>
      <c r="I8" s="108"/>
      <c r="J8" s="72" t="s">
        <v>198</v>
      </c>
      <c r="K8" s="27" t="s">
        <v>199</v>
      </c>
    </row>
    <row r="9" spans="1:11" s="5" customFormat="1" ht="10.5" x14ac:dyDescent="0.25">
      <c r="A9" s="22"/>
      <c r="B9" s="107"/>
      <c r="C9" s="71"/>
      <c r="D9" s="27"/>
      <c r="E9" s="72" t="s">
        <v>200</v>
      </c>
      <c r="F9" s="111"/>
      <c r="G9" s="72"/>
      <c r="H9" s="245" t="s">
        <v>200</v>
      </c>
      <c r="I9" s="71"/>
      <c r="J9" s="72"/>
      <c r="K9" s="72" t="s">
        <v>200</v>
      </c>
    </row>
    <row r="10" spans="1:11" s="5" customFormat="1" x14ac:dyDescent="0.25">
      <c r="A10" s="112"/>
      <c r="B10" s="113"/>
      <c r="C10" s="114"/>
      <c r="D10" s="243"/>
      <c r="E10" s="244" t="s">
        <v>201</v>
      </c>
      <c r="F10" s="116"/>
      <c r="G10" s="243"/>
      <c r="H10" s="246" t="s">
        <v>201</v>
      </c>
      <c r="I10" s="114"/>
      <c r="J10" s="243"/>
      <c r="K10" s="244" t="s">
        <v>201</v>
      </c>
    </row>
    <row r="11" spans="1:11" s="5" customFormat="1" ht="10" customHeight="1" x14ac:dyDescent="0.25">
      <c r="A11" s="22"/>
      <c r="B11" s="117"/>
      <c r="C11" s="118"/>
      <c r="D11" s="118"/>
      <c r="E11" s="118"/>
      <c r="F11" s="118"/>
      <c r="G11" s="118"/>
      <c r="H11" s="118"/>
      <c r="I11" s="118"/>
      <c r="J11" s="118"/>
      <c r="K11" s="118"/>
    </row>
    <row r="12" spans="1:11" s="5" customFormat="1" ht="10" customHeight="1" x14ac:dyDescent="0.25">
      <c r="A12" s="223" t="s">
        <v>202</v>
      </c>
      <c r="B12" s="119">
        <v>2023</v>
      </c>
      <c r="C12" s="188">
        <v>8421</v>
      </c>
      <c r="D12" s="188">
        <v>6651.2</v>
      </c>
      <c r="E12" s="188">
        <v>1769.8</v>
      </c>
      <c r="F12" s="188">
        <v>8569.6</v>
      </c>
      <c r="G12" s="188">
        <v>6744.5</v>
      </c>
      <c r="H12" s="188">
        <v>1825.1000000000001</v>
      </c>
      <c r="I12" s="120"/>
      <c r="J12" s="120"/>
      <c r="K12" s="120"/>
    </row>
    <row r="13" spans="1:11" ht="10" customHeight="1" x14ac:dyDescent="0.25">
      <c r="A13" s="220"/>
      <c r="B13" s="121"/>
      <c r="C13" s="122"/>
      <c r="D13" s="122"/>
      <c r="E13" s="122"/>
      <c r="F13" s="122"/>
      <c r="G13" s="122"/>
      <c r="H13" s="122"/>
      <c r="I13" s="122"/>
      <c r="J13" s="123"/>
      <c r="K13" s="123"/>
    </row>
    <row r="14" spans="1:11" ht="10" customHeight="1" x14ac:dyDescent="0.25">
      <c r="A14" s="220" t="s">
        <v>19</v>
      </c>
      <c r="B14" s="119">
        <v>2023</v>
      </c>
      <c r="C14" s="124">
        <v>1776.5</v>
      </c>
      <c r="D14" s="124">
        <v>294.89999999999998</v>
      </c>
      <c r="E14" s="124">
        <v>1481.6</v>
      </c>
      <c r="F14" s="124">
        <v>1894.1</v>
      </c>
      <c r="G14" s="124">
        <v>352.5</v>
      </c>
      <c r="H14" s="124">
        <v>1541.6</v>
      </c>
      <c r="I14" s="124"/>
      <c r="J14" s="125"/>
      <c r="K14" s="125"/>
    </row>
    <row r="15" spans="1:11" ht="10" customHeight="1" x14ac:dyDescent="0.25">
      <c r="A15" s="219" t="s">
        <v>20</v>
      </c>
      <c r="B15" s="126"/>
      <c r="C15" s="127"/>
      <c r="D15" s="127"/>
      <c r="E15" s="127"/>
      <c r="F15" s="127"/>
      <c r="G15" s="127"/>
      <c r="H15" s="127"/>
      <c r="I15" s="21"/>
      <c r="J15" s="125"/>
      <c r="K15" s="125"/>
    </row>
    <row r="16" spans="1:11" ht="10" customHeight="1" x14ac:dyDescent="0.25">
      <c r="A16" s="220"/>
      <c r="B16" s="121"/>
      <c r="C16" s="127"/>
      <c r="D16" s="127"/>
      <c r="E16" s="127"/>
      <c r="F16" s="127"/>
      <c r="G16" s="127"/>
      <c r="H16" s="127"/>
      <c r="I16" s="127"/>
      <c r="J16" s="125"/>
      <c r="K16" s="125"/>
    </row>
    <row r="17" spans="1:11" ht="10" customHeight="1" x14ac:dyDescent="0.25">
      <c r="A17" s="220" t="s">
        <v>203</v>
      </c>
      <c r="B17" s="121"/>
      <c r="C17" s="127"/>
      <c r="D17" s="127"/>
      <c r="E17" s="127"/>
      <c r="F17" s="127"/>
      <c r="G17" s="127"/>
      <c r="H17" s="127"/>
      <c r="I17" s="127"/>
      <c r="J17" s="125"/>
      <c r="K17" s="125"/>
    </row>
    <row r="18" spans="1:11" ht="10" customHeight="1" x14ac:dyDescent="0.25">
      <c r="A18" s="220" t="s">
        <v>204</v>
      </c>
      <c r="B18" s="121"/>
      <c r="C18" s="127"/>
      <c r="D18" s="127"/>
      <c r="E18" s="127"/>
      <c r="F18" s="127"/>
      <c r="G18" s="127"/>
      <c r="H18" s="127"/>
      <c r="I18" s="127"/>
      <c r="J18" s="125"/>
      <c r="K18" s="125"/>
    </row>
    <row r="19" spans="1:11" ht="10" customHeight="1" x14ac:dyDescent="0.25">
      <c r="A19" s="220" t="s">
        <v>205</v>
      </c>
      <c r="B19" s="121"/>
      <c r="C19" s="127"/>
      <c r="D19" s="127"/>
      <c r="E19" s="127"/>
      <c r="F19" s="127"/>
      <c r="G19" s="127"/>
      <c r="H19" s="127"/>
      <c r="I19" s="127"/>
      <c r="J19" s="125"/>
      <c r="K19" s="125"/>
    </row>
    <row r="20" spans="1:11" ht="10" customHeight="1" x14ac:dyDescent="0.25">
      <c r="A20" s="220" t="s">
        <v>206</v>
      </c>
      <c r="B20" s="121"/>
      <c r="C20" s="127"/>
      <c r="D20" s="127"/>
      <c r="E20" s="127"/>
      <c r="F20" s="127"/>
      <c r="G20" s="127"/>
      <c r="H20" s="127"/>
      <c r="I20" s="127"/>
      <c r="J20" s="125"/>
      <c r="K20" s="125"/>
    </row>
    <row r="21" spans="1:11" ht="10" customHeight="1" x14ac:dyDescent="0.25">
      <c r="A21" s="220" t="s">
        <v>207</v>
      </c>
      <c r="B21" s="121"/>
      <c r="C21" s="127"/>
      <c r="D21" s="127"/>
      <c r="E21" s="127"/>
      <c r="F21" s="127"/>
      <c r="G21" s="127"/>
      <c r="H21" s="127"/>
      <c r="I21" s="127"/>
      <c r="J21" s="125"/>
      <c r="K21" s="125"/>
    </row>
    <row r="22" spans="1:11" ht="10" customHeight="1" x14ac:dyDescent="0.25">
      <c r="A22" s="220" t="s">
        <v>25</v>
      </c>
      <c r="B22" s="119">
        <v>2023</v>
      </c>
      <c r="C22" s="124">
        <v>1715.8</v>
      </c>
      <c r="D22" s="124">
        <v>1691.8</v>
      </c>
      <c r="E22" s="124">
        <v>24</v>
      </c>
      <c r="F22" s="124">
        <v>1744.7</v>
      </c>
      <c r="G22" s="124">
        <v>1720.3</v>
      </c>
      <c r="H22" s="124">
        <v>24.4</v>
      </c>
      <c r="I22" s="124"/>
      <c r="J22" s="125"/>
      <c r="K22" s="125"/>
    </row>
    <row r="23" spans="1:11" ht="10" customHeight="1" x14ac:dyDescent="0.25">
      <c r="A23" s="219" t="s">
        <v>208</v>
      </c>
      <c r="B23" s="126"/>
      <c r="C23" s="128"/>
      <c r="D23" s="128"/>
      <c r="E23" s="128"/>
      <c r="F23" s="128"/>
      <c r="G23" s="128"/>
      <c r="H23" s="128"/>
      <c r="I23" s="128"/>
      <c r="J23" s="129"/>
      <c r="K23" s="129"/>
    </row>
    <row r="24" spans="1:11" ht="10" customHeight="1" x14ac:dyDescent="0.25">
      <c r="A24" s="219" t="s">
        <v>209</v>
      </c>
      <c r="B24" s="66"/>
      <c r="C24" s="190"/>
      <c r="D24" s="190"/>
      <c r="E24" s="190"/>
      <c r="F24" s="267"/>
      <c r="G24" s="267"/>
      <c r="H24" s="267"/>
      <c r="I24" s="21"/>
      <c r="J24" s="130"/>
      <c r="K24" s="130"/>
    </row>
    <row r="25" spans="1:11" ht="10" customHeight="1" x14ac:dyDescent="0.25">
      <c r="A25" s="219" t="s">
        <v>28</v>
      </c>
      <c r="B25" s="121"/>
      <c r="C25" s="128"/>
      <c r="D25" s="128"/>
      <c r="E25" s="128"/>
      <c r="F25" s="128"/>
      <c r="G25" s="128"/>
      <c r="H25" s="128"/>
      <c r="I25" s="128"/>
      <c r="J25" s="129"/>
      <c r="K25" s="129"/>
    </row>
    <row r="26" spans="1:11" ht="10" customHeight="1" x14ac:dyDescent="0.25">
      <c r="A26" s="219" t="s">
        <v>29</v>
      </c>
      <c r="B26" s="121"/>
      <c r="C26" s="128"/>
      <c r="D26" s="128"/>
      <c r="E26" s="128"/>
      <c r="F26" s="128"/>
      <c r="G26" s="128"/>
      <c r="H26" s="128"/>
      <c r="I26" s="128"/>
      <c r="J26" s="129"/>
      <c r="K26" s="129"/>
    </row>
    <row r="27" spans="1:11" ht="10" customHeight="1" x14ac:dyDescent="0.25">
      <c r="A27" s="219" t="s">
        <v>30</v>
      </c>
      <c r="B27" s="66"/>
      <c r="C27" s="128"/>
      <c r="D27" s="128"/>
      <c r="E27" s="128"/>
      <c r="F27" s="128"/>
      <c r="G27" s="128"/>
      <c r="H27" s="128"/>
      <c r="I27" s="128"/>
      <c r="J27" s="129"/>
      <c r="K27" s="129"/>
    </row>
    <row r="28" spans="1:11" ht="10" customHeight="1" x14ac:dyDescent="0.25">
      <c r="A28" s="220"/>
      <c r="B28" s="121"/>
      <c r="C28" s="131"/>
      <c r="D28" s="131"/>
      <c r="E28" s="131"/>
      <c r="F28" s="131"/>
      <c r="G28" s="131"/>
      <c r="H28" s="131"/>
      <c r="I28" s="131"/>
      <c r="J28" s="125"/>
      <c r="K28" s="125"/>
    </row>
    <row r="29" spans="1:11" ht="10" customHeight="1" x14ac:dyDescent="0.25">
      <c r="A29" s="220" t="s">
        <v>210</v>
      </c>
      <c r="B29" s="119">
        <v>2023</v>
      </c>
      <c r="C29" s="124">
        <v>778.90000000000009</v>
      </c>
      <c r="D29" s="124">
        <v>657.7</v>
      </c>
      <c r="E29" s="124">
        <v>121.2</v>
      </c>
      <c r="F29" s="124">
        <v>793.2</v>
      </c>
      <c r="G29" s="124">
        <v>680</v>
      </c>
      <c r="H29" s="124">
        <v>113.2</v>
      </c>
      <c r="I29" s="124"/>
      <c r="J29" s="125"/>
      <c r="K29" s="125"/>
    </row>
    <row r="30" spans="1:11" ht="10" customHeight="1" x14ac:dyDescent="0.25">
      <c r="A30" s="220"/>
      <c r="B30" s="121"/>
      <c r="C30" s="131"/>
      <c r="D30" s="131"/>
      <c r="E30" s="131"/>
      <c r="F30" s="131"/>
      <c r="G30" s="131"/>
      <c r="H30" s="131"/>
      <c r="I30" s="131"/>
      <c r="J30" s="125"/>
      <c r="K30" s="125"/>
    </row>
    <row r="31" spans="1:11" ht="10" customHeight="1" x14ac:dyDescent="0.25">
      <c r="A31" s="220" t="s">
        <v>211</v>
      </c>
      <c r="B31" s="121"/>
      <c r="C31" s="131"/>
      <c r="D31" s="131"/>
      <c r="E31" s="131"/>
      <c r="F31" s="131"/>
      <c r="G31" s="131"/>
      <c r="H31" s="131"/>
      <c r="I31" s="131"/>
      <c r="J31" s="125"/>
      <c r="K31" s="125"/>
    </row>
    <row r="32" spans="1:11" ht="10" customHeight="1" x14ac:dyDescent="0.25">
      <c r="A32" s="220" t="s">
        <v>212</v>
      </c>
      <c r="B32" s="121"/>
      <c r="C32" s="131"/>
      <c r="D32" s="131"/>
      <c r="E32" s="131"/>
      <c r="F32" s="131"/>
      <c r="G32" s="131"/>
      <c r="H32" s="131"/>
      <c r="I32" s="21"/>
      <c r="J32" s="125"/>
      <c r="K32" s="125"/>
    </row>
    <row r="33" spans="1:11" ht="10" customHeight="1" x14ac:dyDescent="0.25">
      <c r="A33" s="220" t="s">
        <v>213</v>
      </c>
      <c r="B33" s="119">
        <v>2023</v>
      </c>
      <c r="C33" s="124">
        <v>2093</v>
      </c>
      <c r="D33" s="124">
        <v>2023</v>
      </c>
      <c r="E33" s="124">
        <v>70</v>
      </c>
      <c r="F33" s="124">
        <v>2091.9</v>
      </c>
      <c r="G33" s="124">
        <v>2026.2</v>
      </c>
      <c r="H33" s="124">
        <v>65.7</v>
      </c>
      <c r="I33" s="124"/>
      <c r="J33" s="125"/>
      <c r="K33" s="125"/>
    </row>
    <row r="34" spans="1:11" ht="10" customHeight="1" x14ac:dyDescent="0.25">
      <c r="A34" s="219" t="s">
        <v>214</v>
      </c>
      <c r="B34" s="119"/>
      <c r="C34" s="131"/>
      <c r="D34" s="131"/>
      <c r="E34" s="131"/>
      <c r="F34" s="131"/>
      <c r="G34" s="131"/>
      <c r="H34" s="131"/>
      <c r="I34" s="131"/>
      <c r="J34" s="125"/>
      <c r="K34" s="125"/>
    </row>
    <row r="35" spans="1:11" ht="10" customHeight="1" x14ac:dyDescent="0.25">
      <c r="A35" s="219" t="s">
        <v>135</v>
      </c>
      <c r="B35" s="225"/>
      <c r="C35" s="190"/>
      <c r="D35" s="190"/>
      <c r="E35" s="190"/>
      <c r="F35" s="267"/>
      <c r="G35" s="267"/>
      <c r="H35" s="267"/>
      <c r="I35" s="259"/>
      <c r="J35" s="130"/>
      <c r="K35" s="130"/>
    </row>
    <row r="36" spans="1:11" ht="10" customHeight="1" x14ac:dyDescent="0.25">
      <c r="A36" s="219" t="s">
        <v>38</v>
      </c>
      <c r="B36" s="74"/>
      <c r="C36" s="131"/>
      <c r="D36" s="131"/>
      <c r="E36" s="131"/>
      <c r="F36" s="131"/>
      <c r="G36" s="131"/>
      <c r="H36" s="131"/>
      <c r="I36" s="131"/>
      <c r="J36" s="125"/>
      <c r="K36" s="125"/>
    </row>
    <row r="37" spans="1:11" ht="10" customHeight="1" x14ac:dyDescent="0.25">
      <c r="A37" s="219"/>
      <c r="B37" s="74"/>
      <c r="C37" s="131"/>
      <c r="D37" s="131"/>
      <c r="E37" s="131"/>
      <c r="F37" s="131"/>
      <c r="G37" s="131"/>
      <c r="H37" s="131"/>
      <c r="I37" s="21"/>
      <c r="J37" s="125"/>
      <c r="K37" s="125"/>
    </row>
    <row r="38" spans="1:11" ht="10" customHeight="1" x14ac:dyDescent="0.25">
      <c r="A38" s="220" t="s">
        <v>39</v>
      </c>
      <c r="B38" s="119">
        <v>2023</v>
      </c>
      <c r="C38" s="124">
        <v>169.1</v>
      </c>
      <c r="D38" s="124">
        <v>168.6</v>
      </c>
      <c r="E38" s="124">
        <v>0.5</v>
      </c>
      <c r="F38" s="124">
        <v>180</v>
      </c>
      <c r="G38" s="124">
        <v>178.7</v>
      </c>
      <c r="H38" s="124">
        <v>1.3</v>
      </c>
      <c r="I38" s="124"/>
      <c r="J38" s="125"/>
      <c r="K38" s="125"/>
    </row>
    <row r="39" spans="1:11" ht="10" customHeight="1" x14ac:dyDescent="0.25">
      <c r="A39" s="219" t="s">
        <v>40</v>
      </c>
      <c r="B39" s="225"/>
      <c r="C39" s="241"/>
      <c r="D39" s="241"/>
      <c r="E39" s="241"/>
      <c r="F39" s="268"/>
      <c r="G39" s="268"/>
      <c r="H39" s="268"/>
      <c r="I39" s="260"/>
      <c r="J39" s="261"/>
      <c r="K39" s="261"/>
    </row>
    <row r="40" spans="1:11" ht="10" customHeight="1" x14ac:dyDescent="0.25">
      <c r="A40" s="219"/>
      <c r="B40" s="226"/>
      <c r="C40" s="131"/>
      <c r="D40" s="131"/>
      <c r="E40" s="131"/>
      <c r="F40" s="131"/>
      <c r="G40" s="131"/>
      <c r="H40" s="131"/>
      <c r="I40" s="131"/>
      <c r="J40" s="125"/>
      <c r="K40" s="125"/>
    </row>
    <row r="41" spans="1:11" ht="10" customHeight="1" x14ac:dyDescent="0.25">
      <c r="A41" s="220" t="s">
        <v>41</v>
      </c>
      <c r="B41" s="119">
        <v>2023</v>
      </c>
      <c r="C41" s="124">
        <v>99.2</v>
      </c>
      <c r="D41" s="124">
        <v>97.9</v>
      </c>
      <c r="E41" s="124">
        <v>1.3</v>
      </c>
      <c r="F41" s="124">
        <v>99.1</v>
      </c>
      <c r="G41" s="124">
        <v>99.1</v>
      </c>
      <c r="H41" s="124" t="s">
        <v>321</v>
      </c>
      <c r="I41" s="124"/>
      <c r="J41" s="125"/>
      <c r="K41" s="125"/>
    </row>
    <row r="42" spans="1:11" ht="10" customHeight="1" x14ac:dyDescent="0.25">
      <c r="A42" s="219" t="s">
        <v>42</v>
      </c>
      <c r="B42" s="119"/>
      <c r="C42" s="131"/>
      <c r="D42" s="131"/>
      <c r="E42" s="131"/>
      <c r="F42" s="131"/>
      <c r="G42" s="131"/>
      <c r="H42" s="131"/>
      <c r="I42" s="21"/>
      <c r="J42" s="125"/>
      <c r="K42" s="125"/>
    </row>
    <row r="43" spans="1:11" ht="10" customHeight="1" x14ac:dyDescent="0.25">
      <c r="A43" s="220"/>
      <c r="B43" s="226"/>
      <c r="C43" s="131"/>
      <c r="D43" s="131"/>
      <c r="E43" s="131"/>
      <c r="F43" s="131"/>
      <c r="G43" s="131"/>
      <c r="H43" s="131"/>
      <c r="I43" s="131"/>
      <c r="J43" s="125"/>
      <c r="K43" s="125"/>
    </row>
    <row r="44" spans="1:11" ht="10" customHeight="1" x14ac:dyDescent="0.25">
      <c r="A44" s="220" t="s">
        <v>43</v>
      </c>
      <c r="B44" s="119">
        <v>2023</v>
      </c>
      <c r="C44" s="124">
        <v>40.200000000000003</v>
      </c>
      <c r="D44" s="124">
        <v>40.200000000000003</v>
      </c>
      <c r="E44" s="124" t="s">
        <v>321</v>
      </c>
      <c r="F44" s="124">
        <v>40.799999999999997</v>
      </c>
      <c r="G44" s="124">
        <v>40.799999999999997</v>
      </c>
      <c r="H44" s="124" t="s">
        <v>321</v>
      </c>
      <c r="I44" s="124"/>
      <c r="J44" s="125"/>
      <c r="K44" s="125"/>
    </row>
    <row r="45" spans="1:11" ht="10" customHeight="1" x14ac:dyDescent="0.25">
      <c r="A45" s="219" t="s">
        <v>268</v>
      </c>
      <c r="B45" s="119"/>
      <c r="C45" s="131"/>
      <c r="D45" s="131"/>
      <c r="E45" s="131"/>
      <c r="F45" s="131"/>
      <c r="G45" s="131"/>
      <c r="H45" s="131"/>
      <c r="I45" s="131"/>
      <c r="J45" s="125"/>
      <c r="K45" s="125"/>
    </row>
    <row r="46" spans="1:11" ht="10" customHeight="1" x14ac:dyDescent="0.25">
      <c r="A46" s="220"/>
      <c r="B46" s="226"/>
      <c r="C46" s="131"/>
      <c r="D46" s="131"/>
      <c r="E46" s="131"/>
      <c r="F46" s="131"/>
      <c r="G46" s="131"/>
      <c r="H46" s="131"/>
      <c r="I46" s="21"/>
      <c r="J46" s="125"/>
      <c r="K46" s="125"/>
    </row>
    <row r="47" spans="1:11" ht="10" customHeight="1" x14ac:dyDescent="0.25">
      <c r="A47" s="220" t="s">
        <v>48</v>
      </c>
      <c r="B47" s="226"/>
      <c r="C47" s="131"/>
      <c r="D47" s="131"/>
      <c r="E47" s="131"/>
      <c r="F47" s="131"/>
      <c r="G47" s="131"/>
      <c r="H47" s="131"/>
      <c r="I47" s="131"/>
      <c r="J47" s="125"/>
      <c r="K47" s="125"/>
    </row>
    <row r="48" spans="1:11" ht="10" customHeight="1" x14ac:dyDescent="0.25">
      <c r="A48" s="220" t="s">
        <v>215</v>
      </c>
      <c r="B48" s="226"/>
      <c r="C48" s="131"/>
      <c r="D48" s="131"/>
      <c r="E48" s="131"/>
      <c r="F48" s="131"/>
      <c r="G48" s="131"/>
      <c r="H48" s="131"/>
      <c r="I48" s="131"/>
      <c r="J48" s="125"/>
      <c r="K48" s="125"/>
    </row>
    <row r="49" spans="1:11" ht="10" customHeight="1" x14ac:dyDescent="0.25">
      <c r="A49" s="220" t="s">
        <v>216</v>
      </c>
      <c r="B49" s="119">
        <v>2023</v>
      </c>
      <c r="C49" s="124">
        <v>383.8</v>
      </c>
      <c r="D49" s="124">
        <v>366.5</v>
      </c>
      <c r="E49" s="124">
        <v>17.3</v>
      </c>
      <c r="F49" s="124">
        <v>372.5</v>
      </c>
      <c r="G49" s="124">
        <v>352.8</v>
      </c>
      <c r="H49" s="124">
        <v>19.7</v>
      </c>
      <c r="I49" s="124"/>
      <c r="J49" s="125"/>
      <c r="K49" s="125"/>
    </row>
    <row r="50" spans="1:11" ht="10" customHeight="1" x14ac:dyDescent="0.25">
      <c r="A50" s="221" t="s">
        <v>51</v>
      </c>
      <c r="B50" s="119"/>
      <c r="C50" s="131"/>
      <c r="D50" s="131"/>
      <c r="E50" s="131"/>
      <c r="F50" s="131"/>
      <c r="G50" s="131"/>
      <c r="H50" s="131"/>
      <c r="I50" s="21"/>
      <c r="J50" s="125"/>
      <c r="K50" s="125"/>
    </row>
    <row r="51" spans="1:11" ht="10" customHeight="1" x14ac:dyDescent="0.25">
      <c r="A51" s="221" t="s">
        <v>52</v>
      </c>
      <c r="B51" s="225"/>
      <c r="C51" s="190"/>
      <c r="D51" s="190"/>
      <c r="E51" s="190"/>
      <c r="F51" s="267"/>
      <c r="G51" s="267"/>
      <c r="H51" s="267"/>
      <c r="I51" s="259"/>
      <c r="J51" s="130"/>
      <c r="K51" s="130"/>
    </row>
    <row r="52" spans="1:11" ht="10" customHeight="1" x14ac:dyDescent="0.25">
      <c r="A52" s="221" t="s">
        <v>270</v>
      </c>
      <c r="B52" s="74"/>
      <c r="C52" s="131"/>
      <c r="D52" s="131"/>
      <c r="E52" s="131"/>
      <c r="F52" s="131"/>
      <c r="G52" s="131"/>
      <c r="H52" s="131"/>
      <c r="I52" s="131"/>
      <c r="J52" s="125"/>
      <c r="K52" s="125"/>
    </row>
    <row r="53" spans="1:11" ht="10" customHeight="1" x14ac:dyDescent="0.25">
      <c r="B53" s="74"/>
      <c r="C53" s="131"/>
      <c r="D53" s="131"/>
      <c r="E53" s="131"/>
      <c r="F53" s="131"/>
      <c r="G53" s="131"/>
      <c r="H53" s="131"/>
      <c r="I53" s="131"/>
      <c r="J53" s="125"/>
      <c r="K53" s="125"/>
    </row>
    <row r="54" spans="1:11" ht="10" customHeight="1" x14ac:dyDescent="0.25">
      <c r="A54" s="220" t="s">
        <v>54</v>
      </c>
      <c r="B54" s="74"/>
      <c r="C54" s="131"/>
      <c r="D54" s="131"/>
      <c r="E54" s="131"/>
      <c r="F54" s="131"/>
      <c r="G54" s="131"/>
      <c r="H54" s="131"/>
      <c r="I54" s="131"/>
      <c r="J54" s="125"/>
      <c r="K54" s="125"/>
    </row>
    <row r="55" spans="1:11" ht="10" customHeight="1" x14ac:dyDescent="0.25">
      <c r="A55" s="220" t="s">
        <v>55</v>
      </c>
      <c r="B55" s="226"/>
      <c r="C55" s="131"/>
      <c r="D55" s="131"/>
      <c r="E55" s="131"/>
      <c r="F55" s="131"/>
      <c r="G55" s="131"/>
      <c r="H55" s="131"/>
      <c r="I55" s="131"/>
      <c r="J55" s="125"/>
      <c r="K55" s="125"/>
    </row>
    <row r="56" spans="1:11" ht="10" customHeight="1" x14ac:dyDescent="0.25">
      <c r="A56" s="220" t="s">
        <v>56</v>
      </c>
      <c r="B56" s="119">
        <v>2023</v>
      </c>
      <c r="C56" s="124">
        <v>1149.7</v>
      </c>
      <c r="D56" s="124">
        <v>1141</v>
      </c>
      <c r="E56" s="124">
        <v>8.6999999999999993</v>
      </c>
      <c r="F56" s="124">
        <v>1142.2</v>
      </c>
      <c r="G56" s="124">
        <v>1131.7</v>
      </c>
      <c r="H56" s="124">
        <v>10.5</v>
      </c>
      <c r="I56" s="124"/>
      <c r="J56" s="125"/>
      <c r="K56" s="125"/>
    </row>
    <row r="57" spans="1:11" ht="10" customHeight="1" x14ac:dyDescent="0.25">
      <c r="A57" s="221" t="s">
        <v>57</v>
      </c>
      <c r="B57" s="119"/>
      <c r="C57" s="128"/>
      <c r="D57" s="128"/>
      <c r="E57" s="128"/>
      <c r="F57" s="128"/>
      <c r="G57" s="128"/>
      <c r="H57" s="128"/>
      <c r="I57" s="128"/>
      <c r="J57" s="129"/>
      <c r="K57" s="129"/>
    </row>
    <row r="58" spans="1:11" ht="10" customHeight="1" x14ac:dyDescent="0.25">
      <c r="A58" s="221" t="s">
        <v>58</v>
      </c>
      <c r="B58" s="225"/>
      <c r="C58" s="190"/>
      <c r="D58" s="190"/>
      <c r="E58" s="190"/>
      <c r="F58" s="267"/>
      <c r="G58" s="267"/>
      <c r="H58" s="267"/>
      <c r="I58" s="259"/>
      <c r="J58" s="130"/>
      <c r="K58" s="130"/>
    </row>
    <row r="59" spans="1:11" ht="10" customHeight="1" x14ac:dyDescent="0.25">
      <c r="A59" s="221" t="s">
        <v>59</v>
      </c>
      <c r="B59" s="119"/>
      <c r="C59" s="128"/>
      <c r="D59" s="128"/>
      <c r="E59" s="128"/>
      <c r="F59" s="128"/>
      <c r="G59" s="128"/>
      <c r="H59" s="128"/>
      <c r="I59" s="128"/>
      <c r="J59" s="129"/>
      <c r="K59" s="129"/>
    </row>
    <row r="60" spans="1:11" ht="10" customHeight="1" x14ac:dyDescent="0.25">
      <c r="A60" s="219"/>
      <c r="B60" s="74"/>
      <c r="C60" s="128"/>
      <c r="D60" s="128"/>
      <c r="E60" s="128"/>
      <c r="F60" s="128"/>
      <c r="G60" s="128"/>
      <c r="H60" s="128"/>
      <c r="I60" s="128"/>
      <c r="J60" s="129"/>
      <c r="K60" s="129"/>
    </row>
    <row r="61" spans="1:11" ht="10" customHeight="1" x14ac:dyDescent="0.25">
      <c r="A61" s="220" t="s">
        <v>60</v>
      </c>
      <c r="B61" s="226"/>
      <c r="C61" s="128"/>
      <c r="D61" s="128"/>
      <c r="E61" s="128"/>
      <c r="F61" s="128"/>
      <c r="G61" s="128"/>
      <c r="H61" s="128"/>
      <c r="I61" s="128"/>
      <c r="J61" s="129"/>
      <c r="K61" s="129"/>
    </row>
    <row r="62" spans="1:11" ht="10" customHeight="1" x14ac:dyDescent="0.25">
      <c r="A62" s="220" t="s">
        <v>217</v>
      </c>
      <c r="B62" s="226"/>
      <c r="C62" s="128"/>
      <c r="D62" s="128"/>
      <c r="E62" s="128"/>
      <c r="F62" s="128"/>
      <c r="G62" s="128"/>
      <c r="H62" s="128"/>
      <c r="I62" s="128"/>
      <c r="J62" s="129"/>
      <c r="K62" s="129"/>
    </row>
    <row r="63" spans="1:11" ht="10" customHeight="1" x14ac:dyDescent="0.25">
      <c r="A63" s="220" t="s">
        <v>218</v>
      </c>
      <c r="B63" s="119">
        <v>2023</v>
      </c>
      <c r="C63" s="124">
        <v>214.8</v>
      </c>
      <c r="D63" s="124">
        <v>169.6</v>
      </c>
      <c r="E63" s="124">
        <v>45.2</v>
      </c>
      <c r="F63" s="124">
        <v>211.10000000000002</v>
      </c>
      <c r="G63" s="124">
        <v>162.4</v>
      </c>
      <c r="H63" s="124">
        <v>48.7</v>
      </c>
      <c r="I63" s="124"/>
      <c r="J63" s="125"/>
      <c r="K63" s="125"/>
    </row>
    <row r="64" spans="1:11" ht="10" customHeight="1" x14ac:dyDescent="0.25">
      <c r="A64" s="219" t="s">
        <v>63</v>
      </c>
      <c r="B64" s="20"/>
      <c r="C64" s="124"/>
      <c r="D64" s="133"/>
      <c r="E64" s="133"/>
      <c r="F64" s="134"/>
      <c r="G64" s="135"/>
      <c r="H64" s="134"/>
      <c r="I64" s="136"/>
      <c r="J64" s="137"/>
      <c r="K64" s="137"/>
    </row>
    <row r="65" spans="1:11" ht="10" customHeight="1" x14ac:dyDescent="0.25">
      <c r="A65" s="219" t="s">
        <v>219</v>
      </c>
      <c r="I65" s="138"/>
      <c r="J65" s="138"/>
      <c r="K65" s="138"/>
    </row>
    <row r="66" spans="1:11" ht="10" customHeight="1" x14ac:dyDescent="0.25">
      <c r="A66" s="328" t="s">
        <v>220</v>
      </c>
      <c r="I66" s="138"/>
      <c r="J66" s="138"/>
      <c r="K66" s="138"/>
    </row>
    <row r="67" spans="1:11" ht="3.65" customHeight="1" thickBot="1" x14ac:dyDescent="0.3">
      <c r="A67" s="194"/>
      <c r="B67" s="194"/>
      <c r="C67" s="194"/>
      <c r="D67" s="194"/>
      <c r="E67" s="194"/>
      <c r="F67" s="194"/>
      <c r="G67" s="194"/>
      <c r="H67" s="194"/>
      <c r="I67" s="194"/>
      <c r="J67" s="194"/>
      <c r="K67" s="194"/>
    </row>
    <row r="68" spans="1:11" ht="12" customHeight="1" x14ac:dyDescent="0.25">
      <c r="A68" s="285" t="s">
        <v>297</v>
      </c>
      <c r="I68" s="139"/>
      <c r="J68" s="139"/>
      <c r="K68" s="139"/>
    </row>
    <row r="69" spans="1:11" ht="12" customHeight="1" x14ac:dyDescent="0.25">
      <c r="A69" s="100" t="s">
        <v>185</v>
      </c>
    </row>
    <row r="70" spans="1:11" ht="12" customHeight="1" x14ac:dyDescent="0.25">
      <c r="A70" s="61" t="s">
        <v>186</v>
      </c>
      <c r="B70" s="101"/>
      <c r="C70" s="5"/>
      <c r="D70" s="5"/>
      <c r="E70" s="5"/>
      <c r="F70" s="5"/>
      <c r="G70" s="5"/>
      <c r="H70" s="5"/>
    </row>
    <row r="71" spans="1:11" ht="12" customHeight="1" thickBot="1" x14ac:dyDescent="0.3">
      <c r="A71" s="53" t="s">
        <v>221</v>
      </c>
      <c r="B71" s="53"/>
      <c r="C71" s="53"/>
      <c r="D71" s="53"/>
      <c r="E71" s="53"/>
      <c r="F71" s="102"/>
      <c r="G71" s="53"/>
      <c r="K71" s="102" t="s">
        <v>222</v>
      </c>
    </row>
    <row r="72" spans="1:11" ht="12" customHeight="1" x14ac:dyDescent="0.25">
      <c r="A72" s="140"/>
      <c r="B72" s="141"/>
      <c r="C72" s="141"/>
      <c r="D72" s="142"/>
      <c r="E72" s="142"/>
      <c r="F72" s="395" t="s">
        <v>223</v>
      </c>
      <c r="G72" s="395"/>
      <c r="H72" s="395"/>
      <c r="I72" s="396" t="s">
        <v>224</v>
      </c>
      <c r="J72" s="395"/>
      <c r="K72" s="395"/>
    </row>
    <row r="73" spans="1:11" ht="12" customHeight="1" x14ac:dyDescent="0.25">
      <c r="A73" s="397" t="s">
        <v>192</v>
      </c>
      <c r="B73" s="397"/>
      <c r="C73" s="397"/>
      <c r="D73" s="398"/>
      <c r="E73" s="143" t="s">
        <v>193</v>
      </c>
      <c r="F73" s="27" t="s">
        <v>285</v>
      </c>
      <c r="G73" s="399" t="s">
        <v>194</v>
      </c>
      <c r="H73" s="400"/>
      <c r="I73" s="27" t="s">
        <v>285</v>
      </c>
      <c r="J73" s="399" t="s">
        <v>194</v>
      </c>
      <c r="K73" s="399"/>
    </row>
    <row r="74" spans="1:11" ht="12" customHeight="1" x14ac:dyDescent="0.25">
      <c r="A74" s="388" t="s">
        <v>195</v>
      </c>
      <c r="B74" s="388"/>
      <c r="C74" s="388"/>
      <c r="D74" s="389"/>
      <c r="E74" s="144" t="s">
        <v>159</v>
      </c>
      <c r="F74" s="72" t="s">
        <v>286</v>
      </c>
      <c r="G74" s="250" t="s">
        <v>196</v>
      </c>
      <c r="H74" s="251" t="s">
        <v>197</v>
      </c>
      <c r="I74" s="72" t="s">
        <v>286</v>
      </c>
      <c r="J74" s="250" t="s">
        <v>196</v>
      </c>
      <c r="K74" s="250" t="s">
        <v>197</v>
      </c>
    </row>
    <row r="75" spans="1:11" ht="12" customHeight="1" x14ac:dyDescent="0.25">
      <c r="A75" s="108"/>
      <c r="B75" s="146"/>
      <c r="C75" s="147"/>
      <c r="D75" s="139"/>
      <c r="E75" s="109"/>
      <c r="F75" s="108"/>
      <c r="G75" s="252" t="s">
        <v>198</v>
      </c>
      <c r="H75" s="250" t="s">
        <v>199</v>
      </c>
      <c r="I75" s="110"/>
      <c r="J75" s="252" t="s">
        <v>198</v>
      </c>
      <c r="K75" s="250" t="s">
        <v>199</v>
      </c>
    </row>
    <row r="76" spans="1:11" ht="12" customHeight="1" x14ac:dyDescent="0.25">
      <c r="A76" s="224"/>
      <c r="B76" s="146"/>
      <c r="C76" s="149"/>
      <c r="D76" s="139"/>
      <c r="E76" s="144"/>
      <c r="F76" s="148"/>
      <c r="G76" s="250"/>
      <c r="H76" s="252" t="s">
        <v>200</v>
      </c>
      <c r="I76" s="150"/>
      <c r="J76" s="252"/>
      <c r="K76" s="252" t="s">
        <v>200</v>
      </c>
    </row>
    <row r="77" spans="1:11" ht="12" customHeight="1" x14ac:dyDescent="0.25">
      <c r="A77" s="151"/>
      <c r="B77" s="152"/>
      <c r="C77" s="153"/>
      <c r="D77" s="154"/>
      <c r="E77" s="155"/>
      <c r="F77" s="156"/>
      <c r="G77" s="243"/>
      <c r="H77" s="253" t="s">
        <v>201</v>
      </c>
      <c r="I77" s="157"/>
      <c r="J77" s="243"/>
      <c r="K77" s="253" t="s">
        <v>201</v>
      </c>
    </row>
    <row r="78" spans="1:11" ht="10" customHeight="1" x14ac:dyDescent="0.25">
      <c r="A78" s="224"/>
      <c r="E78" s="158"/>
      <c r="F78" s="159"/>
      <c r="G78" s="159"/>
      <c r="H78" s="159"/>
      <c r="I78" s="159"/>
      <c r="J78" s="159"/>
      <c r="K78" s="159"/>
    </row>
    <row r="79" spans="1:11" ht="10" customHeight="1" x14ac:dyDescent="0.25">
      <c r="A79" s="401" t="s">
        <v>202</v>
      </c>
      <c r="B79" s="401"/>
      <c r="C79" s="401"/>
      <c r="D79" s="401"/>
      <c r="E79" s="119">
        <v>2023</v>
      </c>
      <c r="F79" s="160"/>
      <c r="G79" s="160"/>
      <c r="H79" s="160"/>
      <c r="I79" s="160"/>
      <c r="J79" s="160"/>
      <c r="K79" s="160"/>
    </row>
    <row r="80" spans="1:11" ht="10" customHeight="1" x14ac:dyDescent="0.25">
      <c r="A80" s="220"/>
      <c r="E80" s="121"/>
      <c r="F80" s="125"/>
      <c r="G80" s="125"/>
      <c r="H80" s="125"/>
      <c r="I80" s="125"/>
      <c r="J80" s="125"/>
      <c r="K80" s="125"/>
    </row>
    <row r="81" spans="1:11" ht="10" customHeight="1" x14ac:dyDescent="0.25">
      <c r="A81" s="380" t="s">
        <v>19</v>
      </c>
      <c r="B81" s="380"/>
      <c r="C81" s="380"/>
      <c r="D81" s="380"/>
      <c r="E81" s="119">
        <v>2023</v>
      </c>
      <c r="F81" s="125"/>
      <c r="G81" s="125"/>
      <c r="H81" s="125"/>
      <c r="I81" s="125"/>
      <c r="J81" s="125"/>
      <c r="K81" s="125"/>
    </row>
    <row r="82" spans="1:11" ht="10" customHeight="1" x14ac:dyDescent="0.25">
      <c r="A82" s="379" t="s">
        <v>20</v>
      </c>
      <c r="B82" s="379"/>
      <c r="C82" s="379"/>
      <c r="D82" s="379"/>
      <c r="E82" s="119"/>
      <c r="F82" s="125"/>
      <c r="G82" s="125"/>
      <c r="H82" s="125"/>
      <c r="I82" s="125"/>
      <c r="J82" s="125"/>
      <c r="K82" s="125"/>
    </row>
    <row r="83" spans="1:11" ht="10" customHeight="1" x14ac:dyDescent="0.25">
      <c r="A83" s="220"/>
      <c r="E83" s="226"/>
      <c r="F83" s="125"/>
      <c r="G83" s="125"/>
      <c r="H83" s="125"/>
      <c r="I83" s="125"/>
      <c r="J83" s="125"/>
      <c r="K83" s="125"/>
    </row>
    <row r="84" spans="1:11" ht="10" customHeight="1" x14ac:dyDescent="0.25">
      <c r="A84" s="380" t="s">
        <v>225</v>
      </c>
      <c r="B84" s="380"/>
      <c r="C84" s="380"/>
      <c r="D84" s="380"/>
      <c r="E84" s="226"/>
      <c r="F84" s="125"/>
      <c r="G84" s="125"/>
      <c r="H84" s="125"/>
      <c r="I84" s="125"/>
      <c r="J84" s="125"/>
      <c r="K84" s="125"/>
    </row>
    <row r="85" spans="1:11" ht="10" customHeight="1" x14ac:dyDescent="0.25">
      <c r="A85" s="380" t="s">
        <v>226</v>
      </c>
      <c r="B85" s="380"/>
      <c r="C85" s="380"/>
      <c r="D85" s="380"/>
      <c r="E85" s="226"/>
      <c r="F85" s="125"/>
      <c r="G85" s="125"/>
      <c r="H85" s="125"/>
      <c r="I85" s="125"/>
      <c r="J85" s="125"/>
      <c r="K85" s="125"/>
    </row>
    <row r="86" spans="1:11" ht="10" customHeight="1" x14ac:dyDescent="0.25">
      <c r="A86" s="380" t="s">
        <v>227</v>
      </c>
      <c r="B86" s="380"/>
      <c r="C86" s="380"/>
      <c r="D86" s="380"/>
      <c r="E86" s="226"/>
      <c r="F86" s="125"/>
      <c r="G86" s="125"/>
      <c r="H86" s="125"/>
      <c r="I86" s="125"/>
      <c r="J86" s="125"/>
      <c r="K86" s="125"/>
    </row>
    <row r="87" spans="1:11" ht="10" customHeight="1" x14ac:dyDescent="0.25">
      <c r="A87" s="380" t="s">
        <v>25</v>
      </c>
      <c r="B87" s="380"/>
      <c r="C87" s="380"/>
      <c r="D87" s="380"/>
      <c r="E87" s="119">
        <v>2023</v>
      </c>
      <c r="F87" s="125"/>
      <c r="G87" s="125"/>
      <c r="H87" s="125"/>
      <c r="I87" s="125"/>
      <c r="J87" s="125"/>
      <c r="K87" s="125"/>
    </row>
    <row r="88" spans="1:11" ht="10" customHeight="1" x14ac:dyDescent="0.25">
      <c r="A88" s="379" t="s">
        <v>228</v>
      </c>
      <c r="B88" s="379"/>
      <c r="C88" s="379"/>
      <c r="D88" s="379"/>
      <c r="E88" s="119"/>
      <c r="F88" s="125"/>
      <c r="G88" s="125"/>
      <c r="H88" s="125"/>
      <c r="I88" s="125"/>
      <c r="J88" s="125"/>
      <c r="K88" s="125"/>
    </row>
    <row r="89" spans="1:11" ht="10" customHeight="1" x14ac:dyDescent="0.25">
      <c r="A89" s="379" t="s">
        <v>229</v>
      </c>
      <c r="B89" s="379"/>
      <c r="C89" s="379"/>
      <c r="D89" s="379"/>
      <c r="E89" s="74"/>
      <c r="F89" s="125"/>
      <c r="G89" s="125"/>
      <c r="H89" s="125"/>
      <c r="I89" s="125"/>
      <c r="J89" s="125"/>
      <c r="K89" s="125"/>
    </row>
    <row r="90" spans="1:11" ht="10" customHeight="1" x14ac:dyDescent="0.25">
      <c r="A90" s="379" t="s">
        <v>230</v>
      </c>
      <c r="B90" s="379"/>
      <c r="C90" s="379"/>
      <c r="D90" s="379"/>
      <c r="E90" s="226"/>
      <c r="F90" s="125"/>
      <c r="G90" s="125"/>
      <c r="H90" s="125"/>
      <c r="I90" s="125"/>
      <c r="J90" s="125"/>
      <c r="K90" s="125"/>
    </row>
    <row r="91" spans="1:11" ht="10" customHeight="1" x14ac:dyDescent="0.25">
      <c r="A91" s="219"/>
      <c r="E91" s="74"/>
      <c r="F91" s="125"/>
      <c r="G91" s="125"/>
      <c r="H91" s="125"/>
      <c r="I91" s="125"/>
      <c r="J91" s="125"/>
      <c r="K91" s="125"/>
    </row>
    <row r="92" spans="1:11" ht="10" customHeight="1" x14ac:dyDescent="0.25">
      <c r="A92" s="220" t="s">
        <v>210</v>
      </c>
      <c r="E92" s="119">
        <v>2023</v>
      </c>
      <c r="F92" s="125"/>
      <c r="G92" s="125"/>
      <c r="H92" s="125"/>
      <c r="I92" s="125"/>
      <c r="J92" s="125"/>
      <c r="K92" s="125"/>
    </row>
    <row r="93" spans="1:11" ht="10" customHeight="1" x14ac:dyDescent="0.25">
      <c r="A93" s="220"/>
      <c r="E93" s="226"/>
      <c r="F93" s="125"/>
      <c r="G93" s="125"/>
      <c r="H93" s="125"/>
      <c r="I93" s="125"/>
      <c r="J93" s="125"/>
      <c r="K93" s="125"/>
    </row>
    <row r="94" spans="1:11" ht="10" customHeight="1" x14ac:dyDescent="0.25">
      <c r="A94" s="380" t="s">
        <v>231</v>
      </c>
      <c r="B94" s="380"/>
      <c r="C94" s="380"/>
      <c r="D94" s="380"/>
      <c r="E94" s="226"/>
      <c r="F94" s="125"/>
      <c r="G94" s="125"/>
      <c r="H94" s="125"/>
      <c r="I94" s="125"/>
      <c r="J94" s="125"/>
      <c r="K94" s="125"/>
    </row>
    <row r="95" spans="1:11" ht="10" customHeight="1" x14ac:dyDescent="0.25">
      <c r="A95" s="380" t="s">
        <v>232</v>
      </c>
      <c r="B95" s="380"/>
      <c r="C95" s="380"/>
      <c r="D95" s="380"/>
      <c r="E95" s="119">
        <v>2023</v>
      </c>
      <c r="F95" s="125"/>
      <c r="G95" s="125"/>
      <c r="H95" s="125"/>
      <c r="I95" s="125"/>
      <c r="J95" s="125"/>
      <c r="K95" s="125"/>
    </row>
    <row r="96" spans="1:11" ht="10" customHeight="1" x14ac:dyDescent="0.25">
      <c r="A96" s="219" t="s">
        <v>233</v>
      </c>
      <c r="B96" s="219"/>
      <c r="C96" s="219"/>
      <c r="D96" s="219"/>
      <c r="E96" s="119"/>
      <c r="F96" s="125"/>
      <c r="G96" s="125"/>
      <c r="H96" s="125"/>
      <c r="I96" s="125"/>
      <c r="J96" s="125"/>
      <c r="K96" s="125"/>
    </row>
    <row r="97" spans="1:11" ht="10" customHeight="1" x14ac:dyDescent="0.25">
      <c r="A97" s="379" t="s">
        <v>234</v>
      </c>
      <c r="B97" s="379"/>
      <c r="C97" s="379"/>
      <c r="D97" s="379"/>
      <c r="E97" s="74"/>
      <c r="F97" s="125"/>
      <c r="G97" s="125"/>
      <c r="H97" s="125"/>
      <c r="I97" s="125"/>
      <c r="J97" s="125"/>
      <c r="K97" s="125"/>
    </row>
    <row r="98" spans="1:11" ht="10" customHeight="1" x14ac:dyDescent="0.25">
      <c r="A98" s="219"/>
      <c r="E98" s="74"/>
      <c r="F98" s="125"/>
      <c r="G98" s="125"/>
      <c r="H98" s="125"/>
      <c r="I98" s="125"/>
      <c r="J98" s="125"/>
      <c r="K98" s="125"/>
    </row>
    <row r="99" spans="1:11" ht="10" customHeight="1" x14ac:dyDescent="0.25">
      <c r="A99" s="380" t="s">
        <v>39</v>
      </c>
      <c r="B99" s="380"/>
      <c r="C99" s="380"/>
      <c r="D99" s="380"/>
      <c r="E99" s="119">
        <v>2023</v>
      </c>
      <c r="F99" s="125"/>
      <c r="G99" s="125"/>
      <c r="H99" s="125"/>
      <c r="I99" s="125"/>
      <c r="J99" s="125"/>
      <c r="K99" s="125"/>
    </row>
    <row r="100" spans="1:11" ht="10" customHeight="1" x14ac:dyDescent="0.25">
      <c r="A100" s="379" t="s">
        <v>40</v>
      </c>
      <c r="B100" s="379"/>
      <c r="C100" s="379"/>
      <c r="D100" s="379"/>
      <c r="E100" s="119"/>
      <c r="F100" s="125"/>
      <c r="G100" s="125"/>
      <c r="H100" s="125"/>
      <c r="I100" s="125"/>
      <c r="J100" s="125"/>
      <c r="K100" s="125"/>
    </row>
    <row r="101" spans="1:11" ht="10" customHeight="1" x14ac:dyDescent="0.25">
      <c r="A101" s="219"/>
      <c r="E101" s="226"/>
      <c r="F101" s="125"/>
      <c r="G101" s="125"/>
      <c r="H101" s="125"/>
      <c r="I101" s="125"/>
      <c r="J101" s="125"/>
      <c r="K101" s="125"/>
    </row>
    <row r="102" spans="1:11" ht="10" customHeight="1" x14ac:dyDescent="0.25">
      <c r="A102" s="380" t="s">
        <v>41</v>
      </c>
      <c r="B102" s="380"/>
      <c r="C102" s="380"/>
      <c r="D102" s="380"/>
      <c r="E102" s="119">
        <v>2023</v>
      </c>
      <c r="F102" s="125"/>
      <c r="G102" s="125"/>
      <c r="H102" s="125"/>
      <c r="I102" s="125"/>
      <c r="J102" s="125"/>
      <c r="K102" s="125"/>
    </row>
    <row r="103" spans="1:11" ht="10" customHeight="1" x14ac:dyDescent="0.25">
      <c r="A103" s="379" t="s">
        <v>42</v>
      </c>
      <c r="B103" s="379"/>
      <c r="C103" s="379"/>
      <c r="D103" s="379"/>
      <c r="E103" s="119"/>
      <c r="F103" s="125"/>
      <c r="G103" s="125"/>
      <c r="H103" s="125"/>
      <c r="I103" s="125"/>
      <c r="J103" s="125"/>
      <c r="K103" s="125"/>
    </row>
    <row r="104" spans="1:11" ht="10" customHeight="1" x14ac:dyDescent="0.25">
      <c r="A104" s="220"/>
      <c r="E104" s="226"/>
      <c r="F104" s="125"/>
      <c r="G104" s="125"/>
      <c r="H104" s="125"/>
      <c r="I104" s="125"/>
      <c r="J104" s="125"/>
      <c r="K104" s="125"/>
    </row>
    <row r="105" spans="1:11" ht="10" customHeight="1" x14ac:dyDescent="0.25">
      <c r="A105" s="380" t="s">
        <v>43</v>
      </c>
      <c r="B105" s="380"/>
      <c r="C105" s="380"/>
      <c r="D105" s="380"/>
      <c r="E105" s="119">
        <v>2023</v>
      </c>
      <c r="F105" s="125"/>
      <c r="G105" s="125"/>
      <c r="H105" s="125"/>
      <c r="I105" s="125"/>
      <c r="J105" s="125"/>
      <c r="K105" s="125"/>
    </row>
    <row r="106" spans="1:11" ht="10" customHeight="1" x14ac:dyDescent="0.25">
      <c r="A106" s="379" t="s">
        <v>44</v>
      </c>
      <c r="B106" s="379"/>
      <c r="C106" s="379"/>
      <c r="D106" s="379"/>
      <c r="E106" s="119"/>
      <c r="F106" s="125"/>
      <c r="G106" s="125"/>
      <c r="H106" s="125"/>
      <c r="I106" s="125"/>
      <c r="J106" s="125"/>
      <c r="K106" s="125"/>
    </row>
    <row r="107" spans="1:11" ht="10" customHeight="1" x14ac:dyDescent="0.25">
      <c r="A107" s="220"/>
      <c r="E107" s="226"/>
      <c r="F107" s="125"/>
      <c r="G107" s="125"/>
      <c r="H107" s="125"/>
      <c r="I107" s="125"/>
      <c r="J107" s="125"/>
      <c r="K107" s="125"/>
    </row>
    <row r="108" spans="1:11" ht="10" customHeight="1" x14ac:dyDescent="0.25">
      <c r="A108" s="380" t="s">
        <v>235</v>
      </c>
      <c r="B108" s="380"/>
      <c r="C108" s="380"/>
      <c r="D108" s="380"/>
      <c r="E108" s="226"/>
      <c r="F108" s="125"/>
      <c r="G108" s="125"/>
      <c r="H108" s="125"/>
      <c r="I108" s="125"/>
      <c r="J108" s="125"/>
      <c r="K108" s="125"/>
    </row>
    <row r="109" spans="1:11" ht="10" customHeight="1" x14ac:dyDescent="0.25">
      <c r="A109" s="380" t="s">
        <v>236</v>
      </c>
      <c r="B109" s="380"/>
      <c r="C109" s="380"/>
      <c r="D109" s="380"/>
      <c r="E109" s="119">
        <v>2023</v>
      </c>
      <c r="F109" s="125"/>
      <c r="G109" s="129"/>
      <c r="H109" s="125"/>
      <c r="I109" s="125"/>
      <c r="J109" s="125"/>
      <c r="K109" s="125"/>
    </row>
    <row r="110" spans="1:11" ht="10" customHeight="1" x14ac:dyDescent="0.25">
      <c r="A110" s="219" t="s">
        <v>237</v>
      </c>
      <c r="B110" s="219"/>
      <c r="C110" s="219"/>
      <c r="D110" s="219"/>
      <c r="E110" s="119"/>
      <c r="F110" s="125"/>
      <c r="G110" s="125"/>
      <c r="H110" s="125"/>
      <c r="I110" s="125"/>
      <c r="J110" s="125"/>
      <c r="K110" s="125"/>
    </row>
    <row r="111" spans="1:11" ht="10" customHeight="1" x14ac:dyDescent="0.25">
      <c r="A111" s="379" t="s">
        <v>271</v>
      </c>
      <c r="B111" s="379"/>
      <c r="C111" s="379"/>
      <c r="D111" s="379"/>
      <c r="E111" s="74"/>
      <c r="F111" s="125"/>
      <c r="G111" s="125"/>
      <c r="H111" s="125"/>
      <c r="I111" s="125"/>
      <c r="J111" s="125"/>
      <c r="K111" s="125"/>
    </row>
    <row r="112" spans="1:11" ht="10" customHeight="1" x14ac:dyDescent="0.25">
      <c r="B112" s="4"/>
      <c r="E112" s="74"/>
      <c r="F112" s="125"/>
      <c r="G112" s="125"/>
      <c r="H112" s="125"/>
      <c r="I112" s="125"/>
      <c r="J112" s="125"/>
      <c r="K112" s="125"/>
    </row>
    <row r="113" spans="1:11" ht="10" customHeight="1" x14ac:dyDescent="0.25">
      <c r="A113" s="380" t="s">
        <v>238</v>
      </c>
      <c r="B113" s="380"/>
      <c r="C113" s="380"/>
      <c r="D113" s="380"/>
      <c r="E113" s="226"/>
      <c r="F113" s="125"/>
      <c r="G113" s="125"/>
      <c r="H113" s="125"/>
      <c r="I113" s="125"/>
      <c r="J113" s="125"/>
      <c r="K113" s="125"/>
    </row>
    <row r="114" spans="1:11" ht="10" customHeight="1" x14ac:dyDescent="0.25">
      <c r="A114" s="380" t="s">
        <v>239</v>
      </c>
      <c r="B114" s="380"/>
      <c r="C114" s="380"/>
      <c r="D114" s="380"/>
      <c r="E114" s="119">
        <v>2023</v>
      </c>
      <c r="F114" s="125"/>
      <c r="G114" s="129"/>
      <c r="H114" s="125"/>
      <c r="I114" s="125"/>
      <c r="J114" s="125"/>
      <c r="K114" s="125"/>
    </row>
    <row r="115" spans="1:11" ht="10" customHeight="1" x14ac:dyDescent="0.25">
      <c r="A115" s="219" t="s">
        <v>240</v>
      </c>
      <c r="B115" s="219"/>
      <c r="C115" s="219"/>
      <c r="D115" s="219"/>
      <c r="E115" s="119"/>
      <c r="F115" s="125"/>
      <c r="G115" s="125"/>
      <c r="H115" s="125"/>
      <c r="I115" s="125"/>
      <c r="J115" s="125"/>
      <c r="K115" s="125"/>
    </row>
    <row r="116" spans="1:11" ht="10" customHeight="1" x14ac:dyDescent="0.25">
      <c r="A116" s="379" t="s">
        <v>241</v>
      </c>
      <c r="B116" s="379"/>
      <c r="C116" s="379"/>
      <c r="D116" s="379"/>
      <c r="E116" s="74"/>
      <c r="F116" s="125"/>
      <c r="G116" s="125"/>
      <c r="H116" s="125"/>
      <c r="I116" s="125"/>
      <c r="J116" s="125"/>
      <c r="K116" s="125"/>
    </row>
    <row r="117" spans="1:11" ht="10" customHeight="1" x14ac:dyDescent="0.25">
      <c r="B117" s="4"/>
      <c r="E117" s="74"/>
      <c r="F117" s="125"/>
      <c r="G117" s="125"/>
      <c r="H117" s="125"/>
      <c r="I117" s="125"/>
      <c r="J117" s="125"/>
      <c r="K117" s="125"/>
    </row>
    <row r="118" spans="1:11" ht="10" customHeight="1" x14ac:dyDescent="0.25">
      <c r="A118" s="380" t="s">
        <v>242</v>
      </c>
      <c r="B118" s="380"/>
      <c r="C118" s="380"/>
      <c r="D118" s="380"/>
      <c r="E118" s="226"/>
      <c r="F118" s="125"/>
      <c r="G118" s="125"/>
      <c r="H118" s="125"/>
      <c r="I118" s="125"/>
      <c r="J118" s="125"/>
      <c r="K118" s="125"/>
    </row>
    <row r="119" spans="1:11" ht="10" customHeight="1" x14ac:dyDescent="0.25">
      <c r="A119" s="380" t="s">
        <v>218</v>
      </c>
      <c r="B119" s="380"/>
      <c r="C119" s="380"/>
      <c r="D119" s="380"/>
      <c r="E119" s="119">
        <v>2023</v>
      </c>
      <c r="F119" s="125"/>
      <c r="G119" s="129"/>
      <c r="H119" s="125"/>
      <c r="I119" s="125"/>
      <c r="J119" s="125"/>
      <c r="K119" s="125"/>
    </row>
    <row r="120" spans="1:11" ht="10" customHeight="1" x14ac:dyDescent="0.25">
      <c r="A120" s="381" t="s">
        <v>63</v>
      </c>
      <c r="B120" s="381"/>
      <c r="C120" s="381"/>
      <c r="D120" s="381"/>
      <c r="E120" s="20"/>
      <c r="F120" s="129"/>
      <c r="G120" s="129"/>
      <c r="H120" s="129"/>
      <c r="I120" s="129"/>
      <c r="J120" s="129"/>
      <c r="K120" s="129"/>
    </row>
    <row r="121" spans="1:11" ht="10" customHeight="1" x14ac:dyDescent="0.25">
      <c r="A121" s="382" t="s">
        <v>64</v>
      </c>
      <c r="B121" s="382"/>
      <c r="C121" s="382"/>
      <c r="D121" s="382"/>
      <c r="E121" s="139"/>
      <c r="F121" s="236"/>
      <c r="G121" s="236"/>
      <c r="H121" s="236"/>
      <c r="I121" s="236"/>
      <c r="J121" s="236"/>
      <c r="K121" s="236"/>
    </row>
    <row r="122" spans="1:11" ht="3.75" customHeight="1" thickBot="1" x14ac:dyDescent="0.3">
      <c r="A122" s="237"/>
      <c r="B122" s="237"/>
      <c r="C122" s="237"/>
      <c r="D122" s="237"/>
      <c r="E122" s="194"/>
      <c r="F122" s="238"/>
      <c r="G122" s="238"/>
      <c r="H122" s="238"/>
      <c r="I122" s="238"/>
      <c r="J122" s="238"/>
      <c r="K122" s="238"/>
    </row>
    <row r="123" spans="1:11" ht="5.25" customHeight="1" x14ac:dyDescent="0.25">
      <c r="A123" s="191"/>
      <c r="B123" s="191"/>
      <c r="C123" s="191"/>
      <c r="D123" s="191"/>
      <c r="E123" s="192"/>
      <c r="F123" s="193"/>
      <c r="G123" s="193"/>
      <c r="H123" s="193"/>
      <c r="I123" s="193"/>
      <c r="J123" s="193"/>
      <c r="K123" s="193"/>
    </row>
    <row r="124" spans="1:11" s="161" customFormat="1" ht="10" customHeight="1" x14ac:dyDescent="0.25">
      <c r="A124" s="383" t="s">
        <v>305</v>
      </c>
      <c r="B124" s="383"/>
      <c r="C124" s="383"/>
      <c r="D124" s="383"/>
      <c r="E124" s="383"/>
      <c r="F124" s="383"/>
      <c r="G124" s="383"/>
      <c r="H124" s="383"/>
      <c r="I124" s="383"/>
      <c r="J124" s="383"/>
      <c r="K124" s="383"/>
    </row>
    <row r="125" spans="1:11" s="161" customFormat="1" ht="10" customHeight="1" x14ac:dyDescent="0.25">
      <c r="A125" s="386" t="s">
        <v>307</v>
      </c>
      <c r="B125" s="386"/>
      <c r="C125" s="386"/>
      <c r="D125" s="386"/>
      <c r="E125" s="386"/>
      <c r="F125" s="386"/>
      <c r="G125" s="386"/>
      <c r="H125" s="386"/>
      <c r="I125" s="386"/>
      <c r="J125" s="386"/>
      <c r="K125" s="386"/>
    </row>
    <row r="126" spans="1:11" s="161" customFormat="1" ht="10" customHeight="1" x14ac:dyDescent="0.25">
      <c r="A126" s="386" t="s">
        <v>319</v>
      </c>
      <c r="B126" s="386"/>
      <c r="C126" s="386"/>
      <c r="D126" s="386"/>
      <c r="E126" s="386"/>
      <c r="F126" s="386"/>
      <c r="G126" s="386"/>
      <c r="H126" s="386"/>
      <c r="I126" s="386"/>
      <c r="J126" s="386"/>
      <c r="K126" s="386"/>
    </row>
    <row r="127" spans="1:11" s="161" customFormat="1" ht="10" customHeight="1" x14ac:dyDescent="0.25">
      <c r="A127" s="384" t="s">
        <v>306</v>
      </c>
      <c r="B127" s="384"/>
      <c r="C127" s="384"/>
      <c r="D127" s="384"/>
      <c r="E127" s="384"/>
      <c r="F127" s="384"/>
      <c r="G127" s="384"/>
      <c r="H127" s="384"/>
      <c r="I127" s="384"/>
      <c r="J127" s="384"/>
      <c r="K127" s="384"/>
    </row>
    <row r="128" spans="1:11" s="161" customFormat="1" ht="10" customHeight="1" x14ac:dyDescent="0.25">
      <c r="A128" s="387" t="s">
        <v>309</v>
      </c>
      <c r="B128" s="384"/>
      <c r="C128" s="384"/>
      <c r="D128" s="384"/>
      <c r="E128" s="384"/>
      <c r="F128" s="384"/>
      <c r="G128" s="384"/>
      <c r="H128" s="384"/>
      <c r="I128" s="384"/>
      <c r="J128" s="384"/>
      <c r="K128" s="384"/>
    </row>
    <row r="129" spans="1:11" s="161" customFormat="1" ht="10" customHeight="1" x14ac:dyDescent="0.25">
      <c r="A129" s="387" t="s">
        <v>308</v>
      </c>
      <c r="B129" s="387"/>
      <c r="C129" s="387"/>
      <c r="D129" s="387"/>
      <c r="E129" s="387"/>
      <c r="F129" s="387"/>
      <c r="G129" s="387"/>
      <c r="H129" s="387"/>
      <c r="I129" s="387"/>
      <c r="J129" s="387"/>
      <c r="K129" s="387"/>
    </row>
    <row r="130" spans="1:11" s="161" customFormat="1" ht="10" customHeight="1" x14ac:dyDescent="0.25">
      <c r="A130" s="387" t="s">
        <v>320</v>
      </c>
      <c r="B130" s="387"/>
      <c r="C130" s="387"/>
      <c r="D130" s="387"/>
      <c r="E130" s="387"/>
      <c r="F130" s="387"/>
      <c r="G130" s="387"/>
      <c r="H130" s="387"/>
      <c r="I130" s="387"/>
      <c r="J130" s="387"/>
      <c r="K130" s="387"/>
    </row>
    <row r="131" spans="1:11" s="161" customFormat="1" ht="10" customHeight="1" x14ac:dyDescent="0.25">
      <c r="A131" s="385" t="s">
        <v>243</v>
      </c>
      <c r="B131" s="385"/>
      <c r="C131" s="385"/>
      <c r="D131" s="385"/>
      <c r="E131" s="385"/>
      <c r="F131" s="385"/>
      <c r="G131" s="385"/>
      <c r="H131" s="385"/>
      <c r="I131" s="385"/>
      <c r="J131" s="385"/>
      <c r="K131" s="385"/>
    </row>
    <row r="132" spans="1:11" s="161" customFormat="1" ht="10" customHeight="1" x14ac:dyDescent="0.25">
      <c r="A132" s="377" t="s">
        <v>244</v>
      </c>
      <c r="B132" s="378"/>
      <c r="C132" s="378"/>
      <c r="D132" s="378"/>
      <c r="E132" s="378"/>
      <c r="F132" s="378"/>
      <c r="G132" s="378"/>
      <c r="H132" s="378"/>
      <c r="I132" s="378"/>
      <c r="J132" s="378"/>
      <c r="K132" s="378"/>
    </row>
    <row r="133" spans="1:11" s="132" customFormat="1" ht="10" customHeight="1" x14ac:dyDescent="0.25">
      <c r="A133" s="385" t="s">
        <v>304</v>
      </c>
      <c r="B133" s="385"/>
      <c r="C133" s="385"/>
      <c r="D133" s="385"/>
      <c r="E133" s="385"/>
      <c r="F133" s="385"/>
      <c r="G133" s="385"/>
      <c r="H133" s="385"/>
      <c r="I133" s="385"/>
      <c r="J133" s="385"/>
      <c r="K133" s="264"/>
    </row>
    <row r="134" spans="1:11" s="132" customFormat="1" ht="9" customHeight="1" x14ac:dyDescent="0.25"/>
    <row r="135" spans="1:11" s="132" customFormat="1" ht="9" customHeight="1" x14ac:dyDescent="0.25"/>
  </sheetData>
  <mergeCells count="51">
    <mergeCell ref="A133:J133"/>
    <mergeCell ref="A74:D74"/>
    <mergeCell ref="C5:E5"/>
    <mergeCell ref="F5:H5"/>
    <mergeCell ref="I5:K5"/>
    <mergeCell ref="D6:E6"/>
    <mergeCell ref="G6:H6"/>
    <mergeCell ref="J6:K6"/>
    <mergeCell ref="F72:H72"/>
    <mergeCell ref="I72:K72"/>
    <mergeCell ref="A73:D73"/>
    <mergeCell ref="G73:H73"/>
    <mergeCell ref="J73:K73"/>
    <mergeCell ref="A95:D95"/>
    <mergeCell ref="A79:D79"/>
    <mergeCell ref="A81:D81"/>
    <mergeCell ref="A82:D82"/>
    <mergeCell ref="A84:D84"/>
    <mergeCell ref="A85:D85"/>
    <mergeCell ref="A86:D86"/>
    <mergeCell ref="A87:D87"/>
    <mergeCell ref="A88:D88"/>
    <mergeCell ref="A89:D89"/>
    <mergeCell ref="A90:D90"/>
    <mergeCell ref="A94:D94"/>
    <mergeCell ref="A114:D114"/>
    <mergeCell ref="A97:D97"/>
    <mergeCell ref="A99:D99"/>
    <mergeCell ref="A100:D100"/>
    <mergeCell ref="A102:D102"/>
    <mergeCell ref="A103:D103"/>
    <mergeCell ref="A105:D105"/>
    <mergeCell ref="A106:D106"/>
    <mergeCell ref="A108:D108"/>
    <mergeCell ref="A109:D109"/>
    <mergeCell ref="A111:D111"/>
    <mergeCell ref="A113:D113"/>
    <mergeCell ref="A132:K132"/>
    <mergeCell ref="A116:D116"/>
    <mergeCell ref="A118:D118"/>
    <mergeCell ref="A119:D119"/>
    <mergeCell ref="A120:D120"/>
    <mergeCell ref="A121:D121"/>
    <mergeCell ref="A124:K124"/>
    <mergeCell ref="A127:K127"/>
    <mergeCell ref="A131:K131"/>
    <mergeCell ref="A125:K125"/>
    <mergeCell ref="A129:K129"/>
    <mergeCell ref="A128:K128"/>
    <mergeCell ref="A126:K126"/>
    <mergeCell ref="A130:K130"/>
  </mergeCells>
  <pageMargins left="0.59055118110236227" right="0.59055118110236227" top="0.59055118110236227" bottom="0.6692913385826772" header="0.51181102362204722" footer="0.51181102362204722"/>
  <pageSetup paperSize="9" firstPageNumber="125" orientation="portrait" useFirstPageNumber="1" r:id="rId1"/>
  <headerFooter alignWithMargins="0">
    <oddFooter>&amp;C&amp;9&amp;P</oddFooter>
  </headerFooter>
  <rowBreaks count="1" manualBreakCount="1">
    <brk id="6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44"/>
  <sheetViews>
    <sheetView zoomScaleNormal="100" workbookViewId="0">
      <selection activeCell="K1" sqref="K1"/>
    </sheetView>
  </sheetViews>
  <sheetFormatPr defaultColWidth="9.1796875" defaultRowHeight="12.5" x14ac:dyDescent="0.25"/>
  <cols>
    <col min="1" max="1" width="24.453125" style="4" customWidth="1"/>
    <col min="2" max="2" width="4" style="99" customWidth="1"/>
    <col min="3" max="3" width="7.1796875" style="4" customWidth="1"/>
    <col min="4" max="4" width="6.81640625" style="4" customWidth="1"/>
    <col min="5" max="5" width="7.54296875" style="4" customWidth="1"/>
    <col min="6" max="6" width="7" style="4" customWidth="1"/>
    <col min="7" max="7" width="7.453125" style="4" customWidth="1"/>
    <col min="8" max="8" width="8" style="4" customWidth="1"/>
    <col min="9" max="11" width="7.54296875" style="4" customWidth="1"/>
    <col min="12" max="16384" width="9.1796875" style="4"/>
  </cols>
  <sheetData>
    <row r="1" spans="1:11" ht="13" customHeight="1" x14ac:dyDescent="0.25">
      <c r="A1" s="218" t="s">
        <v>298</v>
      </c>
    </row>
    <row r="2" spans="1:11" ht="13" customHeight="1" x14ac:dyDescent="0.25">
      <c r="A2" s="100" t="s">
        <v>185</v>
      </c>
    </row>
    <row r="3" spans="1:11" s="5" customFormat="1" ht="13" customHeight="1" x14ac:dyDescent="0.25">
      <c r="A3" s="61" t="s">
        <v>245</v>
      </c>
      <c r="B3" s="101"/>
    </row>
    <row r="4" spans="1:11" s="5" customFormat="1" ht="13" customHeight="1" x14ac:dyDescent="0.25">
      <c r="A4" s="61" t="s">
        <v>246</v>
      </c>
      <c r="B4" s="101"/>
    </row>
    <row r="5" spans="1:11" s="5" customFormat="1" ht="13" customHeight="1" x14ac:dyDescent="0.25">
      <c r="A5" s="61"/>
      <c r="B5" s="101"/>
    </row>
    <row r="6" spans="1:11" s="5" customFormat="1" ht="13" customHeight="1" thickBot="1" x14ac:dyDescent="0.3">
      <c r="A6" s="53" t="s">
        <v>247</v>
      </c>
      <c r="B6" s="53"/>
      <c r="C6" s="53"/>
      <c r="D6" s="53"/>
      <c r="E6" s="53"/>
      <c r="F6" s="102"/>
      <c r="G6" s="53"/>
      <c r="H6" s="53"/>
      <c r="I6" s="53"/>
      <c r="J6" s="402" t="s">
        <v>248</v>
      </c>
      <c r="K6" s="402"/>
    </row>
    <row r="7" spans="1:11" s="5" customFormat="1" ht="10.5" customHeight="1" x14ac:dyDescent="0.25">
      <c r="A7" s="104"/>
      <c r="B7" s="105"/>
      <c r="C7" s="390" t="s">
        <v>189</v>
      </c>
      <c r="D7" s="391"/>
      <c r="E7" s="391"/>
      <c r="F7" s="390" t="s">
        <v>190</v>
      </c>
      <c r="G7" s="391"/>
      <c r="H7" s="392"/>
      <c r="I7" s="391" t="s">
        <v>191</v>
      </c>
      <c r="J7" s="391"/>
      <c r="K7" s="391"/>
    </row>
    <row r="8" spans="1:11" s="5" customFormat="1" ht="10.5" customHeight="1" x14ac:dyDescent="0.25">
      <c r="A8" s="19" t="s">
        <v>192</v>
      </c>
      <c r="B8" s="106" t="s">
        <v>193</v>
      </c>
      <c r="C8" s="27" t="s">
        <v>249</v>
      </c>
      <c r="D8" s="393" t="s">
        <v>194</v>
      </c>
      <c r="E8" s="393"/>
      <c r="F8" s="248" t="s">
        <v>249</v>
      </c>
      <c r="G8" s="393" t="s">
        <v>194</v>
      </c>
      <c r="H8" s="394"/>
      <c r="I8" s="27" t="s">
        <v>249</v>
      </c>
      <c r="J8" s="393" t="s">
        <v>194</v>
      </c>
      <c r="K8" s="393"/>
    </row>
    <row r="9" spans="1:11" s="5" customFormat="1" ht="10.5" customHeight="1" x14ac:dyDescent="0.25">
      <c r="A9" s="22" t="s">
        <v>195</v>
      </c>
      <c r="B9" s="107" t="s">
        <v>159</v>
      </c>
      <c r="C9" s="72" t="s">
        <v>249</v>
      </c>
      <c r="D9" s="27" t="s">
        <v>196</v>
      </c>
      <c r="E9" s="27" t="s">
        <v>197</v>
      </c>
      <c r="F9" s="249" t="s">
        <v>249</v>
      </c>
      <c r="G9" s="27" t="s">
        <v>196</v>
      </c>
      <c r="H9" s="242" t="s">
        <v>197</v>
      </c>
      <c r="I9" s="72" t="s">
        <v>249</v>
      </c>
      <c r="J9" s="27" t="s">
        <v>196</v>
      </c>
      <c r="K9" s="27" t="s">
        <v>197</v>
      </c>
    </row>
    <row r="10" spans="1:11" s="5" customFormat="1" ht="10.5" customHeight="1" x14ac:dyDescent="0.25">
      <c r="A10" s="108"/>
      <c r="B10" s="109"/>
      <c r="C10" s="108"/>
      <c r="D10" s="72" t="s">
        <v>198</v>
      </c>
      <c r="E10" s="27" t="s">
        <v>199</v>
      </c>
      <c r="F10" s="110"/>
      <c r="G10" s="72" t="s">
        <v>198</v>
      </c>
      <c r="H10" s="242" t="s">
        <v>199</v>
      </c>
      <c r="I10" s="108"/>
      <c r="J10" s="72" t="s">
        <v>198</v>
      </c>
      <c r="K10" s="27" t="s">
        <v>199</v>
      </c>
    </row>
    <row r="11" spans="1:11" s="5" customFormat="1" ht="10.5" customHeight="1" x14ac:dyDescent="0.25">
      <c r="A11" s="22"/>
      <c r="B11" s="107"/>
      <c r="C11" s="71"/>
      <c r="D11" s="27"/>
      <c r="E11" s="72" t="s">
        <v>200</v>
      </c>
      <c r="F11" s="111"/>
      <c r="G11" s="72"/>
      <c r="H11" s="245" t="s">
        <v>200</v>
      </c>
      <c r="I11" s="71"/>
      <c r="J11" s="72"/>
      <c r="K11" s="72" t="s">
        <v>200</v>
      </c>
    </row>
    <row r="12" spans="1:11" s="5" customFormat="1" ht="10.5" customHeight="1" x14ac:dyDescent="0.25">
      <c r="A12" s="112"/>
      <c r="B12" s="113"/>
      <c r="C12" s="114"/>
      <c r="D12" s="243"/>
      <c r="E12" s="244" t="s">
        <v>201</v>
      </c>
      <c r="F12" s="116"/>
      <c r="G12" s="243"/>
      <c r="H12" s="246" t="s">
        <v>201</v>
      </c>
      <c r="I12" s="114"/>
      <c r="J12" s="243"/>
      <c r="K12" s="244" t="s">
        <v>201</v>
      </c>
    </row>
    <row r="13" spans="1:11" s="5" customFormat="1" ht="10" customHeight="1" x14ac:dyDescent="0.25">
      <c r="A13" s="22"/>
      <c r="B13" s="117"/>
      <c r="C13" s="118"/>
      <c r="D13" s="118"/>
      <c r="E13" s="118"/>
      <c r="F13" s="118"/>
      <c r="G13" s="118"/>
      <c r="H13" s="118"/>
      <c r="I13" s="118"/>
      <c r="J13" s="118"/>
      <c r="K13" s="118"/>
    </row>
    <row r="14" spans="1:11" s="5" customFormat="1" ht="10" customHeight="1" x14ac:dyDescent="0.25">
      <c r="A14" s="223" t="s">
        <v>202</v>
      </c>
      <c r="B14" s="119">
        <v>2023</v>
      </c>
      <c r="C14" s="189">
        <v>3750489.1999999997</v>
      </c>
      <c r="D14" s="189">
        <v>3124328.9</v>
      </c>
      <c r="E14" s="189">
        <v>626160.29999999993</v>
      </c>
      <c r="F14" s="189">
        <v>3918018.7</v>
      </c>
      <c r="G14" s="189">
        <v>3178923</v>
      </c>
      <c r="H14" s="189">
        <v>739095.70000000007</v>
      </c>
      <c r="I14" s="162"/>
      <c r="J14" s="162"/>
      <c r="K14" s="162"/>
    </row>
    <row r="15" spans="1:11" ht="10" customHeight="1" x14ac:dyDescent="0.25">
      <c r="A15" s="220"/>
      <c r="B15" s="126"/>
      <c r="C15" s="163"/>
      <c r="D15" s="163"/>
      <c r="E15" s="163"/>
      <c r="F15" s="164"/>
      <c r="G15" s="164"/>
      <c r="H15" s="164"/>
      <c r="I15" s="165"/>
      <c r="J15" s="165"/>
      <c r="K15" s="165"/>
    </row>
    <row r="16" spans="1:11" ht="10" customHeight="1" x14ac:dyDescent="0.25">
      <c r="A16" s="220" t="s">
        <v>19</v>
      </c>
      <c r="B16" s="119">
        <v>2023</v>
      </c>
      <c r="C16" s="127">
        <v>592542.19999999995</v>
      </c>
      <c r="D16" s="127">
        <v>92757.4</v>
      </c>
      <c r="E16" s="127">
        <v>499784.8</v>
      </c>
      <c r="F16" s="127">
        <v>722769.3</v>
      </c>
      <c r="G16" s="131">
        <v>112797.5</v>
      </c>
      <c r="H16" s="131">
        <v>609971.80000000005</v>
      </c>
      <c r="I16" s="21"/>
      <c r="J16" s="165"/>
      <c r="K16" s="165"/>
    </row>
    <row r="17" spans="1:11" ht="10" customHeight="1" x14ac:dyDescent="0.25">
      <c r="A17" s="219" t="s">
        <v>20</v>
      </c>
      <c r="B17" s="119"/>
      <c r="C17" s="127"/>
      <c r="D17" s="127"/>
      <c r="E17" s="127"/>
      <c r="F17" s="127"/>
      <c r="G17" s="131"/>
      <c r="H17" s="131"/>
      <c r="I17" s="21"/>
      <c r="J17" s="125"/>
      <c r="K17" s="125"/>
    </row>
    <row r="18" spans="1:11" ht="10" customHeight="1" x14ac:dyDescent="0.25">
      <c r="A18" s="220"/>
      <c r="B18" s="119"/>
      <c r="C18" s="166"/>
      <c r="D18" s="166"/>
      <c r="E18" s="166"/>
      <c r="F18" s="166"/>
      <c r="G18" s="131"/>
      <c r="H18" s="131"/>
      <c r="I18" s="166"/>
      <c r="J18" s="125"/>
      <c r="K18" s="125"/>
    </row>
    <row r="19" spans="1:11" ht="10" customHeight="1" x14ac:dyDescent="0.25">
      <c r="A19" s="220" t="s">
        <v>203</v>
      </c>
      <c r="B19" s="74"/>
      <c r="C19" s="127"/>
      <c r="D19" s="127"/>
      <c r="E19" s="127"/>
      <c r="F19" s="127"/>
      <c r="G19" s="131"/>
      <c r="H19" s="131"/>
      <c r="I19" s="21"/>
      <c r="J19" s="125"/>
      <c r="K19" s="125"/>
    </row>
    <row r="20" spans="1:11" ht="10" customHeight="1" x14ac:dyDescent="0.25">
      <c r="A20" s="220" t="s">
        <v>250</v>
      </c>
      <c r="B20" s="74"/>
      <c r="C20" s="127"/>
      <c r="D20" s="127"/>
      <c r="E20" s="127"/>
      <c r="F20" s="127"/>
      <c r="G20" s="131"/>
      <c r="H20" s="131"/>
      <c r="I20" s="21"/>
      <c r="J20" s="125"/>
      <c r="K20" s="125"/>
    </row>
    <row r="21" spans="1:11" ht="10" customHeight="1" x14ac:dyDescent="0.25">
      <c r="A21" s="220" t="s">
        <v>251</v>
      </c>
      <c r="B21" s="74"/>
      <c r="C21" s="127"/>
      <c r="D21" s="127"/>
      <c r="E21" s="127"/>
      <c r="F21" s="127"/>
      <c r="G21" s="131"/>
      <c r="H21" s="131"/>
      <c r="I21" s="21"/>
      <c r="J21" s="125"/>
      <c r="K21" s="125"/>
    </row>
    <row r="22" spans="1:11" ht="10" customHeight="1" x14ac:dyDescent="0.25">
      <c r="A22" s="220" t="s">
        <v>206</v>
      </c>
      <c r="B22" s="119"/>
      <c r="C22" s="166"/>
      <c r="D22" s="166"/>
      <c r="E22" s="166"/>
      <c r="F22" s="166"/>
      <c r="G22" s="131"/>
      <c r="H22" s="131"/>
      <c r="I22" s="166"/>
      <c r="J22" s="125"/>
      <c r="K22" s="125"/>
    </row>
    <row r="23" spans="1:11" ht="10" customHeight="1" x14ac:dyDescent="0.25">
      <c r="A23" s="220" t="s">
        <v>252</v>
      </c>
      <c r="B23" s="74"/>
      <c r="C23" s="127"/>
      <c r="D23" s="127"/>
      <c r="E23" s="127"/>
      <c r="F23" s="127"/>
      <c r="G23" s="131"/>
      <c r="H23" s="131"/>
      <c r="I23" s="21"/>
      <c r="J23" s="125"/>
      <c r="K23" s="125"/>
    </row>
    <row r="24" spans="1:11" ht="10" customHeight="1" x14ac:dyDescent="0.25">
      <c r="A24" s="220" t="s">
        <v>253</v>
      </c>
      <c r="B24" s="225"/>
      <c r="C24" s="127"/>
      <c r="D24" s="127"/>
      <c r="E24" s="127"/>
      <c r="F24" s="127"/>
      <c r="G24" s="131"/>
      <c r="H24" s="131"/>
      <c r="I24" s="21"/>
      <c r="J24" s="125"/>
      <c r="K24" s="125"/>
    </row>
    <row r="25" spans="1:11" ht="10" customHeight="1" x14ac:dyDescent="0.25">
      <c r="A25" s="220" t="s">
        <v>254</v>
      </c>
      <c r="B25" s="119">
        <v>2023</v>
      </c>
      <c r="C25" s="127">
        <v>811101.8</v>
      </c>
      <c r="D25" s="127">
        <v>800629.9</v>
      </c>
      <c r="E25" s="127">
        <v>10471.9</v>
      </c>
      <c r="F25" s="127">
        <v>831581.20000000007</v>
      </c>
      <c r="G25" s="131">
        <v>821107.4</v>
      </c>
      <c r="H25" s="131">
        <v>10473.799999999999</v>
      </c>
      <c r="I25" s="21"/>
      <c r="J25" s="125"/>
      <c r="K25" s="125"/>
    </row>
    <row r="26" spans="1:11" ht="10" customHeight="1" x14ac:dyDescent="0.25">
      <c r="A26" s="219" t="s">
        <v>208</v>
      </c>
      <c r="B26" s="119"/>
      <c r="C26" s="127"/>
      <c r="D26" s="127"/>
      <c r="E26" s="127"/>
      <c r="F26" s="127"/>
      <c r="G26" s="131"/>
      <c r="H26" s="131"/>
      <c r="I26" s="21"/>
      <c r="J26" s="125"/>
      <c r="K26" s="125"/>
    </row>
    <row r="27" spans="1:11" ht="10" customHeight="1" x14ac:dyDescent="0.25">
      <c r="A27" s="219" t="s">
        <v>255</v>
      </c>
      <c r="B27" s="74"/>
      <c r="C27" s="190"/>
      <c r="D27" s="190"/>
      <c r="E27" s="190"/>
      <c r="F27" s="190"/>
      <c r="G27" s="190"/>
      <c r="H27" s="190"/>
      <c r="I27" s="259"/>
      <c r="J27" s="167"/>
      <c r="K27" s="167"/>
    </row>
    <row r="28" spans="1:11" ht="10" customHeight="1" x14ac:dyDescent="0.25">
      <c r="A28" s="219" t="s">
        <v>256</v>
      </c>
      <c r="B28" s="74"/>
      <c r="C28" s="127"/>
      <c r="D28" s="127"/>
      <c r="E28" s="127"/>
      <c r="F28" s="127"/>
      <c r="G28" s="131"/>
      <c r="H28" s="131"/>
      <c r="I28" s="21"/>
      <c r="J28" s="125"/>
      <c r="K28" s="125"/>
    </row>
    <row r="29" spans="1:11" ht="10" customHeight="1" x14ac:dyDescent="0.25">
      <c r="A29" s="219" t="s">
        <v>257</v>
      </c>
      <c r="B29" s="74"/>
      <c r="C29" s="127"/>
      <c r="D29" s="127"/>
      <c r="E29" s="127"/>
      <c r="F29" s="127"/>
      <c r="G29" s="131"/>
      <c r="H29" s="131"/>
      <c r="I29" s="21"/>
      <c r="J29" s="125"/>
      <c r="K29" s="125"/>
    </row>
    <row r="30" spans="1:11" ht="10" customHeight="1" x14ac:dyDescent="0.25">
      <c r="A30" s="219" t="s">
        <v>258</v>
      </c>
      <c r="B30" s="74"/>
      <c r="C30" s="127"/>
      <c r="D30" s="127"/>
      <c r="E30" s="127"/>
      <c r="F30" s="127"/>
      <c r="G30" s="131"/>
      <c r="H30" s="131"/>
      <c r="I30" s="21"/>
      <c r="J30" s="125"/>
      <c r="K30" s="125"/>
    </row>
    <row r="31" spans="1:11" ht="10" customHeight="1" x14ac:dyDescent="0.25">
      <c r="A31" s="219" t="s">
        <v>259</v>
      </c>
      <c r="B31" s="74"/>
      <c r="C31" s="127"/>
      <c r="D31" s="127"/>
      <c r="E31" s="127"/>
      <c r="F31" s="127"/>
      <c r="G31" s="131"/>
      <c r="H31" s="131"/>
      <c r="I31" s="21"/>
      <c r="J31" s="125"/>
      <c r="K31" s="125"/>
    </row>
    <row r="32" spans="1:11" ht="10" customHeight="1" x14ac:dyDescent="0.25">
      <c r="A32" s="220"/>
      <c r="B32" s="227"/>
      <c r="C32" s="166"/>
      <c r="D32" s="166"/>
      <c r="E32" s="166"/>
      <c r="F32" s="166"/>
      <c r="G32" s="131"/>
      <c r="H32" s="131"/>
      <c r="I32" s="168"/>
      <c r="J32" s="125"/>
      <c r="K32" s="125"/>
    </row>
    <row r="33" spans="1:11" ht="10" customHeight="1" x14ac:dyDescent="0.25">
      <c r="A33" s="220" t="s">
        <v>210</v>
      </c>
      <c r="B33" s="119">
        <v>2023</v>
      </c>
      <c r="C33" s="127">
        <v>370835.10000000003</v>
      </c>
      <c r="D33" s="127">
        <v>316634.2</v>
      </c>
      <c r="E33" s="127">
        <v>54200.9</v>
      </c>
      <c r="F33" s="127">
        <v>389531.3</v>
      </c>
      <c r="G33" s="131">
        <v>335939.1</v>
      </c>
      <c r="H33" s="131">
        <v>53592.2</v>
      </c>
      <c r="I33" s="21"/>
      <c r="J33" s="125"/>
      <c r="K33" s="125"/>
    </row>
    <row r="34" spans="1:11" ht="10" customHeight="1" x14ac:dyDescent="0.25">
      <c r="A34" s="220"/>
      <c r="B34" s="74"/>
      <c r="C34" s="127"/>
      <c r="D34" s="127"/>
      <c r="E34" s="127"/>
      <c r="F34" s="127"/>
      <c r="G34" s="131"/>
      <c r="H34" s="131"/>
      <c r="I34" s="21"/>
      <c r="J34" s="125"/>
      <c r="K34" s="125"/>
    </row>
    <row r="35" spans="1:11" ht="10" customHeight="1" x14ac:dyDescent="0.25">
      <c r="A35" s="220" t="s">
        <v>211</v>
      </c>
      <c r="B35" s="119"/>
      <c r="C35" s="166"/>
      <c r="D35" s="166"/>
      <c r="E35" s="166"/>
      <c r="F35" s="166"/>
      <c r="G35" s="131"/>
      <c r="H35" s="131"/>
      <c r="I35" s="166"/>
      <c r="J35" s="125"/>
      <c r="K35" s="125"/>
    </row>
    <row r="36" spans="1:11" ht="10" customHeight="1" x14ac:dyDescent="0.25">
      <c r="A36" s="220" t="s">
        <v>260</v>
      </c>
      <c r="B36" s="74"/>
      <c r="C36" s="127"/>
      <c r="D36" s="127"/>
      <c r="E36" s="127"/>
      <c r="F36" s="127"/>
      <c r="G36" s="131"/>
      <c r="H36" s="131"/>
      <c r="I36" s="21"/>
      <c r="J36" s="125"/>
      <c r="K36" s="125"/>
    </row>
    <row r="37" spans="1:11" ht="10" customHeight="1" x14ac:dyDescent="0.25">
      <c r="A37" s="220" t="s">
        <v>261</v>
      </c>
      <c r="B37" s="225"/>
      <c r="C37" s="127"/>
      <c r="D37" s="127"/>
      <c r="E37" s="127"/>
      <c r="F37" s="127"/>
      <c r="G37" s="131"/>
      <c r="H37" s="131"/>
      <c r="I37" s="21"/>
      <c r="J37" s="125"/>
      <c r="K37" s="125"/>
    </row>
    <row r="38" spans="1:11" ht="10" customHeight="1" x14ac:dyDescent="0.25">
      <c r="A38" s="220" t="s">
        <v>35</v>
      </c>
      <c r="B38" s="119">
        <v>2023</v>
      </c>
      <c r="C38" s="127">
        <v>1009827.7999999999</v>
      </c>
      <c r="D38" s="127">
        <v>978610.7</v>
      </c>
      <c r="E38" s="127">
        <v>31217.1</v>
      </c>
      <c r="F38" s="127">
        <v>1011891.1</v>
      </c>
      <c r="G38" s="131">
        <v>981884.5</v>
      </c>
      <c r="H38" s="131">
        <v>30006.6</v>
      </c>
      <c r="I38" s="21"/>
      <c r="J38" s="125"/>
      <c r="K38" s="125"/>
    </row>
    <row r="39" spans="1:11" ht="10" customHeight="1" x14ac:dyDescent="0.25">
      <c r="A39" s="219" t="s">
        <v>214</v>
      </c>
      <c r="B39" s="119"/>
      <c r="C39" s="127"/>
      <c r="D39" s="127"/>
      <c r="E39" s="127"/>
      <c r="F39" s="127"/>
      <c r="G39" s="131"/>
      <c r="H39" s="131"/>
      <c r="I39" s="21"/>
      <c r="J39" s="125"/>
      <c r="K39" s="125"/>
    </row>
    <row r="40" spans="1:11" ht="10" customHeight="1" x14ac:dyDescent="0.25">
      <c r="A40" s="219" t="s">
        <v>135</v>
      </c>
      <c r="B40" s="225"/>
      <c r="C40" s="190"/>
      <c r="D40" s="190"/>
      <c r="E40" s="190"/>
      <c r="F40" s="190"/>
      <c r="G40" s="190"/>
      <c r="H40" s="190"/>
      <c r="I40" s="259"/>
      <c r="J40" s="167"/>
      <c r="K40" s="167"/>
    </row>
    <row r="41" spans="1:11" ht="10" customHeight="1" x14ac:dyDescent="0.25">
      <c r="A41" s="219" t="s">
        <v>38</v>
      </c>
      <c r="B41" s="74"/>
      <c r="C41" s="166"/>
      <c r="D41" s="166"/>
      <c r="E41" s="166"/>
      <c r="F41" s="166"/>
      <c r="G41" s="131"/>
      <c r="H41" s="131"/>
      <c r="I41" s="166"/>
      <c r="J41" s="125"/>
      <c r="K41" s="125"/>
    </row>
    <row r="42" spans="1:11" ht="10" customHeight="1" x14ac:dyDescent="0.25">
      <c r="A42" s="219"/>
      <c r="B42" s="74"/>
      <c r="C42" s="166"/>
      <c r="D42" s="166"/>
      <c r="E42" s="166"/>
      <c r="F42" s="166"/>
      <c r="G42" s="131"/>
      <c r="H42" s="131"/>
      <c r="I42" s="166"/>
      <c r="J42" s="125"/>
      <c r="K42" s="125"/>
    </row>
    <row r="43" spans="1:11" ht="10" customHeight="1" x14ac:dyDescent="0.25">
      <c r="A43" s="220" t="s">
        <v>39</v>
      </c>
      <c r="B43" s="119">
        <v>2023</v>
      </c>
      <c r="C43" s="127">
        <v>77722.8</v>
      </c>
      <c r="D43" s="127">
        <v>77508.5</v>
      </c>
      <c r="E43" s="127">
        <v>214.3</v>
      </c>
      <c r="F43" s="127">
        <v>82514</v>
      </c>
      <c r="G43" s="131">
        <v>81881.5</v>
      </c>
      <c r="H43" s="131">
        <v>632.5</v>
      </c>
      <c r="I43" s="21"/>
      <c r="J43" s="125"/>
      <c r="K43" s="125"/>
    </row>
    <row r="44" spans="1:11" ht="10" customHeight="1" x14ac:dyDescent="0.25">
      <c r="A44" s="219" t="s">
        <v>40</v>
      </c>
      <c r="B44" s="119"/>
      <c r="C44" s="127"/>
      <c r="D44" s="127"/>
      <c r="E44" s="127"/>
      <c r="F44" s="127"/>
      <c r="G44" s="131"/>
      <c r="H44" s="131"/>
      <c r="I44" s="21"/>
      <c r="J44" s="125"/>
      <c r="K44" s="125"/>
    </row>
    <row r="45" spans="1:11" ht="10" customHeight="1" x14ac:dyDescent="0.25">
      <c r="A45" s="219"/>
      <c r="B45" s="225"/>
      <c r="C45" s="190"/>
      <c r="D45" s="190"/>
      <c r="E45" s="190"/>
      <c r="F45" s="190"/>
      <c r="G45" s="190"/>
      <c r="H45" s="190"/>
      <c r="I45" s="259"/>
      <c r="J45" s="167"/>
      <c r="K45" s="167"/>
    </row>
    <row r="46" spans="1:11" ht="10" customHeight="1" x14ac:dyDescent="0.25">
      <c r="A46" s="219"/>
      <c r="B46" s="74"/>
      <c r="C46" s="127"/>
      <c r="D46" s="127"/>
      <c r="E46" s="127"/>
      <c r="F46" s="127"/>
      <c r="G46" s="131"/>
      <c r="H46" s="131"/>
      <c r="I46" s="21"/>
      <c r="J46" s="125"/>
      <c r="K46" s="125"/>
    </row>
    <row r="47" spans="1:11" ht="10" customHeight="1" x14ac:dyDescent="0.25">
      <c r="A47" s="220" t="s">
        <v>41</v>
      </c>
      <c r="B47" s="119">
        <v>2023</v>
      </c>
      <c r="C47" s="127">
        <v>46354.1</v>
      </c>
      <c r="D47" s="127">
        <v>45757.9</v>
      </c>
      <c r="E47" s="127">
        <v>596.20000000000005</v>
      </c>
      <c r="F47" s="127">
        <v>46071</v>
      </c>
      <c r="G47" s="131">
        <v>46071</v>
      </c>
      <c r="H47" s="127" t="s">
        <v>321</v>
      </c>
      <c r="I47" s="21"/>
      <c r="J47" s="125"/>
      <c r="K47" s="125"/>
    </row>
    <row r="48" spans="1:11" ht="10" customHeight="1" x14ac:dyDescent="0.25">
      <c r="A48" s="219" t="s">
        <v>42</v>
      </c>
      <c r="B48" s="119"/>
      <c r="C48" s="127"/>
      <c r="D48" s="127"/>
      <c r="E48" s="127"/>
      <c r="F48" s="127"/>
      <c r="G48" s="131"/>
      <c r="H48" s="131"/>
      <c r="I48" s="21"/>
      <c r="J48" s="125"/>
      <c r="K48" s="125"/>
    </row>
    <row r="49" spans="1:11" ht="10" customHeight="1" x14ac:dyDescent="0.25">
      <c r="A49" s="219"/>
      <c r="B49" s="225"/>
      <c r="C49" s="190"/>
      <c r="D49" s="190"/>
      <c r="E49" s="190"/>
      <c r="F49" s="190"/>
      <c r="G49" s="190"/>
      <c r="H49" s="190"/>
      <c r="I49" s="259"/>
      <c r="J49" s="167"/>
      <c r="K49" s="167"/>
    </row>
    <row r="50" spans="1:11" ht="10" customHeight="1" x14ac:dyDescent="0.25">
      <c r="A50" s="220"/>
      <c r="B50" s="74"/>
      <c r="C50" s="127"/>
      <c r="D50" s="127"/>
      <c r="E50" s="127"/>
      <c r="F50" s="127"/>
      <c r="G50" s="131"/>
      <c r="H50" s="131"/>
      <c r="I50" s="21"/>
      <c r="J50" s="125"/>
      <c r="K50" s="125"/>
    </row>
    <row r="51" spans="1:11" ht="10" customHeight="1" x14ac:dyDescent="0.25">
      <c r="A51" s="220" t="s">
        <v>43</v>
      </c>
      <c r="B51" s="119">
        <v>2023</v>
      </c>
      <c r="C51" s="127">
        <v>20612.8</v>
      </c>
      <c r="D51" s="127">
        <v>20612.8</v>
      </c>
      <c r="E51" s="127" t="s">
        <v>321</v>
      </c>
      <c r="F51" s="127">
        <v>20604.2</v>
      </c>
      <c r="G51" s="131">
        <v>20604.2</v>
      </c>
      <c r="H51" s="127" t="s">
        <v>321</v>
      </c>
      <c r="I51" s="21"/>
      <c r="J51" s="125"/>
      <c r="K51" s="125"/>
    </row>
    <row r="52" spans="1:11" ht="10" customHeight="1" x14ac:dyDescent="0.25">
      <c r="A52" s="219" t="s">
        <v>268</v>
      </c>
      <c r="B52" s="119"/>
      <c r="C52" s="127"/>
      <c r="D52" s="127"/>
      <c r="E52" s="127"/>
      <c r="F52" s="127"/>
      <c r="G52" s="131"/>
      <c r="H52" s="131"/>
      <c r="I52" s="21"/>
      <c r="J52" s="125"/>
      <c r="K52" s="125"/>
    </row>
    <row r="53" spans="1:11" ht="10" customHeight="1" x14ac:dyDescent="0.25">
      <c r="A53" s="219"/>
      <c r="B53" s="225"/>
      <c r="C53" s="190"/>
      <c r="D53" s="190"/>
      <c r="E53" s="190"/>
      <c r="F53" s="190"/>
      <c r="G53" s="190"/>
      <c r="H53" s="190"/>
      <c r="I53" s="259"/>
      <c r="J53" s="167"/>
      <c r="K53" s="167"/>
    </row>
    <row r="54" spans="1:11" ht="10" customHeight="1" x14ac:dyDescent="0.25">
      <c r="A54" s="220"/>
      <c r="B54" s="74"/>
      <c r="C54" s="127"/>
      <c r="D54" s="127"/>
      <c r="E54" s="127"/>
      <c r="F54" s="127"/>
      <c r="G54" s="131"/>
      <c r="H54" s="131"/>
      <c r="I54" s="21"/>
      <c r="J54" s="125"/>
      <c r="K54" s="125"/>
    </row>
    <row r="55" spans="1:11" ht="10" customHeight="1" x14ac:dyDescent="0.25">
      <c r="A55" s="220" t="s">
        <v>48</v>
      </c>
      <c r="B55" s="74"/>
      <c r="C55" s="127"/>
      <c r="D55" s="127"/>
      <c r="E55" s="127"/>
      <c r="F55" s="127"/>
      <c r="G55" s="131"/>
      <c r="H55" s="131"/>
      <c r="I55" s="21"/>
      <c r="J55" s="125"/>
      <c r="K55" s="125"/>
    </row>
    <row r="56" spans="1:11" ht="10" customHeight="1" x14ac:dyDescent="0.25">
      <c r="A56" s="220" t="s">
        <v>215</v>
      </c>
      <c r="B56" s="226"/>
      <c r="C56" s="127"/>
      <c r="D56" s="127"/>
      <c r="E56" s="127"/>
      <c r="F56" s="127"/>
      <c r="G56" s="131"/>
      <c r="H56" s="131"/>
      <c r="I56" s="127"/>
      <c r="J56" s="125"/>
      <c r="K56" s="125"/>
    </row>
    <row r="57" spans="1:11" ht="10" customHeight="1" x14ac:dyDescent="0.25">
      <c r="A57" s="220" t="s">
        <v>216</v>
      </c>
      <c r="B57" s="119">
        <v>2023</v>
      </c>
      <c r="C57" s="127">
        <v>183698.69999999998</v>
      </c>
      <c r="D57" s="127">
        <v>176210.4</v>
      </c>
      <c r="E57" s="127">
        <v>7488.3</v>
      </c>
      <c r="F57" s="127">
        <v>181623.19999999998</v>
      </c>
      <c r="G57" s="131">
        <v>172432.4</v>
      </c>
      <c r="H57" s="131">
        <v>9190.7999999999993</v>
      </c>
      <c r="I57" s="21"/>
      <c r="J57" s="125"/>
      <c r="K57" s="125"/>
    </row>
    <row r="58" spans="1:11" ht="10" customHeight="1" x14ac:dyDescent="0.25">
      <c r="A58" s="221" t="s">
        <v>51</v>
      </c>
      <c r="B58" s="119"/>
      <c r="C58" s="127"/>
      <c r="D58" s="127"/>
      <c r="E58" s="127"/>
      <c r="F58" s="127"/>
      <c r="G58" s="131"/>
      <c r="H58" s="131"/>
      <c r="I58" s="21"/>
      <c r="J58" s="125"/>
      <c r="K58" s="125"/>
    </row>
    <row r="59" spans="1:11" ht="10" customHeight="1" x14ac:dyDescent="0.25">
      <c r="A59" s="221" t="s">
        <v>52</v>
      </c>
      <c r="B59" s="225"/>
      <c r="C59" s="190"/>
      <c r="D59" s="190"/>
      <c r="E59" s="190"/>
      <c r="F59" s="190"/>
      <c r="G59" s="190"/>
      <c r="H59" s="190"/>
      <c r="I59" s="259"/>
      <c r="J59" s="167"/>
      <c r="K59" s="167"/>
    </row>
    <row r="60" spans="1:11" ht="10" customHeight="1" x14ac:dyDescent="0.25">
      <c r="A60" s="221" t="s">
        <v>270</v>
      </c>
      <c r="B60" s="74"/>
      <c r="C60" s="127"/>
      <c r="D60" s="127"/>
      <c r="E60" s="127"/>
      <c r="F60" s="127"/>
      <c r="G60" s="131"/>
      <c r="H60" s="131"/>
      <c r="I60" s="21"/>
      <c r="J60" s="125"/>
      <c r="K60" s="125"/>
    </row>
    <row r="61" spans="1:11" ht="10" customHeight="1" x14ac:dyDescent="0.25">
      <c r="B61" s="74"/>
      <c r="C61" s="127"/>
      <c r="D61" s="127"/>
      <c r="E61" s="127"/>
      <c r="F61" s="127"/>
      <c r="G61" s="131"/>
      <c r="H61" s="131"/>
      <c r="I61" s="21"/>
      <c r="J61" s="125"/>
      <c r="K61" s="125"/>
    </row>
    <row r="62" spans="1:11" ht="10" customHeight="1" x14ac:dyDescent="0.25">
      <c r="A62" s="220" t="s">
        <v>54</v>
      </c>
      <c r="B62" s="74"/>
      <c r="C62" s="127"/>
      <c r="D62" s="127"/>
      <c r="E62" s="127"/>
      <c r="F62" s="127"/>
      <c r="G62" s="131"/>
      <c r="H62" s="131"/>
      <c r="I62" s="21"/>
      <c r="J62" s="125"/>
      <c r="K62" s="125"/>
    </row>
    <row r="63" spans="1:11" ht="10" customHeight="1" x14ac:dyDescent="0.25">
      <c r="A63" s="220" t="s">
        <v>55</v>
      </c>
      <c r="B63" s="226"/>
      <c r="C63" s="127"/>
      <c r="D63" s="127"/>
      <c r="E63" s="127"/>
      <c r="F63" s="127"/>
      <c r="G63" s="131"/>
      <c r="H63" s="131"/>
      <c r="I63" s="127"/>
      <c r="J63" s="125"/>
      <c r="K63" s="125"/>
    </row>
    <row r="64" spans="1:11" ht="10" customHeight="1" x14ac:dyDescent="0.25">
      <c r="A64" s="220" t="s">
        <v>56</v>
      </c>
      <c r="B64" s="119">
        <v>2023</v>
      </c>
      <c r="C64" s="127">
        <v>537820.39999999991</v>
      </c>
      <c r="D64" s="127">
        <v>533901.19999999995</v>
      </c>
      <c r="E64" s="127">
        <v>3919.2</v>
      </c>
      <c r="F64" s="127">
        <v>533308.39999999991</v>
      </c>
      <c r="G64" s="131">
        <v>529031.69999999995</v>
      </c>
      <c r="H64" s="131">
        <v>4276.7</v>
      </c>
      <c r="I64" s="21"/>
      <c r="J64" s="125"/>
      <c r="K64" s="125"/>
    </row>
    <row r="65" spans="1:11" ht="10" customHeight="1" x14ac:dyDescent="0.25">
      <c r="A65" s="221" t="s">
        <v>57</v>
      </c>
      <c r="B65" s="119"/>
      <c r="C65" s="127"/>
      <c r="D65" s="127"/>
      <c r="E65" s="127"/>
      <c r="F65" s="127"/>
      <c r="G65" s="131"/>
      <c r="H65" s="131"/>
      <c r="I65" s="21"/>
      <c r="J65" s="125"/>
      <c r="K65" s="125"/>
    </row>
    <row r="66" spans="1:11" ht="10" customHeight="1" x14ac:dyDescent="0.25">
      <c r="A66" s="221" t="s">
        <v>58</v>
      </c>
      <c r="B66" s="225"/>
      <c r="C66" s="190"/>
      <c r="D66" s="190"/>
      <c r="E66" s="190"/>
      <c r="F66" s="190"/>
      <c r="G66" s="190"/>
      <c r="H66" s="190"/>
      <c r="I66" s="259"/>
      <c r="J66" s="167"/>
      <c r="K66" s="167"/>
    </row>
    <row r="67" spans="1:11" ht="10" customHeight="1" x14ac:dyDescent="0.25">
      <c r="A67" s="221" t="s">
        <v>59</v>
      </c>
      <c r="B67" s="74"/>
      <c r="C67" s="127"/>
      <c r="D67" s="127"/>
      <c r="E67" s="127"/>
      <c r="F67" s="127"/>
      <c r="G67" s="131"/>
      <c r="H67" s="131"/>
      <c r="I67" s="21"/>
      <c r="J67" s="125"/>
      <c r="K67" s="125"/>
    </row>
    <row r="68" spans="1:11" ht="10" customHeight="1" x14ac:dyDescent="0.25">
      <c r="A68" s="219"/>
      <c r="B68" s="74"/>
      <c r="C68" s="127"/>
      <c r="D68" s="127"/>
      <c r="E68" s="127"/>
      <c r="F68" s="127"/>
      <c r="G68" s="131"/>
      <c r="H68" s="131"/>
      <c r="I68" s="21"/>
      <c r="J68" s="125"/>
      <c r="K68" s="125"/>
    </row>
    <row r="69" spans="1:11" ht="10" customHeight="1" x14ac:dyDescent="0.25">
      <c r="A69" s="220" t="s">
        <v>60</v>
      </c>
      <c r="B69" s="226"/>
      <c r="C69" s="127"/>
      <c r="D69" s="127"/>
      <c r="E69" s="127"/>
      <c r="F69" s="127"/>
      <c r="G69" s="131"/>
      <c r="H69" s="131"/>
      <c r="I69" s="127"/>
      <c r="J69" s="125"/>
      <c r="K69" s="125"/>
    </row>
    <row r="70" spans="1:11" ht="10" customHeight="1" x14ac:dyDescent="0.25">
      <c r="A70" s="220" t="s">
        <v>217</v>
      </c>
      <c r="B70" s="226"/>
      <c r="C70" s="127"/>
      <c r="D70" s="127"/>
      <c r="E70" s="127"/>
      <c r="F70" s="127"/>
      <c r="G70" s="131"/>
      <c r="H70" s="131"/>
      <c r="I70" s="127"/>
      <c r="J70" s="125"/>
      <c r="K70" s="125"/>
    </row>
    <row r="71" spans="1:11" ht="10" customHeight="1" x14ac:dyDescent="0.25">
      <c r="A71" s="220" t="s">
        <v>218</v>
      </c>
      <c r="B71" s="119">
        <v>2023</v>
      </c>
      <c r="C71" s="127">
        <v>99973.5</v>
      </c>
      <c r="D71" s="127">
        <v>81705.899999999994</v>
      </c>
      <c r="E71" s="127">
        <v>18267.599999999999</v>
      </c>
      <c r="F71" s="127">
        <v>98125</v>
      </c>
      <c r="G71" s="131">
        <v>77173.7</v>
      </c>
      <c r="H71" s="131">
        <v>20951.3</v>
      </c>
      <c r="I71" s="21"/>
      <c r="J71" s="125"/>
      <c r="K71" s="125"/>
    </row>
    <row r="72" spans="1:11" ht="10" customHeight="1" x14ac:dyDescent="0.25">
      <c r="A72" s="219" t="s">
        <v>63</v>
      </c>
      <c r="B72" s="15"/>
      <c r="C72" s="21"/>
      <c r="D72" s="21"/>
      <c r="E72" s="21"/>
      <c r="F72" s="131"/>
      <c r="G72" s="131"/>
      <c r="H72" s="131"/>
      <c r="I72" s="125"/>
      <c r="J72" s="125"/>
      <c r="K72" s="125"/>
    </row>
    <row r="73" spans="1:11" ht="10" customHeight="1" x14ac:dyDescent="0.25">
      <c r="A73" s="219" t="s">
        <v>219</v>
      </c>
      <c r="B73" s="228"/>
      <c r="I73" s="167"/>
      <c r="J73" s="167"/>
      <c r="K73" s="167"/>
    </row>
    <row r="74" spans="1:11" ht="10" customHeight="1" x14ac:dyDescent="0.25">
      <c r="A74" s="328" t="s">
        <v>220</v>
      </c>
      <c r="B74" s="228"/>
      <c r="I74" s="167"/>
      <c r="J74" s="167"/>
      <c r="K74" s="167"/>
    </row>
    <row r="75" spans="1:11" ht="2.5" customHeight="1" thickBot="1" x14ac:dyDescent="0.3">
      <c r="A75" s="194"/>
      <c r="B75" s="194"/>
      <c r="C75" s="194"/>
      <c r="D75" s="194"/>
      <c r="E75" s="194"/>
      <c r="F75" s="194"/>
      <c r="G75" s="194"/>
      <c r="H75" s="194"/>
      <c r="I75" s="194"/>
      <c r="J75" s="194"/>
      <c r="K75" s="194"/>
    </row>
    <row r="76" spans="1:11" ht="10" customHeight="1" x14ac:dyDescent="0.25">
      <c r="A76" s="328"/>
      <c r="B76" s="139"/>
      <c r="C76" s="139"/>
      <c r="D76" s="139"/>
      <c r="E76" s="139"/>
      <c r="F76" s="139"/>
      <c r="G76" s="139"/>
      <c r="H76" s="139"/>
      <c r="I76" s="139"/>
      <c r="J76" s="139"/>
      <c r="K76" s="139"/>
    </row>
    <row r="77" spans="1:11" ht="13" customHeight="1" x14ac:dyDescent="0.25">
      <c r="A77" s="285" t="s">
        <v>298</v>
      </c>
      <c r="I77" s="139"/>
      <c r="J77" s="139"/>
      <c r="K77" s="139"/>
    </row>
    <row r="78" spans="1:11" ht="13" customHeight="1" x14ac:dyDescent="0.25">
      <c r="A78" s="100" t="s">
        <v>185</v>
      </c>
    </row>
    <row r="79" spans="1:11" ht="13" customHeight="1" x14ac:dyDescent="0.25">
      <c r="A79" s="61" t="s">
        <v>245</v>
      </c>
      <c r="B79" s="101"/>
      <c r="C79" s="5"/>
      <c r="D79" s="5"/>
      <c r="E79" s="5"/>
      <c r="F79" s="5"/>
      <c r="G79" s="5"/>
      <c r="H79" s="5"/>
    </row>
    <row r="80" spans="1:11" ht="13" customHeight="1" x14ac:dyDescent="0.25">
      <c r="A80" s="61" t="s">
        <v>246</v>
      </c>
      <c r="B80" s="101"/>
      <c r="C80" s="5"/>
      <c r="D80" s="5"/>
      <c r="E80" s="5"/>
      <c r="F80" s="5"/>
      <c r="G80" s="5"/>
      <c r="H80" s="5"/>
    </row>
    <row r="81" spans="1:11" ht="13" customHeight="1" x14ac:dyDescent="0.25">
      <c r="A81" s="61"/>
      <c r="B81" s="101"/>
      <c r="C81" s="5"/>
      <c r="D81" s="5"/>
      <c r="E81" s="5"/>
      <c r="F81" s="5"/>
      <c r="G81" s="5"/>
      <c r="H81" s="5"/>
    </row>
    <row r="82" spans="1:11" ht="13" customHeight="1" thickBot="1" x14ac:dyDescent="0.3">
      <c r="A82" s="53" t="s">
        <v>262</v>
      </c>
      <c r="B82" s="53"/>
      <c r="C82" s="53"/>
      <c r="D82" s="53"/>
      <c r="E82" s="53"/>
      <c r="F82" s="102"/>
      <c r="G82" s="53"/>
      <c r="K82" s="102" t="s">
        <v>263</v>
      </c>
    </row>
    <row r="83" spans="1:11" ht="10.5" customHeight="1" x14ac:dyDescent="0.25">
      <c r="A83" s="169"/>
      <c r="B83" s="141"/>
      <c r="C83" s="141"/>
      <c r="D83" s="142"/>
      <c r="E83" s="142"/>
      <c r="F83" s="395" t="s">
        <v>223</v>
      </c>
      <c r="G83" s="395"/>
      <c r="H83" s="395"/>
      <c r="I83" s="403" t="s">
        <v>224</v>
      </c>
      <c r="J83" s="404"/>
      <c r="K83" s="404"/>
    </row>
    <row r="84" spans="1:11" ht="10.5" customHeight="1" x14ac:dyDescent="0.25">
      <c r="A84" s="397" t="s">
        <v>192</v>
      </c>
      <c r="B84" s="397"/>
      <c r="C84" s="397"/>
      <c r="D84" s="398"/>
      <c r="E84" s="143" t="s">
        <v>193</v>
      </c>
      <c r="F84" s="250" t="s">
        <v>249</v>
      </c>
      <c r="G84" s="399" t="s">
        <v>194</v>
      </c>
      <c r="H84" s="399"/>
      <c r="I84" s="265" t="s">
        <v>249</v>
      </c>
      <c r="J84" s="399" t="s">
        <v>194</v>
      </c>
      <c r="K84" s="399"/>
    </row>
    <row r="85" spans="1:11" ht="10.5" customHeight="1" x14ac:dyDescent="0.25">
      <c r="A85" s="388" t="s">
        <v>195</v>
      </c>
      <c r="B85" s="388"/>
      <c r="C85" s="388"/>
      <c r="D85" s="389"/>
      <c r="E85" s="144" t="s">
        <v>159</v>
      </c>
      <c r="F85" s="252" t="s">
        <v>249</v>
      </c>
      <c r="G85" s="250" t="s">
        <v>196</v>
      </c>
      <c r="H85" s="250" t="s">
        <v>197</v>
      </c>
      <c r="I85" s="266" t="s">
        <v>249</v>
      </c>
      <c r="J85" s="250" t="s">
        <v>196</v>
      </c>
      <c r="K85" s="250" t="s">
        <v>197</v>
      </c>
    </row>
    <row r="86" spans="1:11" ht="10.5" customHeight="1" x14ac:dyDescent="0.25">
      <c r="A86" s="108"/>
      <c r="B86" s="146"/>
      <c r="C86" s="147"/>
      <c r="D86" s="139"/>
      <c r="E86" s="109"/>
      <c r="F86" s="108"/>
      <c r="G86" s="252" t="s">
        <v>198</v>
      </c>
      <c r="H86" s="250" t="s">
        <v>199</v>
      </c>
      <c r="I86" s="110"/>
      <c r="J86" s="252" t="s">
        <v>198</v>
      </c>
      <c r="K86" s="250" t="s">
        <v>199</v>
      </c>
    </row>
    <row r="87" spans="1:11" ht="10.5" customHeight="1" x14ac:dyDescent="0.25">
      <c r="A87" s="224"/>
      <c r="B87" s="146"/>
      <c r="C87" s="149"/>
      <c r="D87" s="139"/>
      <c r="E87" s="144"/>
      <c r="F87" s="148"/>
      <c r="G87" s="145"/>
      <c r="H87" s="252" t="s">
        <v>200</v>
      </c>
      <c r="I87" s="150"/>
      <c r="J87" s="148"/>
      <c r="K87" s="252" t="s">
        <v>200</v>
      </c>
    </row>
    <row r="88" spans="1:11" ht="10.5" customHeight="1" x14ac:dyDescent="0.25">
      <c r="A88" s="151"/>
      <c r="B88" s="152"/>
      <c r="C88" s="153"/>
      <c r="D88" s="154"/>
      <c r="E88" s="155"/>
      <c r="F88" s="156"/>
      <c r="G88" s="115"/>
      <c r="H88" s="253" t="s">
        <v>201</v>
      </c>
      <c r="I88" s="157"/>
      <c r="J88" s="115"/>
      <c r="K88" s="253" t="s">
        <v>201</v>
      </c>
    </row>
    <row r="89" spans="1:11" ht="10" customHeight="1" x14ac:dyDescent="0.25">
      <c r="A89" s="224"/>
      <c r="E89" s="158"/>
      <c r="F89" s="159"/>
      <c r="G89" s="159"/>
      <c r="H89" s="159"/>
      <c r="I89" s="159"/>
      <c r="J89" s="159"/>
      <c r="K89" s="159"/>
    </row>
    <row r="90" spans="1:11" ht="10" customHeight="1" x14ac:dyDescent="0.25">
      <c r="A90" s="401" t="s">
        <v>202</v>
      </c>
      <c r="B90" s="401"/>
      <c r="C90" s="401"/>
      <c r="D90" s="401"/>
      <c r="E90" s="119">
        <v>2023</v>
      </c>
      <c r="F90" s="170"/>
      <c r="G90" s="170"/>
      <c r="H90" s="170"/>
      <c r="I90" s="170"/>
      <c r="J90" s="170"/>
      <c r="K90" s="170"/>
    </row>
    <row r="91" spans="1:11" ht="10" customHeight="1" x14ac:dyDescent="0.25">
      <c r="A91" s="220"/>
      <c r="E91" s="121"/>
      <c r="F91" s="165"/>
      <c r="G91" s="165"/>
      <c r="H91" s="165"/>
      <c r="I91" s="165"/>
      <c r="J91" s="165"/>
      <c r="K91" s="165"/>
    </row>
    <row r="92" spans="1:11" ht="10" customHeight="1" x14ac:dyDescent="0.25">
      <c r="A92" s="380" t="s">
        <v>19</v>
      </c>
      <c r="B92" s="380"/>
      <c r="C92" s="380"/>
      <c r="D92" s="380"/>
      <c r="E92" s="119">
        <v>2023</v>
      </c>
      <c r="F92" s="165"/>
      <c r="G92" s="165"/>
      <c r="H92" s="165"/>
      <c r="I92" s="165"/>
      <c r="J92" s="165"/>
      <c r="K92" s="165"/>
    </row>
    <row r="93" spans="1:11" ht="10" customHeight="1" x14ac:dyDescent="0.25">
      <c r="A93" s="379" t="s">
        <v>20</v>
      </c>
      <c r="B93" s="379"/>
      <c r="C93" s="379"/>
      <c r="D93" s="379"/>
      <c r="E93" s="119"/>
      <c r="F93" s="165"/>
      <c r="G93" s="165"/>
      <c r="H93" s="165"/>
      <c r="I93" s="165"/>
      <c r="J93" s="165"/>
      <c r="K93" s="165"/>
    </row>
    <row r="94" spans="1:11" ht="10" customHeight="1" x14ac:dyDescent="0.25">
      <c r="A94" s="220"/>
      <c r="E94" s="226"/>
      <c r="F94" s="165"/>
      <c r="G94" s="165"/>
      <c r="H94" s="165"/>
      <c r="I94" s="165"/>
      <c r="J94" s="165"/>
      <c r="K94" s="165"/>
    </row>
    <row r="95" spans="1:11" ht="10" customHeight="1" x14ac:dyDescent="0.25">
      <c r="A95" s="380" t="s">
        <v>225</v>
      </c>
      <c r="B95" s="380"/>
      <c r="C95" s="380"/>
      <c r="D95" s="380"/>
      <c r="E95" s="226"/>
      <c r="F95" s="165"/>
      <c r="G95" s="165"/>
      <c r="H95" s="165"/>
      <c r="I95" s="165"/>
      <c r="J95" s="165"/>
      <c r="K95" s="165"/>
    </row>
    <row r="96" spans="1:11" ht="10" customHeight="1" x14ac:dyDescent="0.25">
      <c r="A96" s="380" t="s">
        <v>226</v>
      </c>
      <c r="B96" s="380"/>
      <c r="C96" s="380"/>
      <c r="D96" s="380"/>
      <c r="E96" s="226"/>
      <c r="F96" s="165"/>
      <c r="G96" s="165"/>
      <c r="H96" s="165"/>
      <c r="I96" s="165"/>
      <c r="J96" s="165"/>
      <c r="K96" s="165"/>
    </row>
    <row r="97" spans="1:11" ht="10" customHeight="1" x14ac:dyDescent="0.25">
      <c r="A97" s="380" t="s">
        <v>227</v>
      </c>
      <c r="B97" s="380"/>
      <c r="C97" s="380"/>
      <c r="D97" s="380"/>
      <c r="E97" s="226"/>
      <c r="F97" s="165"/>
      <c r="G97" s="165"/>
      <c r="H97" s="165"/>
      <c r="I97" s="165"/>
      <c r="J97" s="165"/>
      <c r="K97" s="165"/>
    </row>
    <row r="98" spans="1:11" ht="10" customHeight="1" x14ac:dyDescent="0.25">
      <c r="A98" s="380" t="s">
        <v>25</v>
      </c>
      <c r="B98" s="380"/>
      <c r="C98" s="380"/>
      <c r="D98" s="380"/>
      <c r="E98" s="119">
        <v>2023</v>
      </c>
      <c r="F98" s="165"/>
      <c r="G98" s="165"/>
      <c r="H98" s="165"/>
      <c r="I98" s="165"/>
      <c r="J98" s="165"/>
      <c r="K98" s="165"/>
    </row>
    <row r="99" spans="1:11" ht="10" customHeight="1" x14ac:dyDescent="0.25">
      <c r="A99" s="379" t="s">
        <v>228</v>
      </c>
      <c r="B99" s="379"/>
      <c r="C99" s="379"/>
      <c r="D99" s="379"/>
      <c r="E99" s="119"/>
      <c r="F99" s="165"/>
      <c r="G99" s="165"/>
      <c r="H99" s="165"/>
      <c r="I99" s="165"/>
      <c r="J99" s="165"/>
      <c r="K99" s="165"/>
    </row>
    <row r="100" spans="1:11" ht="10" customHeight="1" x14ac:dyDescent="0.25">
      <c r="A100" s="379" t="s">
        <v>229</v>
      </c>
      <c r="B100" s="379"/>
      <c r="C100" s="379"/>
      <c r="D100" s="379"/>
      <c r="E100" s="74"/>
      <c r="F100" s="165"/>
      <c r="G100" s="165"/>
      <c r="H100" s="165"/>
      <c r="I100" s="165"/>
      <c r="J100" s="165"/>
      <c r="K100" s="165"/>
    </row>
    <row r="101" spans="1:11" ht="10" customHeight="1" x14ac:dyDescent="0.25">
      <c r="A101" s="379" t="s">
        <v>230</v>
      </c>
      <c r="B101" s="379"/>
      <c r="C101" s="379"/>
      <c r="D101" s="379"/>
      <c r="E101" s="226"/>
      <c r="F101" s="165"/>
      <c r="G101" s="165"/>
      <c r="H101" s="165"/>
      <c r="I101" s="165"/>
      <c r="J101" s="165"/>
      <c r="K101" s="165"/>
    </row>
    <row r="102" spans="1:11" ht="10" customHeight="1" x14ac:dyDescent="0.25">
      <c r="A102" s="219"/>
      <c r="E102" s="74"/>
      <c r="F102" s="165"/>
      <c r="G102" s="165"/>
      <c r="H102" s="165"/>
      <c r="I102" s="165"/>
      <c r="J102" s="165"/>
      <c r="K102" s="165"/>
    </row>
    <row r="103" spans="1:11" ht="10" customHeight="1" x14ac:dyDescent="0.25">
      <c r="A103" s="220" t="s">
        <v>210</v>
      </c>
      <c r="E103" s="119">
        <v>2023</v>
      </c>
      <c r="F103" s="165"/>
      <c r="G103" s="165"/>
      <c r="H103" s="165"/>
      <c r="I103" s="165"/>
      <c r="J103" s="165"/>
      <c r="K103" s="165"/>
    </row>
    <row r="104" spans="1:11" ht="10" customHeight="1" x14ac:dyDescent="0.25">
      <c r="A104" s="220"/>
      <c r="E104" s="226"/>
      <c r="F104" s="165"/>
      <c r="G104" s="165"/>
      <c r="H104" s="165"/>
      <c r="I104" s="165"/>
      <c r="J104" s="165"/>
      <c r="K104" s="165"/>
    </row>
    <row r="105" spans="1:11" ht="10" customHeight="1" x14ac:dyDescent="0.25">
      <c r="A105" s="380" t="s">
        <v>231</v>
      </c>
      <c r="B105" s="380"/>
      <c r="C105" s="380"/>
      <c r="D105" s="380"/>
      <c r="E105" s="226"/>
      <c r="F105" s="165"/>
      <c r="G105" s="165"/>
      <c r="H105" s="165"/>
      <c r="I105" s="165"/>
      <c r="J105" s="165"/>
      <c r="K105" s="165"/>
    </row>
    <row r="106" spans="1:11" ht="10" customHeight="1" x14ac:dyDescent="0.25">
      <c r="A106" s="380" t="s">
        <v>232</v>
      </c>
      <c r="B106" s="380"/>
      <c r="C106" s="380"/>
      <c r="D106" s="380"/>
      <c r="E106" s="119">
        <v>2023</v>
      </c>
      <c r="F106" s="165"/>
      <c r="G106" s="165"/>
      <c r="H106" s="165"/>
      <c r="I106" s="165"/>
      <c r="J106" s="165"/>
      <c r="K106" s="165"/>
    </row>
    <row r="107" spans="1:11" ht="10" customHeight="1" x14ac:dyDescent="0.25">
      <c r="A107" s="219" t="s">
        <v>233</v>
      </c>
      <c r="B107" s="219"/>
      <c r="C107" s="219"/>
      <c r="D107" s="219"/>
      <c r="E107" s="119"/>
      <c r="F107" s="165"/>
      <c r="G107" s="165"/>
      <c r="H107" s="165"/>
      <c r="I107" s="165"/>
      <c r="J107" s="165"/>
      <c r="K107" s="165"/>
    </row>
    <row r="108" spans="1:11" ht="10" customHeight="1" x14ac:dyDescent="0.25">
      <c r="A108" s="379" t="s">
        <v>234</v>
      </c>
      <c r="B108" s="379"/>
      <c r="C108" s="379"/>
      <c r="D108" s="379"/>
      <c r="E108" s="74"/>
      <c r="F108" s="165"/>
      <c r="G108" s="165"/>
      <c r="H108" s="165"/>
      <c r="I108" s="165"/>
      <c r="J108" s="165"/>
      <c r="K108" s="165"/>
    </row>
    <row r="109" spans="1:11" ht="10" customHeight="1" x14ac:dyDescent="0.25">
      <c r="A109" s="219"/>
      <c r="E109" s="74"/>
      <c r="F109" s="165"/>
      <c r="G109" s="165"/>
      <c r="H109" s="165"/>
      <c r="I109" s="165"/>
      <c r="J109" s="165"/>
      <c r="K109" s="165"/>
    </row>
    <row r="110" spans="1:11" ht="10" customHeight="1" x14ac:dyDescent="0.25">
      <c r="A110" s="380" t="s">
        <v>39</v>
      </c>
      <c r="B110" s="380"/>
      <c r="C110" s="380"/>
      <c r="D110" s="380"/>
      <c r="E110" s="119">
        <v>2023</v>
      </c>
      <c r="F110" s="165"/>
      <c r="G110" s="165"/>
      <c r="H110" s="165"/>
      <c r="I110" s="165"/>
      <c r="J110" s="165"/>
      <c r="K110" s="165"/>
    </row>
    <row r="111" spans="1:11" ht="10" customHeight="1" x14ac:dyDescent="0.25">
      <c r="A111" s="379" t="s">
        <v>40</v>
      </c>
      <c r="B111" s="379"/>
      <c r="C111" s="379"/>
      <c r="D111" s="379"/>
      <c r="E111" s="74"/>
      <c r="F111" s="165"/>
      <c r="G111" s="165"/>
      <c r="H111" s="165"/>
      <c r="I111" s="165"/>
      <c r="J111" s="165"/>
      <c r="K111" s="165"/>
    </row>
    <row r="112" spans="1:11" ht="10" customHeight="1" x14ac:dyDescent="0.25">
      <c r="A112" s="219"/>
      <c r="E112" s="226"/>
      <c r="F112" s="165"/>
      <c r="G112" s="165"/>
      <c r="H112" s="165"/>
      <c r="I112" s="165"/>
      <c r="J112" s="165"/>
      <c r="K112" s="165"/>
    </row>
    <row r="113" spans="1:11" ht="10" customHeight="1" x14ac:dyDescent="0.25">
      <c r="A113" s="380" t="s">
        <v>41</v>
      </c>
      <c r="B113" s="380"/>
      <c r="C113" s="380"/>
      <c r="D113" s="380"/>
      <c r="E113" s="119">
        <v>2023</v>
      </c>
      <c r="F113" s="165"/>
      <c r="G113" s="165"/>
      <c r="H113" s="165"/>
      <c r="I113" s="165"/>
      <c r="J113" s="165"/>
      <c r="K113" s="165"/>
    </row>
    <row r="114" spans="1:11" ht="10" customHeight="1" x14ac:dyDescent="0.25">
      <c r="A114" s="379" t="s">
        <v>42</v>
      </c>
      <c r="B114" s="379"/>
      <c r="C114" s="379"/>
      <c r="D114" s="379"/>
      <c r="E114" s="119"/>
      <c r="F114" s="165"/>
      <c r="G114" s="165"/>
      <c r="H114" s="165"/>
      <c r="I114" s="165"/>
      <c r="J114" s="165"/>
      <c r="K114" s="165"/>
    </row>
    <row r="115" spans="1:11" ht="10" customHeight="1" x14ac:dyDescent="0.25">
      <c r="A115" s="220"/>
      <c r="E115" s="226"/>
      <c r="F115" s="165"/>
      <c r="G115" s="165"/>
      <c r="H115" s="165"/>
      <c r="I115" s="165"/>
      <c r="J115" s="165"/>
      <c r="K115" s="165"/>
    </row>
    <row r="116" spans="1:11" ht="10" customHeight="1" x14ac:dyDescent="0.25">
      <c r="A116" s="380" t="s">
        <v>43</v>
      </c>
      <c r="B116" s="380"/>
      <c r="C116" s="380"/>
      <c r="D116" s="380"/>
      <c r="E116" s="119">
        <v>2023</v>
      </c>
      <c r="F116" s="165"/>
      <c r="G116" s="165"/>
      <c r="H116" s="165"/>
      <c r="I116" s="165"/>
      <c r="J116" s="165"/>
      <c r="K116" s="165"/>
    </row>
    <row r="117" spans="1:11" ht="10" customHeight="1" x14ac:dyDescent="0.25">
      <c r="A117" s="379" t="s">
        <v>44</v>
      </c>
      <c r="B117" s="379"/>
      <c r="C117" s="379"/>
      <c r="D117" s="379"/>
      <c r="E117" s="119"/>
      <c r="F117" s="165"/>
      <c r="G117" s="165"/>
      <c r="H117" s="165"/>
      <c r="I117" s="165"/>
      <c r="J117" s="165"/>
      <c r="K117" s="165"/>
    </row>
    <row r="118" spans="1:11" ht="10" customHeight="1" x14ac:dyDescent="0.25">
      <c r="A118" s="220"/>
      <c r="E118" s="226"/>
      <c r="F118" s="165"/>
      <c r="G118" s="165"/>
      <c r="H118" s="165"/>
      <c r="I118" s="165"/>
      <c r="J118" s="165"/>
      <c r="K118" s="165"/>
    </row>
    <row r="119" spans="1:11" ht="10" customHeight="1" x14ac:dyDescent="0.25">
      <c r="A119" s="380" t="s">
        <v>235</v>
      </c>
      <c r="B119" s="380"/>
      <c r="C119" s="380"/>
      <c r="D119" s="380"/>
      <c r="E119" s="226"/>
      <c r="F119" s="165"/>
      <c r="G119" s="165"/>
      <c r="H119" s="165"/>
      <c r="I119" s="165"/>
      <c r="J119" s="165"/>
      <c r="K119" s="165"/>
    </row>
    <row r="120" spans="1:11" ht="10" customHeight="1" x14ac:dyDescent="0.25">
      <c r="A120" s="380" t="s">
        <v>236</v>
      </c>
      <c r="B120" s="380"/>
      <c r="C120" s="380"/>
      <c r="D120" s="380"/>
      <c r="E120" s="119">
        <v>2023</v>
      </c>
      <c r="F120" s="165"/>
      <c r="G120" s="165"/>
      <c r="H120" s="165"/>
      <c r="I120" s="165"/>
      <c r="J120" s="165"/>
      <c r="K120" s="165"/>
    </row>
    <row r="121" spans="1:11" ht="10" customHeight="1" x14ac:dyDescent="0.25">
      <c r="A121" s="219" t="s">
        <v>237</v>
      </c>
      <c r="B121" s="219"/>
      <c r="C121" s="219"/>
      <c r="D121" s="219"/>
      <c r="E121" s="119"/>
      <c r="F121" s="165"/>
      <c r="G121" s="165"/>
      <c r="H121" s="165"/>
      <c r="I121" s="165"/>
      <c r="J121" s="165"/>
      <c r="K121" s="165"/>
    </row>
    <row r="122" spans="1:11" ht="10" customHeight="1" x14ac:dyDescent="0.25">
      <c r="A122" s="379" t="s">
        <v>271</v>
      </c>
      <c r="B122" s="379"/>
      <c r="C122" s="379"/>
      <c r="D122" s="379"/>
      <c r="E122" s="74"/>
      <c r="F122" s="165"/>
      <c r="G122" s="165"/>
      <c r="H122" s="165"/>
      <c r="I122" s="165"/>
      <c r="J122" s="165"/>
      <c r="K122" s="165"/>
    </row>
    <row r="123" spans="1:11" ht="10" customHeight="1" x14ac:dyDescent="0.25">
      <c r="B123" s="4"/>
      <c r="E123" s="74"/>
      <c r="F123" s="165"/>
      <c r="G123" s="165"/>
      <c r="H123" s="165"/>
      <c r="I123" s="165"/>
      <c r="J123" s="165"/>
      <c r="K123" s="165"/>
    </row>
    <row r="124" spans="1:11" ht="10" customHeight="1" x14ac:dyDescent="0.25">
      <c r="A124" s="380" t="s">
        <v>238</v>
      </c>
      <c r="B124" s="380"/>
      <c r="C124" s="380"/>
      <c r="D124" s="380"/>
      <c r="E124" s="226"/>
      <c r="F124" s="165"/>
      <c r="G124" s="165"/>
      <c r="H124" s="165"/>
      <c r="I124" s="165"/>
      <c r="J124" s="165"/>
      <c r="K124" s="165"/>
    </row>
    <row r="125" spans="1:11" ht="10" customHeight="1" x14ac:dyDescent="0.25">
      <c r="A125" s="380" t="s">
        <v>239</v>
      </c>
      <c r="B125" s="380"/>
      <c r="C125" s="380"/>
      <c r="D125" s="380"/>
      <c r="E125" s="119">
        <v>2023</v>
      </c>
      <c r="F125" s="165"/>
      <c r="G125" s="165"/>
      <c r="H125" s="165"/>
      <c r="I125" s="165"/>
      <c r="J125" s="165"/>
      <c r="K125" s="165"/>
    </row>
    <row r="126" spans="1:11" ht="10" customHeight="1" x14ac:dyDescent="0.25">
      <c r="A126" s="219" t="s">
        <v>240</v>
      </c>
      <c r="B126" s="219"/>
      <c r="C126" s="219"/>
      <c r="D126" s="219"/>
      <c r="E126" s="119"/>
      <c r="F126" s="165"/>
      <c r="G126" s="165"/>
      <c r="H126" s="165"/>
      <c r="I126" s="165"/>
      <c r="J126" s="165"/>
      <c r="K126" s="165"/>
    </row>
    <row r="127" spans="1:11" ht="10" customHeight="1" x14ac:dyDescent="0.25">
      <c r="A127" s="379" t="s">
        <v>241</v>
      </c>
      <c r="B127" s="379"/>
      <c r="C127" s="379"/>
      <c r="D127" s="379"/>
      <c r="E127" s="74"/>
      <c r="F127" s="165"/>
      <c r="G127" s="165"/>
      <c r="H127" s="165"/>
      <c r="I127" s="165"/>
      <c r="J127" s="165"/>
      <c r="K127" s="165"/>
    </row>
    <row r="128" spans="1:11" ht="10" customHeight="1" x14ac:dyDescent="0.25">
      <c r="B128" s="4"/>
      <c r="E128" s="74"/>
      <c r="F128" s="165"/>
      <c r="G128" s="165"/>
      <c r="H128" s="165"/>
      <c r="I128" s="165"/>
      <c r="J128" s="165"/>
      <c r="K128" s="165"/>
    </row>
    <row r="129" spans="1:11" ht="10" customHeight="1" x14ac:dyDescent="0.25">
      <c r="A129" s="380" t="s">
        <v>242</v>
      </c>
      <c r="B129" s="380"/>
      <c r="C129" s="380"/>
      <c r="D129" s="380"/>
      <c r="E129" s="226"/>
      <c r="F129" s="165"/>
      <c r="G129" s="165"/>
      <c r="H129" s="165"/>
      <c r="I129" s="165"/>
      <c r="J129" s="165"/>
      <c r="K129" s="165"/>
    </row>
    <row r="130" spans="1:11" ht="10" customHeight="1" x14ac:dyDescent="0.25">
      <c r="A130" s="380" t="s">
        <v>218</v>
      </c>
      <c r="B130" s="380"/>
      <c r="C130" s="380"/>
      <c r="D130" s="380"/>
      <c r="E130" s="119">
        <v>2023</v>
      </c>
      <c r="F130" s="165"/>
      <c r="G130" s="165"/>
      <c r="H130" s="165"/>
      <c r="I130" s="165"/>
      <c r="J130" s="165"/>
      <c r="K130" s="165"/>
    </row>
    <row r="131" spans="1:11" ht="10" customHeight="1" x14ac:dyDescent="0.25">
      <c r="A131" s="381" t="s">
        <v>63</v>
      </c>
      <c r="B131" s="381"/>
      <c r="C131" s="381"/>
      <c r="D131" s="381"/>
      <c r="E131" s="20"/>
      <c r="F131" s="165"/>
      <c r="G131" s="165"/>
      <c r="H131" s="165"/>
      <c r="I131" s="165"/>
      <c r="J131" s="165"/>
      <c r="K131" s="165"/>
    </row>
    <row r="132" spans="1:11" ht="10.5" customHeight="1" x14ac:dyDescent="0.25">
      <c r="A132" s="382" t="s">
        <v>64</v>
      </c>
      <c r="B132" s="382"/>
      <c r="C132" s="382"/>
      <c r="D132" s="382"/>
      <c r="F132" s="52"/>
      <c r="G132" s="52"/>
      <c r="H132" s="52"/>
      <c r="I132" s="52"/>
      <c r="J132" s="52"/>
      <c r="K132" s="52"/>
    </row>
    <row r="133" spans="1:11" ht="4.5" customHeight="1" thickBot="1" x14ac:dyDescent="0.3">
      <c r="A133" s="237"/>
      <c r="B133" s="237"/>
      <c r="C133" s="237"/>
      <c r="D133" s="237"/>
      <c r="E133" s="194"/>
      <c r="F133" s="238"/>
      <c r="G133" s="238"/>
      <c r="H133" s="238"/>
      <c r="I133" s="238"/>
      <c r="J133" s="238"/>
      <c r="K133" s="238"/>
    </row>
    <row r="134" spans="1:11" ht="5.25" customHeight="1" x14ac:dyDescent="0.25">
      <c r="A134" s="191"/>
      <c r="B134" s="191"/>
      <c r="C134" s="191"/>
      <c r="D134" s="191"/>
      <c r="E134" s="192"/>
      <c r="F134" s="193"/>
      <c r="G134" s="193"/>
      <c r="H134" s="193"/>
      <c r="I134" s="193"/>
      <c r="J134" s="193"/>
      <c r="K134" s="193"/>
    </row>
    <row r="135" spans="1:11" s="161" customFormat="1" ht="9" customHeight="1" x14ac:dyDescent="0.25">
      <c r="A135" s="383" t="s">
        <v>305</v>
      </c>
      <c r="B135" s="383"/>
      <c r="C135" s="383"/>
      <c r="D135" s="383"/>
      <c r="E135" s="383"/>
      <c r="F135" s="383"/>
      <c r="G135" s="383"/>
      <c r="H135" s="383"/>
      <c r="I135" s="383"/>
      <c r="J135" s="383"/>
      <c r="K135" s="383"/>
    </row>
    <row r="136" spans="1:11" s="161" customFormat="1" ht="9" customHeight="1" x14ac:dyDescent="0.25">
      <c r="A136" s="386" t="s">
        <v>307</v>
      </c>
      <c r="B136" s="386"/>
      <c r="C136" s="386"/>
      <c r="D136" s="386"/>
      <c r="E136" s="386"/>
      <c r="F136" s="386"/>
      <c r="G136" s="386"/>
      <c r="H136" s="386"/>
      <c r="I136" s="386"/>
      <c r="J136" s="386"/>
      <c r="K136" s="386"/>
    </row>
    <row r="137" spans="1:11" s="161" customFormat="1" ht="10" customHeight="1" x14ac:dyDescent="0.25">
      <c r="A137" s="386" t="s">
        <v>319</v>
      </c>
      <c r="B137" s="386"/>
      <c r="C137" s="386"/>
      <c r="D137" s="386"/>
      <c r="E137" s="386"/>
      <c r="F137" s="386"/>
      <c r="G137" s="386"/>
      <c r="H137" s="386"/>
      <c r="I137" s="386"/>
      <c r="J137" s="386"/>
      <c r="K137" s="386"/>
    </row>
    <row r="138" spans="1:11" s="161" customFormat="1" ht="9" customHeight="1" x14ac:dyDescent="0.25">
      <c r="A138" s="384" t="s">
        <v>311</v>
      </c>
      <c r="B138" s="384"/>
      <c r="C138" s="384"/>
      <c r="D138" s="384"/>
      <c r="E138" s="384"/>
      <c r="F138" s="384"/>
      <c r="G138" s="384"/>
      <c r="H138" s="384"/>
      <c r="I138" s="384"/>
      <c r="J138" s="384"/>
      <c r="K138" s="384"/>
    </row>
    <row r="139" spans="1:11" s="161" customFormat="1" ht="9" customHeight="1" x14ac:dyDescent="0.25">
      <c r="A139" s="387" t="s">
        <v>310</v>
      </c>
      <c r="B139" s="384"/>
      <c r="C139" s="384"/>
      <c r="D139" s="384"/>
      <c r="E139" s="384"/>
      <c r="F139" s="384"/>
      <c r="G139" s="384"/>
      <c r="H139" s="384"/>
      <c r="I139" s="384"/>
      <c r="J139" s="384"/>
      <c r="K139" s="384"/>
    </row>
    <row r="140" spans="1:11" s="161" customFormat="1" ht="9" customHeight="1" x14ac:dyDescent="0.25">
      <c r="A140" s="387" t="s">
        <v>308</v>
      </c>
      <c r="B140" s="387"/>
      <c r="C140" s="387"/>
      <c r="D140" s="387"/>
      <c r="E140" s="387"/>
      <c r="F140" s="387"/>
      <c r="G140" s="387"/>
      <c r="H140" s="387"/>
      <c r="I140" s="387"/>
      <c r="J140" s="387"/>
      <c r="K140" s="387"/>
    </row>
    <row r="141" spans="1:11" s="161" customFormat="1" ht="10" customHeight="1" x14ac:dyDescent="0.25">
      <c r="A141" s="387" t="s">
        <v>320</v>
      </c>
      <c r="B141" s="387"/>
      <c r="C141" s="387"/>
      <c r="D141" s="387"/>
      <c r="E141" s="387"/>
      <c r="F141" s="387"/>
      <c r="G141" s="387"/>
      <c r="H141" s="387"/>
      <c r="I141" s="387"/>
      <c r="J141" s="387"/>
      <c r="K141" s="387"/>
    </row>
    <row r="142" spans="1:11" s="132" customFormat="1" ht="9" customHeight="1" x14ac:dyDescent="0.25">
      <c r="A142" s="385" t="s">
        <v>243</v>
      </c>
      <c r="B142" s="385"/>
      <c r="C142" s="385"/>
      <c r="D142" s="385"/>
      <c r="E142" s="385"/>
      <c r="F142" s="385"/>
      <c r="G142" s="385"/>
      <c r="H142" s="385"/>
      <c r="I142" s="385"/>
      <c r="J142" s="385"/>
      <c r="K142" s="385"/>
    </row>
    <row r="143" spans="1:11" s="132" customFormat="1" ht="9" customHeight="1" x14ac:dyDescent="0.25">
      <c r="A143" s="377" t="s">
        <v>244</v>
      </c>
      <c r="B143" s="378"/>
      <c r="C143" s="378"/>
      <c r="D143" s="378"/>
      <c r="E143" s="378"/>
      <c r="F143" s="378"/>
      <c r="G143" s="378"/>
      <c r="H143" s="378"/>
      <c r="I143" s="378"/>
      <c r="J143" s="378"/>
      <c r="K143" s="378"/>
    </row>
    <row r="144" spans="1:11" s="132" customFormat="1" ht="9" customHeight="1" x14ac:dyDescent="0.25"/>
  </sheetData>
  <mergeCells count="51">
    <mergeCell ref="A141:K141"/>
    <mergeCell ref="A142:K142"/>
    <mergeCell ref="A143:K143"/>
    <mergeCell ref="A85:D85"/>
    <mergeCell ref="J6:K6"/>
    <mergeCell ref="C7:E7"/>
    <mergeCell ref="F7:H7"/>
    <mergeCell ref="I7:K7"/>
    <mergeCell ref="D8:E8"/>
    <mergeCell ref="G8:H8"/>
    <mergeCell ref="J8:K8"/>
    <mergeCell ref="F83:H83"/>
    <mergeCell ref="I83:K83"/>
    <mergeCell ref="A84:D84"/>
    <mergeCell ref="G84:H84"/>
    <mergeCell ref="J84:K84"/>
    <mergeCell ref="A106:D106"/>
    <mergeCell ref="A90:D90"/>
    <mergeCell ref="A92:D92"/>
    <mergeCell ref="A93:D93"/>
    <mergeCell ref="A95:D95"/>
    <mergeCell ref="A96:D96"/>
    <mergeCell ref="A97:D97"/>
    <mergeCell ref="A98:D98"/>
    <mergeCell ref="A99:D99"/>
    <mergeCell ref="A100:D100"/>
    <mergeCell ref="A101:D101"/>
    <mergeCell ref="A105:D105"/>
    <mergeCell ref="A125:D125"/>
    <mergeCell ref="A108:D108"/>
    <mergeCell ref="A110:D110"/>
    <mergeCell ref="A111:D111"/>
    <mergeCell ref="A113:D113"/>
    <mergeCell ref="A114:D114"/>
    <mergeCell ref="A116:D116"/>
    <mergeCell ref="A117:D117"/>
    <mergeCell ref="A119:D119"/>
    <mergeCell ref="A120:D120"/>
    <mergeCell ref="A122:D122"/>
    <mergeCell ref="A124:D124"/>
    <mergeCell ref="A127:D127"/>
    <mergeCell ref="A129:D129"/>
    <mergeCell ref="A130:D130"/>
    <mergeCell ref="A131:D131"/>
    <mergeCell ref="A132:D132"/>
    <mergeCell ref="A139:K139"/>
    <mergeCell ref="A140:K140"/>
    <mergeCell ref="A135:K135"/>
    <mergeCell ref="A138:K138"/>
    <mergeCell ref="A136:K136"/>
    <mergeCell ref="A137:K137"/>
  </mergeCells>
  <pageMargins left="0.51181102362204722" right="0.43307086614173229" top="0.59055118110236227" bottom="0.6692913385826772" header="0.51181102362204722" footer="0.51181102362204722"/>
  <pageSetup paperSize="9" scale="98" firstPageNumber="127" orientation="portrait" useFirstPageNumber="1" r:id="rId1"/>
  <headerFooter alignWithMargins="0">
    <oddFooter>&amp;C&amp;9&amp;P</oddFooter>
  </headerFooter>
  <rowBreaks count="1" manualBreakCount="1"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8"/>
  <sheetViews>
    <sheetView tabSelected="1" zoomScaleNormal="100" workbookViewId="0">
      <selection activeCell="I1" sqref="I1"/>
    </sheetView>
  </sheetViews>
  <sheetFormatPr defaultColWidth="9.1796875" defaultRowHeight="12.5" x14ac:dyDescent="0.25"/>
  <cols>
    <col min="1" max="1" width="28.81640625" style="4" customWidth="1"/>
    <col min="2" max="2" width="8.6328125" style="171" customWidth="1"/>
    <col min="3" max="4" width="8.6328125" style="4" customWidth="1"/>
    <col min="5" max="5" width="11.453125" style="4" customWidth="1"/>
    <col min="6" max="8" width="8.6328125" style="4" customWidth="1"/>
    <col min="9" max="9" width="9.1796875" style="4"/>
    <col min="10" max="10" width="5.54296875" style="4" customWidth="1"/>
    <col min="11" max="11" width="5.453125" style="4" customWidth="1"/>
    <col min="12" max="13" width="9.1796875" style="4"/>
    <col min="14" max="14" width="4.54296875" style="4" customWidth="1"/>
    <col min="15" max="15" width="5.54296875" style="4" customWidth="1"/>
    <col min="16" max="16" width="4.54296875" style="4" customWidth="1"/>
    <col min="17" max="16384" width="9.1796875" style="4"/>
  </cols>
  <sheetData>
    <row r="1" spans="1:9" ht="13" x14ac:dyDescent="0.25">
      <c r="A1" s="274" t="s">
        <v>287</v>
      </c>
    </row>
    <row r="2" spans="1:9" ht="13" x14ac:dyDescent="0.25">
      <c r="A2" s="269" t="s">
        <v>2</v>
      </c>
      <c r="B2" s="172"/>
      <c r="C2" s="269"/>
      <c r="D2" s="269"/>
      <c r="E2" s="337"/>
      <c r="F2" s="309"/>
      <c r="G2" s="269"/>
      <c r="H2" s="269"/>
      <c r="I2" s="216"/>
    </row>
    <row r="3" spans="1:9" s="5" customFormat="1" ht="10.5" x14ac:dyDescent="0.25">
      <c r="B3" s="171"/>
    </row>
    <row r="4" spans="1:9" s="5" customFormat="1" ht="13.5" customHeight="1" thickBot="1" x14ac:dyDescent="0.3">
      <c r="A4" s="6" t="s">
        <v>3</v>
      </c>
      <c r="B4" s="171"/>
      <c r="G4" s="7"/>
      <c r="H4" s="8" t="s">
        <v>4</v>
      </c>
    </row>
    <row r="5" spans="1:9" s="5" customFormat="1" ht="10.5" x14ac:dyDescent="0.25">
      <c r="A5" s="263"/>
      <c r="B5" s="9" t="s">
        <v>5</v>
      </c>
      <c r="C5" s="10" t="s">
        <v>6</v>
      </c>
      <c r="D5" s="10" t="s">
        <v>7</v>
      </c>
      <c r="E5" s="291" t="s">
        <v>330</v>
      </c>
      <c r="F5" s="10" t="s">
        <v>8</v>
      </c>
      <c r="G5" s="10" t="s">
        <v>9</v>
      </c>
      <c r="H5" s="10" t="s">
        <v>10</v>
      </c>
    </row>
    <row r="6" spans="1:9" s="5" customFormat="1" ht="12.75" customHeight="1" x14ac:dyDescent="0.25">
      <c r="A6" s="262"/>
      <c r="B6" s="11" t="s">
        <v>11</v>
      </c>
      <c r="C6" s="12" t="s">
        <v>12</v>
      </c>
      <c r="D6" s="12" t="s">
        <v>13</v>
      </c>
      <c r="E6" s="12" t="s">
        <v>331</v>
      </c>
      <c r="F6" s="12" t="s">
        <v>14</v>
      </c>
      <c r="G6" s="12" t="s">
        <v>15</v>
      </c>
      <c r="H6" s="12" t="s">
        <v>16</v>
      </c>
    </row>
    <row r="7" spans="1:9" s="5" customFormat="1" ht="10.5" x14ac:dyDescent="0.25">
      <c r="A7" s="13"/>
      <c r="B7" s="70"/>
      <c r="C7" s="14"/>
      <c r="D7" s="14"/>
      <c r="E7" s="14"/>
      <c r="F7" s="14"/>
      <c r="G7" s="14"/>
      <c r="H7" s="14"/>
    </row>
    <row r="8" spans="1:9" s="5" customFormat="1" ht="10.5" x14ac:dyDescent="0.25">
      <c r="A8" s="13" t="s">
        <v>17</v>
      </c>
      <c r="B8" s="178">
        <v>2021</v>
      </c>
      <c r="C8" s="180">
        <v>227424</v>
      </c>
      <c r="D8" s="199">
        <v>274251.40000000002</v>
      </c>
      <c r="E8" s="180"/>
      <c r="F8" s="199">
        <v>324788.09999999998</v>
      </c>
      <c r="G8" s="199">
        <v>360938.9</v>
      </c>
      <c r="H8" s="199">
        <v>1187402.4000000001</v>
      </c>
    </row>
    <row r="9" spans="1:9" s="5" customFormat="1" ht="10.5" x14ac:dyDescent="0.25">
      <c r="A9" s="16" t="s">
        <v>18</v>
      </c>
      <c r="B9" s="178">
        <v>2022</v>
      </c>
      <c r="C9" s="199">
        <v>270045.3</v>
      </c>
      <c r="D9" s="199">
        <v>331832.7</v>
      </c>
      <c r="E9" s="180"/>
      <c r="F9" s="199">
        <v>388259.9</v>
      </c>
      <c r="G9" s="199">
        <v>419646.00000000006</v>
      </c>
      <c r="H9" s="199">
        <v>1409783.9000000001</v>
      </c>
    </row>
    <row r="10" spans="1:9" s="5" customFormat="1" ht="10.5" x14ac:dyDescent="0.25">
      <c r="A10" s="16"/>
      <c r="B10" s="178">
        <v>2023</v>
      </c>
      <c r="C10" s="199">
        <v>318557.09999999998</v>
      </c>
      <c r="D10" s="199">
        <v>371466.39999999997</v>
      </c>
      <c r="E10" s="180">
        <f>C10+D10</f>
        <v>690023.5</v>
      </c>
      <c r="F10" s="198"/>
      <c r="G10" s="198"/>
      <c r="H10" s="198"/>
    </row>
    <row r="11" spans="1:9" s="5" customFormat="1" ht="10.5" x14ac:dyDescent="0.25">
      <c r="A11" s="16"/>
      <c r="B11" s="17"/>
      <c r="C11" s="18"/>
      <c r="D11" s="18"/>
      <c r="E11" s="18"/>
      <c r="F11" s="18"/>
      <c r="G11" s="18"/>
      <c r="H11" s="18"/>
    </row>
    <row r="12" spans="1:9" s="5" customFormat="1" ht="10.5" x14ac:dyDescent="0.25">
      <c r="A12" s="19" t="s">
        <v>19</v>
      </c>
      <c r="B12" s="171">
        <v>2021</v>
      </c>
      <c r="C12" s="198">
        <v>4172.9000000000005</v>
      </c>
      <c r="D12" s="198">
        <v>6674.2999999999975</v>
      </c>
      <c r="E12" s="339"/>
      <c r="F12" s="198">
        <v>36263.800000000003</v>
      </c>
      <c r="G12" s="198">
        <v>6508</v>
      </c>
      <c r="H12" s="198">
        <v>53619</v>
      </c>
    </row>
    <row r="13" spans="1:9" s="5" customFormat="1" ht="10.5" x14ac:dyDescent="0.25">
      <c r="A13" s="276" t="s">
        <v>20</v>
      </c>
      <c r="B13" s="171">
        <v>2022</v>
      </c>
      <c r="C13" s="198">
        <v>4690.3</v>
      </c>
      <c r="D13" s="198">
        <v>8115.3999999999978</v>
      </c>
      <c r="E13" s="181"/>
      <c r="F13" s="198">
        <v>43987.4</v>
      </c>
      <c r="G13" s="198">
        <v>6245.0999999999985</v>
      </c>
      <c r="H13" s="198">
        <v>63038.2</v>
      </c>
    </row>
    <row r="14" spans="1:9" s="5" customFormat="1" ht="10.5" x14ac:dyDescent="0.25">
      <c r="A14" s="276"/>
      <c r="B14" s="171">
        <v>2023</v>
      </c>
      <c r="C14" s="198">
        <v>5832.9</v>
      </c>
      <c r="D14" s="198">
        <v>8933</v>
      </c>
      <c r="E14" s="198">
        <f>C14+D14</f>
        <v>14765.9</v>
      </c>
      <c r="F14" s="198"/>
      <c r="G14" s="198"/>
      <c r="H14" s="198"/>
    </row>
    <row r="15" spans="1:9" s="5" customFormat="1" ht="10.5" x14ac:dyDescent="0.25">
      <c r="A15" s="19"/>
      <c r="B15" s="17"/>
      <c r="C15" s="179"/>
      <c r="D15" s="179"/>
      <c r="E15" s="179"/>
      <c r="F15" s="179"/>
      <c r="G15" s="179"/>
      <c r="H15" s="179"/>
    </row>
    <row r="16" spans="1:9" s="5" customFormat="1" ht="12" customHeight="1" x14ac:dyDescent="0.25">
      <c r="A16" s="19" t="s">
        <v>21</v>
      </c>
      <c r="B16" s="171"/>
      <c r="C16" s="179"/>
      <c r="D16" s="179"/>
      <c r="E16" s="179"/>
      <c r="F16" s="179"/>
      <c r="G16" s="179"/>
      <c r="H16" s="179"/>
    </row>
    <row r="17" spans="1:8" s="5" customFormat="1" ht="12" customHeight="1" x14ac:dyDescent="0.25">
      <c r="A17" s="19" t="s">
        <v>22</v>
      </c>
      <c r="B17" s="17"/>
      <c r="C17" s="179"/>
      <c r="D17" s="179"/>
      <c r="E17" s="179"/>
      <c r="F17" s="179"/>
      <c r="G17" s="179"/>
      <c r="H17" s="179"/>
    </row>
    <row r="18" spans="1:8" s="5" customFormat="1" ht="12" customHeight="1" x14ac:dyDescent="0.25">
      <c r="A18" s="19" t="s">
        <v>23</v>
      </c>
      <c r="B18" s="17"/>
      <c r="C18" s="179"/>
      <c r="D18" s="179"/>
      <c r="E18" s="179"/>
      <c r="F18" s="179"/>
      <c r="G18" s="179"/>
      <c r="H18" s="179"/>
    </row>
    <row r="19" spans="1:8" s="5" customFormat="1" ht="10.5" x14ac:dyDescent="0.25">
      <c r="A19" s="19" t="s">
        <v>24</v>
      </c>
      <c r="B19" s="17"/>
      <c r="C19" s="179"/>
      <c r="D19" s="179"/>
      <c r="E19" s="179"/>
      <c r="F19" s="179"/>
      <c r="G19" s="179"/>
      <c r="H19" s="179"/>
    </row>
    <row r="20" spans="1:8" s="5" customFormat="1" ht="10.5" x14ac:dyDescent="0.25">
      <c r="A20" s="19" t="s">
        <v>25</v>
      </c>
      <c r="B20" s="171">
        <v>2021</v>
      </c>
      <c r="C20" s="198">
        <v>42543.599999999991</v>
      </c>
      <c r="D20" s="198">
        <v>52981.200000000012</v>
      </c>
      <c r="E20" s="339"/>
      <c r="F20" s="198">
        <v>63924.800000000003</v>
      </c>
      <c r="G20" s="198">
        <v>84381.1</v>
      </c>
      <c r="H20" s="198">
        <v>243830.7</v>
      </c>
    </row>
    <row r="21" spans="1:8" s="5" customFormat="1" ht="10.5" x14ac:dyDescent="0.25">
      <c r="A21" s="276" t="s">
        <v>26</v>
      </c>
      <c r="B21" s="171">
        <v>2022</v>
      </c>
      <c r="C21" s="198">
        <v>56787.399999999994</v>
      </c>
      <c r="D21" s="198">
        <v>72510.399999999994</v>
      </c>
      <c r="E21" s="181"/>
      <c r="F21" s="198">
        <v>85467.799999999988</v>
      </c>
      <c r="G21" s="198">
        <v>102774.1</v>
      </c>
      <c r="H21" s="198">
        <v>317539.69999999995</v>
      </c>
    </row>
    <row r="22" spans="1:8" s="5" customFormat="1" ht="12" customHeight="1" x14ac:dyDescent="0.25">
      <c r="A22" s="276" t="s">
        <v>27</v>
      </c>
      <c r="B22" s="171">
        <v>2023</v>
      </c>
      <c r="C22" s="198">
        <v>71319</v>
      </c>
      <c r="D22" s="198">
        <v>77518.399999999994</v>
      </c>
      <c r="E22" s="198">
        <f>C22+D22</f>
        <v>148837.4</v>
      </c>
      <c r="F22" s="198"/>
      <c r="G22" s="198"/>
      <c r="H22" s="198"/>
    </row>
    <row r="23" spans="1:8" s="5" customFormat="1" ht="10.5" x14ac:dyDescent="0.25">
      <c r="A23" s="276" t="s">
        <v>28</v>
      </c>
      <c r="B23" s="17"/>
      <c r="C23" s="179"/>
      <c r="D23" s="179"/>
      <c r="E23" s="179"/>
      <c r="F23" s="179"/>
      <c r="G23" s="179"/>
      <c r="H23" s="179"/>
    </row>
    <row r="24" spans="1:8" s="5" customFormat="1" ht="10.5" x14ac:dyDescent="0.25">
      <c r="A24" s="276" t="s">
        <v>29</v>
      </c>
      <c r="B24" s="17"/>
      <c r="C24" s="179"/>
      <c r="D24" s="179"/>
      <c r="E24" s="179"/>
      <c r="F24" s="179"/>
      <c r="G24" s="179"/>
      <c r="H24" s="179"/>
    </row>
    <row r="25" spans="1:8" s="5" customFormat="1" ht="10.5" x14ac:dyDescent="0.25">
      <c r="A25" s="276" t="s">
        <v>30</v>
      </c>
      <c r="B25" s="17"/>
      <c r="C25" s="179"/>
      <c r="D25" s="179"/>
      <c r="E25" s="179"/>
      <c r="F25" s="179"/>
      <c r="G25" s="179"/>
      <c r="H25" s="179"/>
    </row>
    <row r="26" spans="1:8" s="5" customFormat="1" ht="10.5" x14ac:dyDescent="0.25">
      <c r="B26" s="17"/>
      <c r="C26" s="179"/>
      <c r="D26" s="179"/>
      <c r="E26" s="179"/>
      <c r="F26" s="179"/>
      <c r="G26" s="179"/>
      <c r="H26" s="179"/>
    </row>
    <row r="27" spans="1:8" s="5" customFormat="1" ht="10.5" x14ac:dyDescent="0.25">
      <c r="A27" s="19" t="s">
        <v>31</v>
      </c>
      <c r="B27" s="171">
        <v>2021</v>
      </c>
      <c r="C27" s="198">
        <v>7809.2999999999993</v>
      </c>
      <c r="D27" s="198">
        <v>11494.799999999996</v>
      </c>
      <c r="E27" s="340"/>
      <c r="F27" s="198">
        <v>15098.900000000001</v>
      </c>
      <c r="G27" s="198">
        <v>39135.199999999997</v>
      </c>
      <c r="H27" s="198">
        <v>73538.2</v>
      </c>
    </row>
    <row r="28" spans="1:8" s="5" customFormat="1" ht="10.5" x14ac:dyDescent="0.25">
      <c r="A28" s="276" t="s">
        <v>32</v>
      </c>
      <c r="B28" s="171">
        <v>2022</v>
      </c>
      <c r="C28" s="198">
        <v>9383.9</v>
      </c>
      <c r="D28" s="198">
        <v>13490.099999999999</v>
      </c>
      <c r="E28" s="181"/>
      <c r="F28" s="198">
        <v>17815.899999999994</v>
      </c>
      <c r="G28" s="198">
        <v>48880.299999999988</v>
      </c>
      <c r="H28" s="198">
        <v>89570.199999999983</v>
      </c>
    </row>
    <row r="29" spans="1:8" s="5" customFormat="1" ht="10.5" x14ac:dyDescent="0.25">
      <c r="A29" s="276"/>
      <c r="B29" s="171">
        <v>2023</v>
      </c>
      <c r="C29" s="198">
        <v>11111.2</v>
      </c>
      <c r="D29" s="198">
        <v>16928.400000000001</v>
      </c>
      <c r="E29" s="198">
        <f>C29+D29</f>
        <v>28039.600000000002</v>
      </c>
      <c r="F29" s="198"/>
      <c r="G29" s="198"/>
      <c r="H29" s="198"/>
    </row>
    <row r="30" spans="1:8" s="5" customFormat="1" ht="10.5" x14ac:dyDescent="0.25">
      <c r="A30" s="19"/>
      <c r="B30" s="17"/>
      <c r="C30" s="179"/>
      <c r="D30" s="179"/>
      <c r="E30" s="179"/>
      <c r="F30" s="179"/>
      <c r="G30" s="179"/>
      <c r="H30" s="179"/>
    </row>
    <row r="31" spans="1:8" s="5" customFormat="1" ht="12.75" customHeight="1" x14ac:dyDescent="0.25">
      <c r="A31" s="19" t="s">
        <v>33</v>
      </c>
      <c r="B31" s="171"/>
      <c r="C31" s="179"/>
      <c r="D31" s="179"/>
      <c r="E31" s="179"/>
      <c r="F31" s="179"/>
      <c r="G31" s="179"/>
      <c r="H31" s="179"/>
    </row>
    <row r="32" spans="1:8" s="5" customFormat="1" ht="12" customHeight="1" x14ac:dyDescent="0.25">
      <c r="A32" s="19" t="s">
        <v>34</v>
      </c>
      <c r="B32" s="17"/>
      <c r="C32" s="179"/>
      <c r="D32" s="179"/>
      <c r="E32" s="179"/>
      <c r="F32" s="179"/>
      <c r="G32" s="179"/>
      <c r="H32" s="179"/>
    </row>
    <row r="33" spans="1:8" s="5" customFormat="1" ht="10.5" x14ac:dyDescent="0.25">
      <c r="A33" s="19" t="s">
        <v>35</v>
      </c>
      <c r="B33" s="171">
        <v>2021</v>
      </c>
      <c r="C33" s="198">
        <v>48018.3</v>
      </c>
      <c r="D33" s="198">
        <v>55352.700000000012</v>
      </c>
      <c r="E33" s="340"/>
      <c r="F33" s="198">
        <v>50615.100000000006</v>
      </c>
      <c r="G33" s="198">
        <v>67613</v>
      </c>
      <c r="H33" s="198">
        <v>221599.1</v>
      </c>
    </row>
    <row r="34" spans="1:8" s="5" customFormat="1" ht="10.5" x14ac:dyDescent="0.25">
      <c r="A34" s="276" t="s">
        <v>36</v>
      </c>
      <c r="B34" s="171">
        <v>2022</v>
      </c>
      <c r="C34" s="198">
        <v>56921.2</v>
      </c>
      <c r="D34" s="198">
        <v>69108.5</v>
      </c>
      <c r="E34" s="181"/>
      <c r="F34" s="198">
        <v>59634.799999999988</v>
      </c>
      <c r="G34" s="198">
        <v>77755.600000000006</v>
      </c>
      <c r="H34" s="198">
        <v>263420.09999999998</v>
      </c>
    </row>
    <row r="35" spans="1:8" s="5" customFormat="1" ht="10.5" x14ac:dyDescent="0.25">
      <c r="A35" s="276" t="s">
        <v>37</v>
      </c>
      <c r="B35" s="171">
        <v>2023</v>
      </c>
      <c r="C35" s="198">
        <v>68386.399999999994</v>
      </c>
      <c r="D35" s="198">
        <v>78694.399999999994</v>
      </c>
      <c r="E35" s="198">
        <f>C35+D35</f>
        <v>147080.79999999999</v>
      </c>
      <c r="F35" s="198"/>
      <c r="G35" s="198"/>
      <c r="H35" s="198"/>
    </row>
    <row r="36" spans="1:8" s="5" customFormat="1" ht="10.5" x14ac:dyDescent="0.25">
      <c r="A36" s="276" t="s">
        <v>38</v>
      </c>
      <c r="B36" s="171"/>
      <c r="C36" s="179"/>
      <c r="D36" s="179"/>
      <c r="E36" s="179"/>
      <c r="F36" s="179"/>
      <c r="G36" s="179"/>
      <c r="H36" s="179"/>
    </row>
    <row r="37" spans="1:8" s="5" customFormat="1" ht="10.5" x14ac:dyDescent="0.25">
      <c r="B37" s="17"/>
      <c r="C37" s="179"/>
      <c r="D37" s="179"/>
      <c r="E37" s="179"/>
      <c r="F37" s="179"/>
      <c r="G37" s="179"/>
      <c r="H37" s="179"/>
    </row>
    <row r="38" spans="1:8" s="5" customFormat="1" ht="10.5" x14ac:dyDescent="0.25">
      <c r="A38" s="19" t="s">
        <v>39</v>
      </c>
      <c r="B38" s="171">
        <v>2021</v>
      </c>
      <c r="C38" s="198">
        <v>17397.599999999999</v>
      </c>
      <c r="D38" s="198">
        <v>17642.399999999998</v>
      </c>
      <c r="E38" s="340"/>
      <c r="F38" s="198">
        <v>20473.8</v>
      </c>
      <c r="G38" s="198">
        <v>18982.499999999996</v>
      </c>
      <c r="H38" s="198">
        <v>74496.3</v>
      </c>
    </row>
    <row r="39" spans="1:8" s="5" customFormat="1" ht="10.5" x14ac:dyDescent="0.25">
      <c r="A39" s="276" t="s">
        <v>40</v>
      </c>
      <c r="B39" s="171">
        <v>2022</v>
      </c>
      <c r="C39" s="198">
        <v>22046.300000000003</v>
      </c>
      <c r="D39" s="198">
        <v>22509.199999999997</v>
      </c>
      <c r="E39" s="181"/>
      <c r="F39" s="198">
        <v>25801.1</v>
      </c>
      <c r="G39" s="198">
        <v>22706.1</v>
      </c>
      <c r="H39" s="198">
        <v>93062.700000000012</v>
      </c>
    </row>
    <row r="40" spans="1:8" s="5" customFormat="1" ht="10.5" x14ac:dyDescent="0.25">
      <c r="A40" s="276"/>
      <c r="B40" s="171">
        <v>2023</v>
      </c>
      <c r="C40" s="198">
        <v>25569.9</v>
      </c>
      <c r="D40" s="198">
        <v>26235.999999999996</v>
      </c>
      <c r="E40" s="198">
        <f>C40+D40</f>
        <v>51805.899999999994</v>
      </c>
      <c r="F40" s="198"/>
      <c r="G40" s="198"/>
      <c r="H40" s="198"/>
    </row>
    <row r="41" spans="1:8" s="5" customFormat="1" ht="10.5" x14ac:dyDescent="0.25">
      <c r="A41" s="19"/>
      <c r="B41" s="17"/>
      <c r="C41" s="179"/>
      <c r="D41" s="179"/>
      <c r="E41" s="179"/>
      <c r="F41" s="179"/>
      <c r="G41" s="179"/>
      <c r="H41" s="179"/>
    </row>
    <row r="42" spans="1:8" s="5" customFormat="1" ht="10.5" x14ac:dyDescent="0.25">
      <c r="A42" s="19" t="s">
        <v>41</v>
      </c>
      <c r="B42" s="171">
        <v>2021</v>
      </c>
      <c r="C42" s="198">
        <v>7197.9000000000005</v>
      </c>
      <c r="D42" s="198">
        <v>7420.3</v>
      </c>
      <c r="E42" s="340"/>
      <c r="F42" s="198">
        <v>7987.8000000000011</v>
      </c>
      <c r="G42" s="198">
        <v>10159.700000000001</v>
      </c>
      <c r="H42" s="198">
        <v>32765.7</v>
      </c>
    </row>
    <row r="43" spans="1:8" s="5" customFormat="1" ht="10.5" x14ac:dyDescent="0.25">
      <c r="A43" s="276" t="s">
        <v>42</v>
      </c>
      <c r="B43" s="171">
        <v>2022</v>
      </c>
      <c r="C43" s="198">
        <v>7967.4</v>
      </c>
      <c r="D43" s="198">
        <v>8527.7000000000007</v>
      </c>
      <c r="E43" s="181"/>
      <c r="F43" s="198">
        <v>8884</v>
      </c>
      <c r="G43" s="198">
        <v>11690.5</v>
      </c>
      <c r="H43" s="198">
        <v>37069.599999999999</v>
      </c>
    </row>
    <row r="44" spans="1:8" s="5" customFormat="1" ht="10.5" x14ac:dyDescent="0.25">
      <c r="A44" s="276"/>
      <c r="B44" s="171">
        <v>2023</v>
      </c>
      <c r="C44" s="198">
        <v>9280.9</v>
      </c>
      <c r="D44" s="198">
        <v>9674.2000000000007</v>
      </c>
      <c r="E44" s="198">
        <f>C44+D44</f>
        <v>18955.099999999999</v>
      </c>
      <c r="F44" s="198"/>
      <c r="G44" s="198"/>
      <c r="H44" s="198"/>
    </row>
    <row r="45" spans="1:8" s="5" customFormat="1" ht="10.5" x14ac:dyDescent="0.25">
      <c r="A45" s="276"/>
      <c r="B45" s="17"/>
      <c r="C45" s="179"/>
      <c r="D45" s="179"/>
      <c r="E45" s="179"/>
      <c r="F45" s="179"/>
      <c r="G45" s="179"/>
      <c r="H45" s="179"/>
    </row>
    <row r="46" spans="1:8" s="5" customFormat="1" ht="10.5" x14ac:dyDescent="0.25">
      <c r="A46" s="19" t="s">
        <v>43</v>
      </c>
      <c r="B46" s="171">
        <v>2021</v>
      </c>
      <c r="C46" s="198">
        <v>19083.400000000001</v>
      </c>
      <c r="D46" s="198">
        <v>22272.7</v>
      </c>
      <c r="E46" s="340"/>
      <c r="F46" s="198">
        <v>23692.1</v>
      </c>
      <c r="G46" s="198">
        <v>27223.599999999999</v>
      </c>
      <c r="H46" s="198">
        <v>92271.8</v>
      </c>
    </row>
    <row r="47" spans="1:8" s="5" customFormat="1" ht="10.5" x14ac:dyDescent="0.25">
      <c r="A47" s="276" t="s">
        <v>268</v>
      </c>
      <c r="B47" s="171">
        <v>2022</v>
      </c>
      <c r="C47" s="198">
        <v>20616.2</v>
      </c>
      <c r="D47" s="198">
        <v>24534.999999999996</v>
      </c>
      <c r="E47" s="341"/>
      <c r="F47" s="198">
        <v>27305.500000000004</v>
      </c>
      <c r="G47" s="198">
        <v>31336.199999999997</v>
      </c>
      <c r="H47" s="198">
        <v>103792.9</v>
      </c>
    </row>
    <row r="48" spans="1:8" s="5" customFormat="1" ht="10.5" x14ac:dyDescent="0.25">
      <c r="A48" s="19"/>
      <c r="B48" s="171">
        <v>2023</v>
      </c>
      <c r="C48" s="198">
        <v>22401.5</v>
      </c>
      <c r="D48" s="198">
        <v>28436.300000000003</v>
      </c>
      <c r="E48" s="311">
        <f>C48+D48</f>
        <v>50837.8</v>
      </c>
      <c r="F48" s="198"/>
      <c r="G48" s="198"/>
      <c r="H48" s="198"/>
    </row>
    <row r="49" spans="1:8" ht="5.25" customHeight="1" thickBot="1" x14ac:dyDescent="0.3">
      <c r="A49" s="194"/>
      <c r="B49" s="195"/>
      <c r="C49" s="294"/>
      <c r="D49" s="294"/>
      <c r="E49" s="194"/>
      <c r="F49" s="294"/>
      <c r="G49" s="294"/>
      <c r="H49" s="294"/>
    </row>
    <row r="50" spans="1:8" x14ac:dyDescent="0.25">
      <c r="C50" s="331"/>
      <c r="D50" s="331"/>
      <c r="F50" s="331"/>
      <c r="G50" s="331"/>
      <c r="H50" s="331"/>
    </row>
    <row r="51" spans="1:8" x14ac:dyDescent="0.25">
      <c r="C51" s="331"/>
      <c r="D51" s="331"/>
      <c r="F51" s="331"/>
      <c r="G51" s="331"/>
      <c r="H51" s="331"/>
    </row>
    <row r="52" spans="1:8" ht="13" x14ac:dyDescent="0.25">
      <c r="A52" s="285" t="s">
        <v>287</v>
      </c>
      <c r="C52" s="331"/>
      <c r="D52" s="331"/>
      <c r="F52" s="331"/>
      <c r="G52" s="331"/>
      <c r="H52" s="331"/>
    </row>
    <row r="53" spans="1:8" ht="13" x14ac:dyDescent="0.25">
      <c r="A53" s="269" t="s">
        <v>45</v>
      </c>
      <c r="C53" s="331"/>
      <c r="D53" s="331"/>
      <c r="F53" s="331"/>
      <c r="G53" s="331"/>
      <c r="H53" s="331"/>
    </row>
    <row r="54" spans="1:8" ht="11.25" customHeight="1" x14ac:dyDescent="0.25">
      <c r="A54" s="5"/>
      <c r="C54" s="331"/>
      <c r="D54" s="331"/>
      <c r="E54" s="5"/>
      <c r="F54" s="331"/>
      <c r="G54" s="331"/>
      <c r="H54" s="331"/>
    </row>
    <row r="55" spans="1:8" ht="13" thickBot="1" x14ac:dyDescent="0.3">
      <c r="A55" s="256" t="s">
        <v>46</v>
      </c>
      <c r="B55" s="257"/>
      <c r="C55" s="294"/>
      <c r="D55" s="331"/>
      <c r="F55" s="331"/>
      <c r="G55" s="295"/>
      <c r="H55" s="296" t="s">
        <v>47</v>
      </c>
    </row>
    <row r="56" spans="1:8" x14ac:dyDescent="0.25">
      <c r="A56" s="263"/>
      <c r="B56" s="9" t="s">
        <v>5</v>
      </c>
      <c r="C56" s="291" t="s">
        <v>299</v>
      </c>
      <c r="D56" s="291" t="s">
        <v>7</v>
      </c>
      <c r="E56" s="291" t="s">
        <v>330</v>
      </c>
      <c r="F56" s="291" t="s">
        <v>8</v>
      </c>
      <c r="G56" s="291" t="s">
        <v>9</v>
      </c>
      <c r="H56" s="291" t="s">
        <v>10</v>
      </c>
    </row>
    <row r="57" spans="1:8" x14ac:dyDescent="0.25">
      <c r="A57" s="262"/>
      <c r="B57" s="11" t="s">
        <v>11</v>
      </c>
      <c r="C57" s="12" t="s">
        <v>300</v>
      </c>
      <c r="D57" s="12" t="s">
        <v>301</v>
      </c>
      <c r="E57" s="12" t="s">
        <v>331</v>
      </c>
      <c r="F57" s="12" t="s">
        <v>302</v>
      </c>
      <c r="G57" s="12" t="s">
        <v>303</v>
      </c>
      <c r="H57" s="12" t="s">
        <v>16</v>
      </c>
    </row>
    <row r="58" spans="1:8" x14ac:dyDescent="0.25">
      <c r="A58" s="25"/>
      <c r="B58" s="173"/>
      <c r="C58" s="26"/>
      <c r="D58" s="26"/>
      <c r="E58" s="26"/>
      <c r="F58" s="26"/>
      <c r="G58" s="26"/>
      <c r="H58" s="26"/>
    </row>
    <row r="59" spans="1:8" x14ac:dyDescent="0.25">
      <c r="A59" s="19" t="s">
        <v>48</v>
      </c>
      <c r="C59" s="331"/>
      <c r="D59" s="331"/>
      <c r="F59" s="331"/>
      <c r="G59" s="331"/>
      <c r="H59" s="331"/>
    </row>
    <row r="60" spans="1:8" x14ac:dyDescent="0.25">
      <c r="A60" s="19" t="s">
        <v>49</v>
      </c>
      <c r="B60" s="17"/>
      <c r="C60" s="27"/>
      <c r="D60" s="27"/>
      <c r="E60" s="27"/>
      <c r="F60" s="27"/>
      <c r="G60" s="27"/>
      <c r="H60" s="27"/>
    </row>
    <row r="61" spans="1:8" x14ac:dyDescent="0.25">
      <c r="A61" s="19" t="s">
        <v>50</v>
      </c>
      <c r="B61" s="171">
        <v>2021</v>
      </c>
      <c r="C61" s="198">
        <v>12082.099999999999</v>
      </c>
      <c r="D61" s="198">
        <v>22379.4</v>
      </c>
      <c r="E61" s="340"/>
      <c r="F61" s="198">
        <v>24479.299999999996</v>
      </c>
      <c r="G61" s="198">
        <v>23331.599999999999</v>
      </c>
      <c r="H61" s="198">
        <v>82272.399999999994</v>
      </c>
    </row>
    <row r="62" spans="1:8" ht="12.75" customHeight="1" x14ac:dyDescent="0.25">
      <c r="A62" s="275" t="s">
        <v>51</v>
      </c>
      <c r="B62" s="171">
        <v>2022</v>
      </c>
      <c r="C62" s="198">
        <v>13149.5</v>
      </c>
      <c r="D62" s="198">
        <v>26915.300000000003</v>
      </c>
      <c r="E62" s="181"/>
      <c r="F62" s="198">
        <v>31931.200000000001</v>
      </c>
      <c r="G62" s="198">
        <v>27398.199999999997</v>
      </c>
      <c r="H62" s="198">
        <v>99394.2</v>
      </c>
    </row>
    <row r="63" spans="1:8" x14ac:dyDescent="0.25">
      <c r="A63" s="275" t="s">
        <v>52</v>
      </c>
      <c r="B63" s="171">
        <v>2023</v>
      </c>
      <c r="C63" s="198">
        <v>16054.800000000003</v>
      </c>
      <c r="D63" s="198">
        <v>32132.799999999999</v>
      </c>
      <c r="E63" s="198">
        <f>C63+D63</f>
        <v>48187.600000000006</v>
      </c>
      <c r="F63" s="198"/>
      <c r="G63" s="198"/>
      <c r="H63" s="198"/>
    </row>
    <row r="64" spans="1:8" x14ac:dyDescent="0.25">
      <c r="A64" s="275" t="s">
        <v>270</v>
      </c>
      <c r="B64" s="20"/>
      <c r="C64" s="18"/>
      <c r="D64" s="18"/>
      <c r="E64" s="18"/>
      <c r="F64" s="18"/>
      <c r="G64" s="18"/>
      <c r="H64" s="18"/>
    </row>
    <row r="65" spans="1:12" x14ac:dyDescent="0.25">
      <c r="A65" s="29"/>
      <c r="B65" s="20"/>
      <c r="C65" s="18"/>
      <c r="D65" s="18"/>
      <c r="E65" s="18"/>
      <c r="F65" s="18"/>
      <c r="G65" s="18"/>
      <c r="H65" s="18"/>
      <c r="L65" s="30"/>
    </row>
    <row r="66" spans="1:12" x14ac:dyDescent="0.25">
      <c r="A66" s="29" t="s">
        <v>54</v>
      </c>
      <c r="C66" s="18"/>
      <c r="D66" s="18"/>
      <c r="E66" s="18"/>
      <c r="F66" s="18"/>
      <c r="G66" s="18"/>
      <c r="H66" s="18"/>
    </row>
    <row r="67" spans="1:12" x14ac:dyDescent="0.25">
      <c r="A67" s="29" t="s">
        <v>55</v>
      </c>
      <c r="B67" s="20"/>
      <c r="C67" s="18"/>
      <c r="D67" s="18"/>
      <c r="E67" s="18"/>
      <c r="F67" s="18"/>
      <c r="G67" s="18"/>
      <c r="H67" s="18"/>
    </row>
    <row r="68" spans="1:12" x14ac:dyDescent="0.25">
      <c r="A68" s="29" t="s">
        <v>56</v>
      </c>
      <c r="B68" s="171">
        <v>2021</v>
      </c>
      <c r="C68" s="198">
        <v>40733.599999999999</v>
      </c>
      <c r="D68" s="198">
        <v>39379.699999999997</v>
      </c>
      <c r="E68" s="340"/>
      <c r="F68" s="198">
        <v>44233.299999999996</v>
      </c>
      <c r="G68" s="198">
        <v>42718.2</v>
      </c>
      <c r="H68" s="198">
        <v>167064.79999999999</v>
      </c>
    </row>
    <row r="69" spans="1:12" ht="12.75" customHeight="1" x14ac:dyDescent="0.25">
      <c r="A69" s="275" t="s">
        <v>57</v>
      </c>
      <c r="B69" s="171">
        <v>2022</v>
      </c>
      <c r="C69" s="198">
        <v>42294.399999999994</v>
      </c>
      <c r="D69" s="198">
        <v>42426.899999999994</v>
      </c>
      <c r="E69" s="181"/>
      <c r="F69" s="198">
        <v>48109.100000000006</v>
      </c>
      <c r="G69" s="198">
        <v>45882.2</v>
      </c>
      <c r="H69" s="198">
        <v>178712.59999999998</v>
      </c>
    </row>
    <row r="70" spans="1:12" x14ac:dyDescent="0.25">
      <c r="A70" s="275" t="s">
        <v>58</v>
      </c>
      <c r="B70" s="171">
        <v>2023</v>
      </c>
      <c r="C70" s="198">
        <v>46910.7</v>
      </c>
      <c r="D70" s="198">
        <v>44549.599999999999</v>
      </c>
      <c r="E70" s="198">
        <f>C70+D70</f>
        <v>91460.299999999988</v>
      </c>
      <c r="F70" s="198"/>
      <c r="G70" s="198"/>
      <c r="H70" s="198"/>
    </row>
    <row r="71" spans="1:12" x14ac:dyDescent="0.25">
      <c r="A71" s="275" t="s">
        <v>59</v>
      </c>
      <c r="C71" s="18"/>
      <c r="D71" s="18"/>
      <c r="E71" s="18"/>
      <c r="F71" s="18"/>
      <c r="G71" s="18"/>
      <c r="H71" s="18"/>
    </row>
    <row r="72" spans="1:12" x14ac:dyDescent="0.25">
      <c r="A72" s="29"/>
      <c r="B72" s="20"/>
      <c r="C72" s="18"/>
      <c r="D72" s="18"/>
      <c r="E72" s="18"/>
      <c r="F72" s="18"/>
      <c r="G72" s="18"/>
      <c r="H72" s="18"/>
    </row>
    <row r="73" spans="1:12" x14ac:dyDescent="0.25">
      <c r="A73" s="29" t="s">
        <v>60</v>
      </c>
      <c r="C73" s="18"/>
      <c r="D73" s="18"/>
      <c r="E73" s="18"/>
      <c r="F73" s="18"/>
      <c r="G73" s="18"/>
      <c r="H73" s="18"/>
    </row>
    <row r="74" spans="1:12" ht="12" customHeight="1" x14ac:dyDescent="0.25">
      <c r="A74" s="29" t="s">
        <v>61</v>
      </c>
      <c r="B74" s="20"/>
      <c r="C74" s="18"/>
      <c r="D74" s="18"/>
      <c r="E74" s="18"/>
      <c r="F74" s="18"/>
      <c r="G74" s="18"/>
      <c r="H74" s="18"/>
    </row>
    <row r="75" spans="1:12" x14ac:dyDescent="0.25">
      <c r="A75" s="29" t="s">
        <v>62</v>
      </c>
      <c r="B75" s="171">
        <v>2021</v>
      </c>
      <c r="C75" s="198">
        <v>4922.7000000000007</v>
      </c>
      <c r="D75" s="198">
        <v>10832.199999999999</v>
      </c>
      <c r="E75" s="340"/>
      <c r="F75" s="198">
        <v>7348.9</v>
      </c>
      <c r="G75" s="198">
        <v>8499</v>
      </c>
      <c r="H75" s="198">
        <v>31602.799999999999</v>
      </c>
    </row>
    <row r="76" spans="1:12" x14ac:dyDescent="0.25">
      <c r="A76" s="275" t="s">
        <v>63</v>
      </c>
      <c r="B76" s="171">
        <v>2022</v>
      </c>
      <c r="C76" s="198">
        <v>5714</v>
      </c>
      <c r="D76" s="198">
        <v>13093.999999999998</v>
      </c>
      <c r="E76" s="181"/>
      <c r="F76" s="198">
        <v>8096.1</v>
      </c>
      <c r="G76" s="198">
        <v>9825.3000000000011</v>
      </c>
      <c r="H76" s="198">
        <v>36729.4</v>
      </c>
    </row>
    <row r="77" spans="1:12" ht="12" customHeight="1" x14ac:dyDescent="0.25">
      <c r="A77" s="275" t="s">
        <v>64</v>
      </c>
      <c r="B77" s="171">
        <v>2023</v>
      </c>
      <c r="C77" s="198">
        <v>6870.7</v>
      </c>
      <c r="D77" s="198">
        <v>15768.000000000002</v>
      </c>
      <c r="E77" s="198">
        <f>C77+D77</f>
        <v>22638.7</v>
      </c>
      <c r="F77" s="198"/>
      <c r="G77" s="198"/>
      <c r="H77" s="198"/>
    </row>
    <row r="78" spans="1:12" x14ac:dyDescent="0.25">
      <c r="A78" s="29"/>
      <c r="B78" s="20"/>
      <c r="C78" s="18"/>
      <c r="D78" s="18"/>
      <c r="E78" s="18"/>
      <c r="F78" s="18"/>
      <c r="G78" s="18"/>
      <c r="H78" s="18"/>
    </row>
    <row r="79" spans="1:12" x14ac:dyDescent="0.25">
      <c r="A79" s="29" t="s">
        <v>65</v>
      </c>
      <c r="B79" s="171">
        <v>2021</v>
      </c>
      <c r="C79" s="198">
        <v>203961.4</v>
      </c>
      <c r="D79" s="198">
        <v>246429.7</v>
      </c>
      <c r="E79" s="18"/>
      <c r="F79" s="198">
        <v>294117.8</v>
      </c>
      <c r="G79" s="198">
        <v>328551.90000000002</v>
      </c>
      <c r="H79" s="198">
        <v>1073060.8</v>
      </c>
    </row>
    <row r="80" spans="1:12" x14ac:dyDescent="0.25">
      <c r="A80" s="275" t="s">
        <v>66</v>
      </c>
      <c r="B80" s="171">
        <v>2022</v>
      </c>
      <c r="C80" s="198">
        <v>239570.59999999998</v>
      </c>
      <c r="D80" s="198">
        <v>301232.5</v>
      </c>
      <c r="E80" s="18"/>
      <c r="F80" s="198">
        <v>357032.9</v>
      </c>
      <c r="G80" s="198">
        <v>384493.60000000003</v>
      </c>
      <c r="H80" s="198">
        <v>1282329.6000000001</v>
      </c>
    </row>
    <row r="81" spans="1:16" x14ac:dyDescent="0.25">
      <c r="A81" s="29"/>
      <c r="B81" s="171">
        <v>2023</v>
      </c>
      <c r="C81" s="198">
        <v>283738</v>
      </c>
      <c r="D81" s="198">
        <v>338871.1</v>
      </c>
      <c r="E81" s="198">
        <f>C81+D81</f>
        <v>622609.1</v>
      </c>
      <c r="F81" s="198"/>
      <c r="G81" s="198"/>
      <c r="H81" s="198"/>
    </row>
    <row r="82" spans="1:16" x14ac:dyDescent="0.25">
      <c r="A82" s="29"/>
      <c r="B82" s="20"/>
      <c r="C82" s="18"/>
      <c r="D82" s="18"/>
      <c r="E82" s="18"/>
      <c r="F82" s="18"/>
      <c r="G82" s="18"/>
      <c r="H82" s="18"/>
    </row>
    <row r="83" spans="1:16" x14ac:dyDescent="0.25">
      <c r="A83" s="29" t="s">
        <v>67</v>
      </c>
      <c r="B83" s="171">
        <v>2021</v>
      </c>
      <c r="C83" s="198">
        <v>23462.600000000002</v>
      </c>
      <c r="D83" s="198">
        <v>27821.700000000004</v>
      </c>
      <c r="E83" s="18"/>
      <c r="F83" s="198">
        <v>30670.3</v>
      </c>
      <c r="G83" s="198">
        <v>32387.000000000004</v>
      </c>
      <c r="H83" s="198">
        <v>114341.6</v>
      </c>
    </row>
    <row r="84" spans="1:16" x14ac:dyDescent="0.25">
      <c r="A84" s="275" t="s">
        <v>68</v>
      </c>
      <c r="B84" s="171">
        <v>2022</v>
      </c>
      <c r="C84" s="198">
        <v>30474.7</v>
      </c>
      <c r="D84" s="198">
        <v>30600.2</v>
      </c>
      <c r="E84" s="18"/>
      <c r="F84" s="198">
        <v>31227</v>
      </c>
      <c r="G84" s="198">
        <v>35152.400000000001</v>
      </c>
      <c r="H84" s="198">
        <v>127454.29999999999</v>
      </c>
    </row>
    <row r="85" spans="1:16" x14ac:dyDescent="0.25">
      <c r="A85" s="19"/>
      <c r="B85" s="171">
        <v>2023</v>
      </c>
      <c r="C85" s="198">
        <v>34819.1</v>
      </c>
      <c r="D85" s="198">
        <v>32595.300000000003</v>
      </c>
      <c r="E85" s="198">
        <f>C85+D85</f>
        <v>67414.399999999994</v>
      </c>
      <c r="F85" s="198"/>
      <c r="G85" s="198"/>
      <c r="H85" s="198"/>
    </row>
    <row r="86" spans="1:16" ht="4" customHeight="1" thickBot="1" x14ac:dyDescent="0.3">
      <c r="A86" s="23"/>
      <c r="B86" s="24"/>
      <c r="C86" s="31"/>
      <c r="D86" s="31"/>
      <c r="E86" s="205"/>
      <c r="F86" s="205"/>
      <c r="G86" s="31"/>
      <c r="H86" s="31"/>
    </row>
    <row r="87" spans="1:16" ht="4" customHeight="1" x14ac:dyDescent="0.25">
      <c r="A87" s="19"/>
      <c r="B87" s="17"/>
      <c r="C87" s="18"/>
      <c r="D87" s="18"/>
      <c r="E87" s="18"/>
      <c r="F87" s="18"/>
      <c r="G87" s="18"/>
      <c r="H87" s="18"/>
    </row>
    <row r="88" spans="1:16" ht="12" customHeight="1" x14ac:dyDescent="0.25">
      <c r="A88" s="348" t="s">
        <v>318</v>
      </c>
      <c r="B88" s="348"/>
      <c r="C88" s="348"/>
      <c r="D88" s="348"/>
      <c r="E88" s="348"/>
      <c r="F88" s="348"/>
      <c r="G88" s="348"/>
      <c r="H88" s="348"/>
      <c r="J88" s="32"/>
      <c r="K88" s="32"/>
      <c r="L88" s="32"/>
      <c r="M88" s="32"/>
      <c r="N88" s="32"/>
      <c r="O88" s="32"/>
      <c r="P88" s="32"/>
    </row>
    <row r="89" spans="1:16" ht="12" customHeight="1" x14ac:dyDescent="0.25">
      <c r="A89" s="349" t="s">
        <v>315</v>
      </c>
      <c r="B89" s="348"/>
      <c r="C89" s="348"/>
      <c r="D89" s="348"/>
      <c r="E89" s="348"/>
      <c r="F89" s="348"/>
      <c r="G89" s="348"/>
      <c r="H89" s="348"/>
      <c r="J89" s="33"/>
      <c r="K89" s="32"/>
      <c r="L89" s="32"/>
      <c r="M89" s="32"/>
      <c r="N89" s="32"/>
      <c r="O89" s="32"/>
      <c r="P89" s="32"/>
    </row>
    <row r="90" spans="1:16" ht="12" customHeight="1" x14ac:dyDescent="0.25">
      <c r="A90" s="325" t="s">
        <v>332</v>
      </c>
      <c r="B90" s="174"/>
      <c r="C90" s="324"/>
      <c r="D90" s="324"/>
      <c r="E90" s="334"/>
      <c r="F90" s="324"/>
      <c r="G90" s="324"/>
      <c r="H90" s="324"/>
      <c r="J90" s="213"/>
      <c r="K90" s="212"/>
      <c r="L90" s="212"/>
      <c r="M90" s="212"/>
      <c r="N90" s="212"/>
      <c r="O90" s="212"/>
      <c r="P90" s="212"/>
    </row>
    <row r="91" spans="1:16" ht="12" customHeight="1" x14ac:dyDescent="0.25">
      <c r="A91" s="347" t="s">
        <v>316</v>
      </c>
      <c r="B91" s="347"/>
      <c r="C91" s="347"/>
      <c r="D91" s="347"/>
      <c r="E91" s="347"/>
      <c r="F91" s="347"/>
      <c r="G91" s="347"/>
      <c r="H91" s="347"/>
      <c r="J91" s="34"/>
      <c r="K91" s="34"/>
      <c r="L91" s="34"/>
      <c r="M91" s="34"/>
      <c r="N91" s="34"/>
      <c r="O91" s="34"/>
      <c r="P91" s="34"/>
    </row>
    <row r="92" spans="1:16" ht="12" customHeight="1" x14ac:dyDescent="0.25">
      <c r="A92" s="346" t="s">
        <v>317</v>
      </c>
      <c r="B92" s="347"/>
      <c r="C92" s="347"/>
      <c r="D92" s="347"/>
      <c r="E92" s="347"/>
      <c r="F92" s="347"/>
      <c r="G92" s="347"/>
      <c r="H92" s="347"/>
      <c r="J92" s="35"/>
      <c r="K92" s="34"/>
      <c r="L92" s="34"/>
      <c r="M92" s="34"/>
      <c r="N92" s="34"/>
      <c r="O92" s="34"/>
      <c r="P92" s="34"/>
    </row>
    <row r="93" spans="1:16" ht="12" customHeight="1" x14ac:dyDescent="0.25">
      <c r="A93" s="346" t="s">
        <v>333</v>
      </c>
      <c r="B93" s="346"/>
      <c r="C93" s="346"/>
      <c r="D93" s="346"/>
      <c r="E93" s="346"/>
      <c r="F93" s="346"/>
      <c r="G93" s="346"/>
      <c r="H93" s="346"/>
      <c r="J93" s="35"/>
      <c r="K93" s="35"/>
      <c r="L93" s="35"/>
      <c r="M93" s="35"/>
      <c r="N93" s="35"/>
      <c r="O93" s="35"/>
      <c r="P93" s="35"/>
    </row>
    <row r="94" spans="1:16" ht="12" customHeight="1" x14ac:dyDescent="0.25">
      <c r="A94" s="273" t="s">
        <v>69</v>
      </c>
      <c r="B94" s="273"/>
      <c r="C94" s="273"/>
      <c r="D94" s="273"/>
      <c r="E94" s="336"/>
      <c r="F94" s="273"/>
      <c r="G94" s="273"/>
      <c r="H94" s="273"/>
      <c r="J94" s="36"/>
      <c r="K94" s="217"/>
      <c r="L94" s="217"/>
      <c r="M94" s="217"/>
      <c r="N94" s="217"/>
      <c r="O94" s="217"/>
      <c r="P94" s="217"/>
    </row>
    <row r="95" spans="1:16" ht="12" customHeight="1" x14ac:dyDescent="0.25">
      <c r="A95" s="187" t="s">
        <v>264</v>
      </c>
      <c r="B95" s="175"/>
      <c r="C95" s="270"/>
      <c r="D95" s="270"/>
      <c r="E95" s="338"/>
      <c r="F95" s="308"/>
      <c r="G95" s="270"/>
      <c r="H95" s="270"/>
      <c r="J95" s="37"/>
      <c r="K95" s="37"/>
      <c r="L95" s="37"/>
      <c r="M95" s="37"/>
      <c r="N95" s="37"/>
      <c r="O95" s="37"/>
      <c r="P95" s="37"/>
    </row>
    <row r="96" spans="1:16" ht="12" customHeight="1" x14ac:dyDescent="0.25">
      <c r="A96" s="292" t="s">
        <v>146</v>
      </c>
      <c r="B96" s="292"/>
      <c r="C96" s="292"/>
      <c r="D96" s="292"/>
      <c r="E96" s="38"/>
      <c r="F96" s="310"/>
      <c r="G96" s="292"/>
      <c r="H96" s="292"/>
      <c r="J96" s="37"/>
      <c r="K96" s="38"/>
      <c r="L96" s="38"/>
      <c r="M96" s="38"/>
      <c r="N96" s="38"/>
      <c r="O96" s="38"/>
      <c r="P96" s="38"/>
    </row>
    <row r="97" spans="1:8" ht="12" customHeight="1" x14ac:dyDescent="0.25">
      <c r="A97" s="292" t="s">
        <v>265</v>
      </c>
      <c r="B97" s="176"/>
      <c r="C97" s="38"/>
      <c r="D97" s="38"/>
      <c r="E97" s="37"/>
      <c r="F97" s="38"/>
      <c r="G97" s="38"/>
      <c r="H97" s="38"/>
    </row>
    <row r="98" spans="1:8" x14ac:dyDescent="0.25">
      <c r="A98" s="37"/>
      <c r="B98" s="177"/>
      <c r="C98" s="37"/>
      <c r="D98" s="37"/>
      <c r="F98" s="37"/>
      <c r="G98" s="37"/>
      <c r="H98" s="37"/>
    </row>
  </sheetData>
  <mergeCells count="5">
    <mergeCell ref="A92:H92"/>
    <mergeCell ref="A93:H93"/>
    <mergeCell ref="A88:H88"/>
    <mergeCell ref="A89:H89"/>
    <mergeCell ref="A91:H91"/>
  </mergeCells>
  <pageMargins left="0.59055118110236227" right="0.47244094488188981" top="0.59055118110236227" bottom="0.6692913385826772" header="0.51181102362204722" footer="0.51181102362204722"/>
  <pageSetup paperSize="9" firstPageNumber="108" orientation="portrait" useFirstPageNumber="1" r:id="rId1"/>
  <headerFooter alignWithMargins="0">
    <oddFooter>&amp;C&amp;9&amp;P</oddFooter>
  </headerFooter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2"/>
  <sheetViews>
    <sheetView zoomScaleNormal="100" workbookViewId="0">
      <selection activeCell="I1" sqref="I1"/>
    </sheetView>
  </sheetViews>
  <sheetFormatPr defaultColWidth="9.1796875" defaultRowHeight="12.5" x14ac:dyDescent="0.25"/>
  <cols>
    <col min="1" max="1" width="28.81640625" style="4" customWidth="1"/>
    <col min="2" max="4" width="8.6328125" style="4" customWidth="1"/>
    <col min="5" max="5" width="9.90625" style="4" customWidth="1"/>
    <col min="6" max="8" width="8.6328125" style="4" customWidth="1"/>
    <col min="9" max="16384" width="9.1796875" style="4"/>
  </cols>
  <sheetData>
    <row r="1" spans="1:8" ht="10" customHeight="1" x14ac:dyDescent="0.25">
      <c r="A1" s="218" t="s">
        <v>288</v>
      </c>
    </row>
    <row r="2" spans="1:8" ht="10" customHeight="1" x14ac:dyDescent="0.25">
      <c r="A2" s="216" t="s">
        <v>72</v>
      </c>
    </row>
    <row r="3" spans="1:8" s="5" customFormat="1" ht="10" customHeight="1" x14ac:dyDescent="0.25"/>
    <row r="4" spans="1:8" s="5" customFormat="1" ht="10" customHeight="1" thickBot="1" x14ac:dyDescent="0.3">
      <c r="A4" s="6" t="s">
        <v>3</v>
      </c>
      <c r="B4" s="171"/>
      <c r="H4" s="8" t="s">
        <v>4</v>
      </c>
    </row>
    <row r="5" spans="1:8" s="5" customFormat="1" ht="10" customHeight="1" x14ac:dyDescent="0.25">
      <c r="A5" s="350"/>
      <c r="B5" s="9" t="s">
        <v>5</v>
      </c>
      <c r="C5" s="10" t="s">
        <v>6</v>
      </c>
      <c r="D5" s="10" t="s">
        <v>7</v>
      </c>
      <c r="E5" s="291" t="s">
        <v>330</v>
      </c>
      <c r="F5" s="10" t="s">
        <v>8</v>
      </c>
      <c r="G5" s="197" t="s">
        <v>9</v>
      </c>
      <c r="H5" s="10" t="s">
        <v>10</v>
      </c>
    </row>
    <row r="6" spans="1:8" s="5" customFormat="1" ht="10" customHeight="1" x14ac:dyDescent="0.25">
      <c r="A6" s="351"/>
      <c r="B6" s="11" t="s">
        <v>11</v>
      </c>
      <c r="C6" s="12" t="s">
        <v>12</v>
      </c>
      <c r="D6" s="12" t="s">
        <v>13</v>
      </c>
      <c r="E6" s="12" t="s">
        <v>331</v>
      </c>
      <c r="F6" s="12" t="s">
        <v>14</v>
      </c>
      <c r="G6" s="12" t="s">
        <v>15</v>
      </c>
      <c r="H6" s="12" t="s">
        <v>16</v>
      </c>
    </row>
    <row r="7" spans="1:8" s="5" customFormat="1" ht="4" customHeight="1" x14ac:dyDescent="0.25">
      <c r="A7" s="25"/>
      <c r="B7" s="26"/>
      <c r="C7" s="26"/>
      <c r="D7" s="14"/>
      <c r="E7" s="14"/>
      <c r="F7" s="14"/>
      <c r="G7" s="14"/>
      <c r="H7" s="14"/>
    </row>
    <row r="8" spans="1:8" s="5" customFormat="1" ht="10.5" customHeight="1" x14ac:dyDescent="0.25">
      <c r="A8" s="13" t="s">
        <v>17</v>
      </c>
      <c r="B8" s="178">
        <v>2021</v>
      </c>
      <c r="C8" s="199">
        <v>227424</v>
      </c>
      <c r="D8" s="199">
        <v>274251.39999999997</v>
      </c>
      <c r="E8" s="180"/>
      <c r="F8" s="199">
        <v>324788.09999999998</v>
      </c>
      <c r="G8" s="199">
        <v>360938.9</v>
      </c>
      <c r="H8" s="199">
        <v>1187402.3999999999</v>
      </c>
    </row>
    <row r="9" spans="1:8" s="5" customFormat="1" ht="10.5" customHeight="1" x14ac:dyDescent="0.25">
      <c r="A9" s="39" t="s">
        <v>18</v>
      </c>
      <c r="B9" s="178">
        <v>2022</v>
      </c>
      <c r="C9" s="199">
        <v>270045.3</v>
      </c>
      <c r="D9" s="199">
        <v>331832.69999999995</v>
      </c>
      <c r="E9" s="180"/>
      <c r="F9" s="199">
        <v>388259.9</v>
      </c>
      <c r="G9" s="199">
        <v>419646</v>
      </c>
      <c r="H9" s="199">
        <v>1409783.9</v>
      </c>
    </row>
    <row r="10" spans="1:8" s="5" customFormat="1" ht="10.5" customHeight="1" x14ac:dyDescent="0.25">
      <c r="A10" s="39"/>
      <c r="B10" s="178">
        <v>2023</v>
      </c>
      <c r="C10" s="199">
        <v>318557.09999999998</v>
      </c>
      <c r="D10" s="199">
        <f>D14+D44+D54</f>
        <v>371466.4</v>
      </c>
      <c r="E10" s="180">
        <f>C10+D10</f>
        <v>690023.5</v>
      </c>
      <c r="F10" s="198"/>
      <c r="G10" s="198"/>
      <c r="H10" s="198"/>
    </row>
    <row r="11" spans="1:8" s="5" customFormat="1" ht="4" customHeight="1" x14ac:dyDescent="0.25">
      <c r="A11" s="40"/>
      <c r="B11" s="20"/>
      <c r="C11" s="28"/>
      <c r="D11" s="28"/>
      <c r="E11" s="28"/>
      <c r="F11" s="28"/>
      <c r="G11" s="28"/>
      <c r="H11" s="28"/>
    </row>
    <row r="12" spans="1:8" s="5" customFormat="1" ht="10.5" customHeight="1" x14ac:dyDescent="0.25">
      <c r="A12" s="40" t="s">
        <v>73</v>
      </c>
      <c r="B12" s="171">
        <v>2021</v>
      </c>
      <c r="C12" s="198">
        <v>199961.90000000002</v>
      </c>
      <c r="D12" s="198">
        <v>212364.79999999999</v>
      </c>
      <c r="E12" s="181"/>
      <c r="F12" s="198">
        <v>244167.30000000002</v>
      </c>
      <c r="G12" s="198">
        <v>294794.40000000002</v>
      </c>
      <c r="H12" s="198">
        <v>951288.4</v>
      </c>
    </row>
    <row r="13" spans="1:8" s="5" customFormat="1" ht="10.5" customHeight="1" x14ac:dyDescent="0.25">
      <c r="A13" s="41" t="s">
        <v>74</v>
      </c>
      <c r="B13" s="171">
        <v>2022</v>
      </c>
      <c r="C13" s="198">
        <v>229112.19999999998</v>
      </c>
      <c r="D13" s="198">
        <v>260710.19999999998</v>
      </c>
      <c r="E13" s="181"/>
      <c r="F13" s="198">
        <v>287429.8</v>
      </c>
      <c r="G13" s="198">
        <v>352232</v>
      </c>
      <c r="H13" s="198">
        <v>1129484.2</v>
      </c>
    </row>
    <row r="14" spans="1:8" s="5" customFormat="1" ht="10.5" customHeight="1" x14ac:dyDescent="0.25">
      <c r="A14" s="40"/>
      <c r="B14" s="171">
        <v>2023</v>
      </c>
      <c r="C14" s="198">
        <v>272390.8</v>
      </c>
      <c r="D14" s="198">
        <f>D19+D40</f>
        <v>289623</v>
      </c>
      <c r="E14" s="198">
        <f>C14+D14</f>
        <v>562013.80000000005</v>
      </c>
      <c r="F14" s="198"/>
      <c r="G14" s="198"/>
      <c r="H14" s="198"/>
    </row>
    <row r="15" spans="1:8" s="5" customFormat="1" ht="4" customHeight="1" x14ac:dyDescent="0.25">
      <c r="A15" s="40"/>
      <c r="B15" s="20"/>
      <c r="C15" s="28"/>
      <c r="D15" s="28"/>
      <c r="E15" s="28"/>
      <c r="F15" s="28"/>
      <c r="G15" s="28"/>
      <c r="H15" s="28"/>
    </row>
    <row r="16" spans="1:8" s="5" customFormat="1" ht="10.5" customHeight="1" x14ac:dyDescent="0.25">
      <c r="A16" s="42" t="s">
        <v>75</v>
      </c>
      <c r="B16" s="20"/>
      <c r="C16" s="28"/>
      <c r="D16" s="28"/>
      <c r="E16" s="28"/>
      <c r="F16" s="28"/>
      <c r="G16" s="28"/>
      <c r="H16" s="28"/>
    </row>
    <row r="17" spans="1:8" s="5" customFormat="1" ht="10.5" customHeight="1" x14ac:dyDescent="0.25">
      <c r="A17" s="42" t="s">
        <v>76</v>
      </c>
      <c r="B17" s="171">
        <v>2021</v>
      </c>
      <c r="C17" s="198">
        <v>172597.2</v>
      </c>
      <c r="D17" s="198">
        <v>182920.69999999998</v>
      </c>
      <c r="E17" s="181"/>
      <c r="F17" s="198">
        <v>216798.1</v>
      </c>
      <c r="G17" s="198">
        <v>260016.6</v>
      </c>
      <c r="H17" s="198">
        <v>832332.6</v>
      </c>
    </row>
    <row r="18" spans="1:8" s="5" customFormat="1" ht="10.5" customHeight="1" x14ac:dyDescent="0.25">
      <c r="A18" s="43" t="s">
        <v>77</v>
      </c>
      <c r="B18" s="171">
        <v>2022</v>
      </c>
      <c r="C18" s="198">
        <v>199354.19999999998</v>
      </c>
      <c r="D18" s="198">
        <v>229789.09999999998</v>
      </c>
      <c r="E18" s="181"/>
      <c r="F18" s="198">
        <v>255354.8</v>
      </c>
      <c r="G18" s="198">
        <v>311012.90000000002</v>
      </c>
      <c r="H18" s="198">
        <v>995510.99999999988</v>
      </c>
    </row>
    <row r="19" spans="1:8" s="5" customFormat="1" ht="10.5" customHeight="1" x14ac:dyDescent="0.25">
      <c r="A19" s="43" t="s">
        <v>78</v>
      </c>
      <c r="B19" s="171">
        <v>2023</v>
      </c>
      <c r="C19" s="198">
        <v>237571.4</v>
      </c>
      <c r="D19" s="198">
        <f>D24+D30+D35</f>
        <v>258058.80000000002</v>
      </c>
      <c r="E19" s="198">
        <f>C19+D19</f>
        <v>495630.2</v>
      </c>
      <c r="F19" s="198"/>
      <c r="G19" s="198"/>
      <c r="H19" s="198"/>
    </row>
    <row r="20" spans="1:8" s="5" customFormat="1" ht="4" customHeight="1" x14ac:dyDescent="0.25">
      <c r="A20" s="40"/>
      <c r="B20" s="20"/>
      <c r="C20" s="28"/>
      <c r="D20" s="28"/>
      <c r="E20" s="28"/>
      <c r="F20" s="28"/>
      <c r="G20" s="28"/>
      <c r="H20" s="28"/>
    </row>
    <row r="21" spans="1:8" s="5" customFormat="1" ht="10.5" customHeight="1" x14ac:dyDescent="0.25">
      <c r="A21" s="44" t="s">
        <v>79</v>
      </c>
      <c r="B21" s="345"/>
      <c r="C21" s="28"/>
      <c r="D21" s="28"/>
      <c r="E21" s="28"/>
      <c r="F21" s="28"/>
      <c r="G21" s="28"/>
      <c r="H21" s="28"/>
    </row>
    <row r="22" spans="1:8" s="5" customFormat="1" ht="10.5" customHeight="1" x14ac:dyDescent="0.25">
      <c r="A22" s="44" t="s">
        <v>80</v>
      </c>
      <c r="B22" s="171">
        <v>2021</v>
      </c>
      <c r="C22" s="198">
        <v>153767.20000000001</v>
      </c>
      <c r="D22" s="198">
        <v>159597</v>
      </c>
      <c r="E22" s="28"/>
      <c r="F22" s="198">
        <v>192815.3</v>
      </c>
      <c r="G22" s="198">
        <v>226429.6</v>
      </c>
      <c r="H22" s="198">
        <v>732609.1</v>
      </c>
    </row>
    <row r="23" spans="1:8" s="5" customFormat="1" ht="10.5" customHeight="1" x14ac:dyDescent="0.25">
      <c r="A23" s="45" t="s">
        <v>81</v>
      </c>
      <c r="B23" s="171">
        <v>2022</v>
      </c>
      <c r="C23" s="198">
        <v>179089.8</v>
      </c>
      <c r="D23" s="198">
        <v>203365.3</v>
      </c>
      <c r="E23" s="181"/>
      <c r="F23" s="198">
        <v>228656.8</v>
      </c>
      <c r="G23" s="198">
        <v>272489.80000000005</v>
      </c>
      <c r="H23" s="198">
        <v>883601.7</v>
      </c>
    </row>
    <row r="24" spans="1:8" s="5" customFormat="1" ht="10.5" customHeight="1" x14ac:dyDescent="0.25">
      <c r="A24" s="45" t="s">
        <v>82</v>
      </c>
      <c r="B24" s="171">
        <v>2023</v>
      </c>
      <c r="C24" s="198">
        <v>212612.1</v>
      </c>
      <c r="D24" s="198">
        <v>230925.7</v>
      </c>
      <c r="E24" s="198">
        <f>C24+D24</f>
        <v>443537.80000000005</v>
      </c>
      <c r="F24" s="198"/>
      <c r="G24" s="198"/>
      <c r="H24" s="198"/>
    </row>
    <row r="25" spans="1:8" s="5" customFormat="1" ht="4" customHeight="1" x14ac:dyDescent="0.25">
      <c r="A25" s="45"/>
      <c r="B25" s="20"/>
      <c r="C25" s="28"/>
      <c r="D25" s="28"/>
      <c r="E25" s="28"/>
      <c r="F25" s="28"/>
      <c r="G25" s="28"/>
      <c r="H25" s="28"/>
    </row>
    <row r="26" spans="1:8" s="5" customFormat="1" ht="10.5" customHeight="1" x14ac:dyDescent="0.25">
      <c r="A26" s="44" t="s">
        <v>79</v>
      </c>
      <c r="B26" s="20"/>
      <c r="C26" s="28"/>
      <c r="D26" s="28"/>
      <c r="E26" s="28"/>
      <c r="F26" s="28"/>
      <c r="G26" s="28"/>
      <c r="H26" s="28"/>
    </row>
    <row r="27" spans="1:8" s="5" customFormat="1" ht="10.5" customHeight="1" x14ac:dyDescent="0.25">
      <c r="A27" s="44" t="s">
        <v>83</v>
      </c>
      <c r="B27" s="20"/>
      <c r="C27" s="28"/>
      <c r="D27" s="28"/>
      <c r="E27" s="28"/>
      <c r="F27" s="28"/>
      <c r="G27" s="28"/>
      <c r="H27" s="28"/>
    </row>
    <row r="28" spans="1:8" s="5" customFormat="1" ht="10.5" customHeight="1" x14ac:dyDescent="0.25">
      <c r="A28" s="44" t="s">
        <v>80</v>
      </c>
      <c r="B28" s="171">
        <v>2021</v>
      </c>
      <c r="C28" s="198">
        <v>880.9</v>
      </c>
      <c r="D28" s="198">
        <v>1135.8</v>
      </c>
      <c r="E28" s="28"/>
      <c r="F28" s="198">
        <v>1983.2</v>
      </c>
      <c r="G28" s="198">
        <v>4446.2000000000007</v>
      </c>
      <c r="H28" s="198">
        <v>8446.1</v>
      </c>
    </row>
    <row r="29" spans="1:8" s="5" customFormat="1" ht="10.5" customHeight="1" x14ac:dyDescent="0.25">
      <c r="A29" s="45" t="s">
        <v>84</v>
      </c>
      <c r="B29" s="171">
        <v>2022</v>
      </c>
      <c r="C29" s="198">
        <v>1046.5999999999999</v>
      </c>
      <c r="D29" s="198">
        <v>1258.5</v>
      </c>
      <c r="E29" s="181"/>
      <c r="F29" s="198">
        <v>2213.1</v>
      </c>
      <c r="G29" s="198">
        <v>5062.6000000000004</v>
      </c>
      <c r="H29" s="198">
        <v>9580.7999999999993</v>
      </c>
    </row>
    <row r="30" spans="1:8" s="5" customFormat="1" ht="10.5" customHeight="1" x14ac:dyDescent="0.25">
      <c r="A30" s="45" t="s">
        <v>85</v>
      </c>
      <c r="B30" s="171">
        <v>2023</v>
      </c>
      <c r="C30" s="198">
        <v>1283</v>
      </c>
      <c r="D30" s="198">
        <v>1444.4</v>
      </c>
      <c r="E30" s="198">
        <f>C30+D30</f>
        <v>2727.4</v>
      </c>
      <c r="F30" s="198"/>
      <c r="G30" s="198"/>
      <c r="H30" s="198"/>
    </row>
    <row r="31" spans="1:8" s="5" customFormat="1" ht="4" customHeight="1" x14ac:dyDescent="0.25">
      <c r="A31" s="40"/>
      <c r="B31" s="20"/>
      <c r="C31" s="28"/>
      <c r="D31" s="28"/>
      <c r="E31" s="28"/>
      <c r="F31" s="28"/>
      <c r="G31" s="28"/>
      <c r="H31" s="28"/>
    </row>
    <row r="32" spans="1:8" s="5" customFormat="1" ht="10.5" customHeight="1" x14ac:dyDescent="0.25">
      <c r="A32" s="44" t="s">
        <v>86</v>
      </c>
      <c r="B32" s="20"/>
      <c r="C32" s="28"/>
      <c r="D32" s="28"/>
      <c r="E32" s="28"/>
      <c r="F32" s="28"/>
      <c r="G32" s="28"/>
      <c r="H32" s="28"/>
    </row>
    <row r="33" spans="1:8" s="5" customFormat="1" ht="10.5" customHeight="1" x14ac:dyDescent="0.25">
      <c r="A33" s="44" t="s">
        <v>87</v>
      </c>
      <c r="B33" s="171">
        <v>2021</v>
      </c>
      <c r="C33" s="198">
        <v>17949.099999999999</v>
      </c>
      <c r="D33" s="198">
        <v>22187.9</v>
      </c>
      <c r="E33" s="28"/>
      <c r="F33" s="198">
        <v>21999.599999999999</v>
      </c>
      <c r="G33" s="198">
        <v>29140.799999999999</v>
      </c>
      <c r="H33" s="198">
        <v>91277.4</v>
      </c>
    </row>
    <row r="34" spans="1:8" s="5" customFormat="1" ht="10.5" customHeight="1" x14ac:dyDescent="0.25">
      <c r="A34" s="45" t="s">
        <v>88</v>
      </c>
      <c r="B34" s="171">
        <v>2022</v>
      </c>
      <c r="C34" s="198">
        <v>19217.8</v>
      </c>
      <c r="D34" s="198">
        <v>25165.3</v>
      </c>
      <c r="E34" s="181"/>
      <c r="F34" s="198">
        <v>24484.9</v>
      </c>
      <c r="G34" s="198">
        <v>33460.5</v>
      </c>
      <c r="H34" s="198">
        <v>102328.5</v>
      </c>
    </row>
    <row r="35" spans="1:8" s="5" customFormat="1" ht="10.5" customHeight="1" x14ac:dyDescent="0.25">
      <c r="A35" s="45" t="s">
        <v>89</v>
      </c>
      <c r="B35" s="171">
        <v>2023</v>
      </c>
      <c r="C35" s="198">
        <v>23676.3</v>
      </c>
      <c r="D35" s="198">
        <v>25688.7</v>
      </c>
      <c r="E35" s="198">
        <f>C35+D35</f>
        <v>49365</v>
      </c>
      <c r="F35" s="198"/>
      <c r="G35" s="198"/>
      <c r="H35" s="198"/>
    </row>
    <row r="36" spans="1:8" s="5" customFormat="1" ht="4" customHeight="1" x14ac:dyDescent="0.25">
      <c r="A36" s="40"/>
      <c r="B36" s="20"/>
      <c r="C36" s="28"/>
      <c r="D36" s="28"/>
      <c r="E36" s="28"/>
      <c r="F36" s="28"/>
      <c r="G36" s="28"/>
      <c r="H36" s="28"/>
    </row>
    <row r="37" spans="1:8" s="5" customFormat="1" ht="10.5" customHeight="1" x14ac:dyDescent="0.25">
      <c r="A37" s="42" t="s">
        <v>90</v>
      </c>
      <c r="B37" s="20"/>
      <c r="C37" s="28"/>
      <c r="D37" s="28"/>
      <c r="E37" s="28"/>
      <c r="F37" s="28"/>
      <c r="G37" s="28"/>
      <c r="H37" s="28"/>
    </row>
    <row r="38" spans="1:8" s="5" customFormat="1" ht="10.5" customHeight="1" x14ac:dyDescent="0.25">
      <c r="A38" s="42" t="s">
        <v>91</v>
      </c>
      <c r="B38" s="171">
        <v>2021</v>
      </c>
      <c r="C38" s="198">
        <v>27364.7</v>
      </c>
      <c r="D38" s="198">
        <v>29444.1</v>
      </c>
      <c r="E38" s="28"/>
      <c r="F38" s="198">
        <v>27369.200000000001</v>
      </c>
      <c r="G38" s="198">
        <v>34777.800000000003</v>
      </c>
      <c r="H38" s="198">
        <v>118955.8</v>
      </c>
    </row>
    <row r="39" spans="1:8" s="5" customFormat="1" ht="10.5" customHeight="1" x14ac:dyDescent="0.25">
      <c r="A39" s="46" t="s">
        <v>92</v>
      </c>
      <c r="B39" s="171">
        <v>2022</v>
      </c>
      <c r="C39" s="198">
        <v>29758</v>
      </c>
      <c r="D39" s="198">
        <v>30921.1</v>
      </c>
      <c r="E39" s="181"/>
      <c r="F39" s="198">
        <v>32075</v>
      </c>
      <c r="G39" s="198">
        <v>41219.1</v>
      </c>
      <c r="H39" s="198">
        <v>133973.20000000001</v>
      </c>
    </row>
    <row r="40" spans="1:8" s="5" customFormat="1" ht="10.5" customHeight="1" x14ac:dyDescent="0.25">
      <c r="A40" s="43" t="s">
        <v>93</v>
      </c>
      <c r="B40" s="171">
        <v>2023</v>
      </c>
      <c r="C40" s="198">
        <v>34819.4</v>
      </c>
      <c r="D40" s="198">
        <v>31564.2</v>
      </c>
      <c r="E40" s="198">
        <f>C40+D40</f>
        <v>66383.600000000006</v>
      </c>
      <c r="F40" s="198"/>
      <c r="G40" s="198"/>
      <c r="H40" s="198"/>
    </row>
    <row r="41" spans="1:8" s="5" customFormat="1" ht="4" customHeight="1" x14ac:dyDescent="0.25">
      <c r="A41" s="40"/>
      <c r="B41" s="20"/>
      <c r="C41" s="28"/>
      <c r="D41" s="28"/>
      <c r="E41" s="28"/>
      <c r="F41" s="28"/>
      <c r="G41" s="28"/>
      <c r="H41" s="28"/>
    </row>
    <row r="42" spans="1:8" s="5" customFormat="1" ht="10.5" customHeight="1" x14ac:dyDescent="0.25">
      <c r="A42" s="40" t="s">
        <v>94</v>
      </c>
      <c r="B42" s="171">
        <v>2021</v>
      </c>
      <c r="C42" s="198">
        <v>41962.5</v>
      </c>
      <c r="D42" s="198">
        <v>77088.500000000015</v>
      </c>
      <c r="E42" s="28"/>
      <c r="F42" s="198">
        <v>99692.9</v>
      </c>
      <c r="G42" s="198">
        <v>84805</v>
      </c>
      <c r="H42" s="198">
        <v>303548.90000000002</v>
      </c>
    </row>
    <row r="43" spans="1:8" s="5" customFormat="1" ht="10.5" customHeight="1" x14ac:dyDescent="0.25">
      <c r="A43" s="41" t="s">
        <v>95</v>
      </c>
      <c r="B43" s="171">
        <v>2022</v>
      </c>
      <c r="C43" s="198">
        <v>62950.100000000006</v>
      </c>
      <c r="D43" s="198">
        <v>93044.900000000023</v>
      </c>
      <c r="E43" s="181"/>
      <c r="F43" s="198">
        <v>130648.60000000002</v>
      </c>
      <c r="G43" s="198">
        <v>90522</v>
      </c>
      <c r="H43" s="198">
        <v>377165.60000000003</v>
      </c>
    </row>
    <row r="44" spans="1:8" s="5" customFormat="1" ht="10.5" customHeight="1" x14ac:dyDescent="0.25">
      <c r="A44" s="40"/>
      <c r="B44" s="171">
        <v>2023</v>
      </c>
      <c r="C44" s="198">
        <v>59508.6</v>
      </c>
      <c r="D44" s="198">
        <v>96821.799999999988</v>
      </c>
      <c r="E44" s="198">
        <f>C44+D44</f>
        <v>156330.4</v>
      </c>
      <c r="F44" s="198"/>
      <c r="G44" s="198"/>
      <c r="H44" s="198"/>
    </row>
    <row r="45" spans="1:8" s="5" customFormat="1" ht="4" customHeight="1" x14ac:dyDescent="0.25">
      <c r="A45" s="40"/>
      <c r="B45" s="20"/>
      <c r="C45" s="28"/>
      <c r="D45" s="28"/>
      <c r="E45" s="28"/>
      <c r="F45" s="28"/>
      <c r="G45" s="28"/>
      <c r="H45" s="28"/>
    </row>
    <row r="46" spans="1:8" s="5" customFormat="1" ht="10.5" customHeight="1" x14ac:dyDescent="0.25">
      <c r="A46" s="42" t="s">
        <v>96</v>
      </c>
      <c r="B46" s="20"/>
      <c r="C46" s="28"/>
      <c r="D46" s="28"/>
      <c r="E46" s="28"/>
      <c r="F46" s="28"/>
      <c r="G46" s="28"/>
      <c r="H46" s="28"/>
    </row>
    <row r="47" spans="1:8" s="5" customFormat="1" ht="7" customHeight="1" x14ac:dyDescent="0.25">
      <c r="A47" s="42"/>
      <c r="B47" s="20"/>
      <c r="C47" s="28"/>
      <c r="D47" s="28"/>
      <c r="E47" s="28"/>
      <c r="F47" s="28"/>
      <c r="G47" s="28"/>
      <c r="H47" s="28"/>
    </row>
    <row r="48" spans="1:8" s="5" customFormat="1" ht="10.5" customHeight="1" x14ac:dyDescent="0.25">
      <c r="A48" s="42" t="s">
        <v>97</v>
      </c>
      <c r="B48" s="171">
        <v>2021</v>
      </c>
      <c r="C48" s="198">
        <v>41627.599999999999</v>
      </c>
      <c r="D48" s="198">
        <v>68435.200000000012</v>
      </c>
      <c r="E48" s="28"/>
      <c r="F48" s="198">
        <v>93075.4</v>
      </c>
      <c r="G48" s="198">
        <v>78764.3</v>
      </c>
      <c r="H48" s="198">
        <v>281902.5</v>
      </c>
    </row>
    <row r="49" spans="1:8" s="5" customFormat="1" ht="10.5" customHeight="1" x14ac:dyDescent="0.25">
      <c r="A49" s="43" t="s">
        <v>98</v>
      </c>
      <c r="B49" s="171">
        <v>2022</v>
      </c>
      <c r="C49" s="198">
        <v>50129.200000000004</v>
      </c>
      <c r="D49" s="198">
        <v>84357.300000000017</v>
      </c>
      <c r="E49" s="181"/>
      <c r="F49" s="198">
        <v>119022.00000000001</v>
      </c>
      <c r="G49" s="198">
        <v>98075.7</v>
      </c>
      <c r="H49" s="198">
        <v>351584.20000000007</v>
      </c>
    </row>
    <row r="50" spans="1:8" s="5" customFormat="1" ht="10.5" customHeight="1" x14ac:dyDescent="0.25">
      <c r="A50" s="41"/>
      <c r="B50" s="171">
        <v>2023</v>
      </c>
      <c r="C50" s="198">
        <v>60959.199999999997</v>
      </c>
      <c r="D50" s="198">
        <v>100768.4</v>
      </c>
      <c r="E50" s="198">
        <f>C50+D50</f>
        <v>161727.59999999998</v>
      </c>
      <c r="F50" s="198"/>
      <c r="G50" s="198"/>
      <c r="H50" s="198"/>
    </row>
    <row r="51" spans="1:8" s="5" customFormat="1" ht="4" customHeight="1" x14ac:dyDescent="0.25">
      <c r="A51" s="40"/>
      <c r="B51" s="20"/>
      <c r="C51" s="28"/>
      <c r="D51" s="28"/>
      <c r="E51" s="28"/>
      <c r="F51" s="28"/>
      <c r="G51" s="28"/>
      <c r="H51" s="28"/>
    </row>
    <row r="52" spans="1:8" s="5" customFormat="1" ht="10.5" customHeight="1" x14ac:dyDescent="0.25">
      <c r="A52" s="40" t="s">
        <v>99</v>
      </c>
      <c r="B52" s="171">
        <v>2021</v>
      </c>
      <c r="C52" s="198">
        <v>-14500.400000000009</v>
      </c>
      <c r="D52" s="198">
        <v>-15201.900000000009</v>
      </c>
      <c r="E52" s="181"/>
      <c r="F52" s="198">
        <v>-19072.100000000006</v>
      </c>
      <c r="G52" s="198">
        <v>-18660.5</v>
      </c>
      <c r="H52" s="198">
        <v>-67434.900000000023</v>
      </c>
    </row>
    <row r="53" spans="1:8" s="5" customFormat="1" ht="10.5" customHeight="1" x14ac:dyDescent="0.25">
      <c r="A53" s="41" t="s">
        <v>100</v>
      </c>
      <c r="B53" s="171">
        <v>2022</v>
      </c>
      <c r="C53" s="198">
        <v>-22017</v>
      </c>
      <c r="D53" s="198">
        <v>-21922.399999999994</v>
      </c>
      <c r="E53" s="181"/>
      <c r="F53" s="198">
        <v>-29818.5</v>
      </c>
      <c r="G53" s="198">
        <v>-23108</v>
      </c>
      <c r="H53" s="198">
        <v>-96865.9</v>
      </c>
    </row>
    <row r="54" spans="1:8" s="5" customFormat="1" ht="10.5" customHeight="1" x14ac:dyDescent="0.25">
      <c r="A54" s="41"/>
      <c r="B54" s="171">
        <v>2023</v>
      </c>
      <c r="C54" s="198">
        <v>-13342.300000000017</v>
      </c>
      <c r="D54" s="198">
        <v>-14978.399999999965</v>
      </c>
      <c r="E54" s="198">
        <f>C54+D54</f>
        <v>-28320.699999999983</v>
      </c>
      <c r="F54" s="198"/>
      <c r="G54" s="198"/>
      <c r="H54" s="198"/>
    </row>
    <row r="55" spans="1:8" s="5" customFormat="1" ht="4" customHeight="1" x14ac:dyDescent="0.25">
      <c r="A55" s="40"/>
      <c r="B55" s="20"/>
      <c r="C55" s="28"/>
      <c r="D55" s="28"/>
      <c r="E55" s="28"/>
      <c r="F55" s="28"/>
      <c r="G55" s="28"/>
      <c r="H55" s="28"/>
    </row>
    <row r="56" spans="1:8" s="5" customFormat="1" ht="10.5" customHeight="1" x14ac:dyDescent="0.25">
      <c r="A56" s="40" t="s">
        <v>101</v>
      </c>
      <c r="B56" s="171">
        <v>2021</v>
      </c>
      <c r="C56" s="198">
        <v>110064</v>
      </c>
      <c r="D56" s="198">
        <v>118133.8</v>
      </c>
      <c r="E56" s="28"/>
      <c r="F56" s="198">
        <v>119798.29999999999</v>
      </c>
      <c r="G56" s="198">
        <v>134667.29999999999</v>
      </c>
      <c r="H56" s="198">
        <v>482663.4</v>
      </c>
    </row>
    <row r="57" spans="1:8" s="5" customFormat="1" ht="10.5" customHeight="1" x14ac:dyDescent="0.25">
      <c r="A57" s="41" t="s">
        <v>102</v>
      </c>
      <c r="B57" s="171">
        <v>2022</v>
      </c>
      <c r="C57" s="198">
        <v>139763.4</v>
      </c>
      <c r="D57" s="198">
        <v>150034.70000000001</v>
      </c>
      <c r="E57" s="181"/>
      <c r="F57" s="198">
        <v>157567.29999999999</v>
      </c>
      <c r="G57" s="198">
        <v>158457</v>
      </c>
      <c r="H57" s="198">
        <v>605822.39999999991</v>
      </c>
    </row>
    <row r="58" spans="1:8" s="5" customFormat="1" ht="10.5" customHeight="1" x14ac:dyDescent="0.25">
      <c r="A58" s="41"/>
      <c r="B58" s="171">
        <v>2023</v>
      </c>
      <c r="C58" s="198">
        <v>157350.79999999999</v>
      </c>
      <c r="D58" s="198">
        <v>156249.40000000002</v>
      </c>
      <c r="E58" s="198">
        <f>C58+D58</f>
        <v>313600.2</v>
      </c>
      <c r="F58" s="198"/>
      <c r="G58" s="198"/>
      <c r="H58" s="198"/>
    </row>
    <row r="59" spans="1:8" s="5" customFormat="1" ht="4" customHeight="1" x14ac:dyDescent="0.25">
      <c r="A59" s="41"/>
      <c r="B59" s="20"/>
      <c r="C59" s="28"/>
      <c r="D59" s="28"/>
      <c r="E59" s="28"/>
      <c r="F59" s="28"/>
      <c r="G59" s="28"/>
      <c r="H59" s="28"/>
    </row>
    <row r="60" spans="1:8" s="5" customFormat="1" ht="10.5" customHeight="1" x14ac:dyDescent="0.25">
      <c r="A60" s="40" t="s">
        <v>103</v>
      </c>
      <c r="B60" s="171">
        <v>2021</v>
      </c>
      <c r="C60" s="198">
        <v>124564.40000000001</v>
      </c>
      <c r="D60" s="198">
        <v>133335.70000000001</v>
      </c>
      <c r="E60" s="28"/>
      <c r="F60" s="198">
        <v>138870.39999999999</v>
      </c>
      <c r="G60" s="198">
        <v>153327.79999999999</v>
      </c>
      <c r="H60" s="198">
        <v>550098.30000000005</v>
      </c>
    </row>
    <row r="61" spans="1:8" s="5" customFormat="1" ht="10.5" customHeight="1" x14ac:dyDescent="0.25">
      <c r="A61" s="41" t="s">
        <v>104</v>
      </c>
      <c r="B61" s="171">
        <v>2022</v>
      </c>
      <c r="C61" s="198">
        <v>161780.4</v>
      </c>
      <c r="D61" s="198">
        <v>171957.1</v>
      </c>
      <c r="E61" s="181"/>
      <c r="F61" s="198">
        <v>187385.8</v>
      </c>
      <c r="G61" s="198">
        <v>181565</v>
      </c>
      <c r="H61" s="198">
        <v>702688.3</v>
      </c>
    </row>
    <row r="62" spans="1:8" s="5" customFormat="1" ht="10.5" customHeight="1" x14ac:dyDescent="0.25">
      <c r="A62" s="47"/>
      <c r="B62" s="171">
        <v>2023</v>
      </c>
      <c r="C62" s="198">
        <v>170693.1</v>
      </c>
      <c r="D62" s="198">
        <v>171227.8</v>
      </c>
      <c r="E62" s="198">
        <f>C62+D62</f>
        <v>341920.9</v>
      </c>
      <c r="F62" s="198"/>
      <c r="G62" s="198"/>
      <c r="H62" s="198"/>
    </row>
    <row r="63" spans="1:8" ht="4" customHeight="1" thickBot="1" x14ac:dyDescent="0.3">
      <c r="A63" s="23"/>
      <c r="B63" s="24"/>
      <c r="C63" s="31"/>
      <c r="D63" s="31"/>
      <c r="E63" s="205"/>
      <c r="F63" s="31"/>
      <c r="G63" s="205"/>
      <c r="H63" s="31"/>
    </row>
    <row r="64" spans="1:8" ht="4" customHeight="1" x14ac:dyDescent="0.25">
      <c r="A64" s="19"/>
      <c r="B64" s="17"/>
      <c r="C64" s="18"/>
      <c r="D64" s="18"/>
      <c r="E64" s="18"/>
      <c r="F64" s="18"/>
      <c r="G64" s="18"/>
      <c r="H64" s="18"/>
    </row>
    <row r="65" spans="1:15" ht="9" customHeight="1" x14ac:dyDescent="0.25">
      <c r="A65" s="348" t="s">
        <v>318</v>
      </c>
      <c r="B65" s="348"/>
      <c r="C65" s="348"/>
      <c r="D65" s="348"/>
      <c r="E65" s="348"/>
      <c r="F65" s="348"/>
      <c r="G65" s="348"/>
      <c r="H65" s="348"/>
      <c r="I65" s="32"/>
      <c r="J65" s="32"/>
      <c r="K65" s="32"/>
      <c r="L65" s="32"/>
      <c r="M65" s="32"/>
      <c r="N65" s="32"/>
      <c r="O65" s="32"/>
    </row>
    <row r="66" spans="1:15" ht="9" customHeight="1" x14ac:dyDescent="0.25">
      <c r="A66" s="349" t="s">
        <v>315</v>
      </c>
      <c r="B66" s="348"/>
      <c r="C66" s="348"/>
      <c r="D66" s="348"/>
      <c r="E66" s="348"/>
      <c r="F66" s="348"/>
      <c r="G66" s="348"/>
      <c r="H66" s="348"/>
      <c r="I66" s="33"/>
      <c r="J66" s="32"/>
      <c r="K66" s="32"/>
      <c r="L66" s="32"/>
      <c r="M66" s="32"/>
      <c r="N66" s="32"/>
      <c r="O66" s="32"/>
    </row>
    <row r="67" spans="1:15" ht="9" customHeight="1" x14ac:dyDescent="0.25">
      <c r="A67" s="327" t="s">
        <v>332</v>
      </c>
      <c r="B67" s="174"/>
      <c r="C67" s="326"/>
      <c r="D67" s="326"/>
      <c r="E67" s="334"/>
      <c r="F67" s="326"/>
      <c r="G67" s="326"/>
      <c r="H67" s="326"/>
      <c r="I67" s="214"/>
      <c r="J67" s="186"/>
      <c r="K67" s="215"/>
      <c r="L67" s="215"/>
      <c r="M67" s="215"/>
      <c r="N67" s="215"/>
      <c r="O67" s="215"/>
    </row>
    <row r="68" spans="1:15" ht="9" customHeight="1" x14ac:dyDescent="0.25">
      <c r="A68" s="347" t="s">
        <v>316</v>
      </c>
      <c r="B68" s="347"/>
      <c r="C68" s="347"/>
      <c r="D68" s="347"/>
      <c r="E68" s="347"/>
      <c r="F68" s="347"/>
      <c r="G68" s="347"/>
      <c r="H68" s="347"/>
      <c r="I68" s="34"/>
      <c r="J68" s="34"/>
      <c r="K68" s="34"/>
      <c r="L68" s="34"/>
      <c r="M68" s="34"/>
      <c r="N68" s="34"/>
      <c r="O68" s="34"/>
    </row>
    <row r="69" spans="1:15" ht="9" customHeight="1" x14ac:dyDescent="0.25">
      <c r="A69" s="346" t="s">
        <v>317</v>
      </c>
      <c r="B69" s="347"/>
      <c r="C69" s="347"/>
      <c r="D69" s="347"/>
      <c r="E69" s="347"/>
      <c r="F69" s="347"/>
      <c r="G69" s="347"/>
      <c r="H69" s="347"/>
      <c r="I69" s="35"/>
      <c r="J69" s="34"/>
      <c r="K69" s="34"/>
      <c r="L69" s="34"/>
      <c r="M69" s="34"/>
      <c r="N69" s="34"/>
      <c r="O69" s="34"/>
    </row>
    <row r="70" spans="1:15" ht="9" customHeight="1" x14ac:dyDescent="0.25">
      <c r="A70" s="346" t="s">
        <v>333</v>
      </c>
      <c r="B70" s="346"/>
      <c r="C70" s="346"/>
      <c r="D70" s="346"/>
      <c r="E70" s="346"/>
      <c r="F70" s="346"/>
      <c r="G70" s="346"/>
      <c r="H70" s="346"/>
      <c r="I70" s="35"/>
      <c r="J70" s="35"/>
      <c r="K70" s="35"/>
      <c r="L70" s="35"/>
      <c r="M70" s="35"/>
      <c r="N70" s="35"/>
      <c r="O70" s="35"/>
    </row>
    <row r="71" spans="1:15" ht="9" customHeight="1" x14ac:dyDescent="0.25">
      <c r="A71" s="352" t="s">
        <v>105</v>
      </c>
      <c r="B71" s="352"/>
      <c r="C71" s="352"/>
      <c r="D71" s="352"/>
      <c r="E71" s="352"/>
      <c r="F71" s="352"/>
      <c r="G71" s="352"/>
      <c r="H71" s="352"/>
    </row>
    <row r="72" spans="1:15" ht="9" customHeight="1" x14ac:dyDescent="0.25">
      <c r="A72" s="353" t="s">
        <v>106</v>
      </c>
      <c r="B72" s="353"/>
      <c r="C72" s="353"/>
      <c r="D72" s="353"/>
      <c r="E72" s="353"/>
      <c r="F72" s="353"/>
      <c r="G72" s="353"/>
      <c r="H72" s="353"/>
    </row>
    <row r="73" spans="1:15" ht="9" customHeight="1" x14ac:dyDescent="0.25">
      <c r="A73" s="354" t="s">
        <v>107</v>
      </c>
      <c r="B73" s="354"/>
      <c r="C73" s="354"/>
      <c r="D73" s="354"/>
      <c r="E73" s="354"/>
      <c r="F73" s="354"/>
      <c r="G73" s="354"/>
      <c r="H73" s="354"/>
    </row>
    <row r="74" spans="1:15" ht="9" customHeight="1" x14ac:dyDescent="0.25">
      <c r="A74" s="354" t="s">
        <v>108</v>
      </c>
      <c r="B74" s="354"/>
      <c r="C74" s="354"/>
      <c r="D74" s="354"/>
      <c r="E74" s="354"/>
      <c r="F74" s="354"/>
      <c r="G74" s="354"/>
      <c r="H74" s="354"/>
    </row>
    <row r="75" spans="1:15" ht="9" customHeight="1" x14ac:dyDescent="0.25">
      <c r="A75" s="355" t="s">
        <v>109</v>
      </c>
      <c r="B75" s="355"/>
      <c r="C75" s="355"/>
      <c r="D75" s="355"/>
      <c r="E75" s="355"/>
      <c r="F75" s="355"/>
      <c r="G75" s="355"/>
      <c r="H75" s="355"/>
    </row>
    <row r="76" spans="1:15" ht="9" customHeight="1" x14ac:dyDescent="0.25">
      <c r="A76" s="356" t="s">
        <v>110</v>
      </c>
      <c r="B76" s="356"/>
      <c r="C76" s="356"/>
      <c r="D76" s="356"/>
      <c r="E76" s="356"/>
      <c r="F76" s="356"/>
      <c r="G76" s="356"/>
      <c r="H76" s="356"/>
    </row>
    <row r="77" spans="1:15" ht="9" customHeight="1" x14ac:dyDescent="0.25">
      <c r="A77" s="356" t="s">
        <v>111</v>
      </c>
      <c r="B77" s="356"/>
      <c r="C77" s="356"/>
      <c r="D77" s="356"/>
      <c r="E77" s="356"/>
      <c r="F77" s="356"/>
      <c r="G77" s="356"/>
      <c r="H77" s="356"/>
    </row>
    <row r="78" spans="1:15" ht="9" customHeight="1" x14ac:dyDescent="0.25">
      <c r="A78" s="293" t="s">
        <v>112</v>
      </c>
      <c r="B78" s="293"/>
      <c r="C78" s="293"/>
      <c r="D78" s="293"/>
      <c r="E78" s="335"/>
      <c r="F78" s="293"/>
      <c r="G78" s="293"/>
      <c r="H78" s="293"/>
    </row>
    <row r="79" spans="1:15" ht="9" customHeight="1" x14ac:dyDescent="0.25">
      <c r="A79" s="357" t="s">
        <v>113</v>
      </c>
      <c r="B79" s="357"/>
      <c r="C79" s="357"/>
      <c r="D79" s="357"/>
      <c r="E79" s="357"/>
      <c r="F79" s="357"/>
      <c r="G79" s="357"/>
      <c r="H79" s="357"/>
    </row>
    <row r="80" spans="1:15" ht="9" customHeight="1" x14ac:dyDescent="0.25">
      <c r="A80" s="354" t="s">
        <v>114</v>
      </c>
      <c r="B80" s="354"/>
      <c r="C80" s="354"/>
      <c r="D80" s="354"/>
      <c r="E80" s="354"/>
      <c r="F80" s="354"/>
      <c r="G80" s="354"/>
      <c r="H80" s="354"/>
    </row>
    <row r="81" spans="1:8" ht="9" customHeight="1" x14ac:dyDescent="0.25">
      <c r="A81" s="355" t="s">
        <v>115</v>
      </c>
      <c r="B81" s="355"/>
      <c r="C81" s="355"/>
      <c r="D81" s="355"/>
      <c r="E81" s="355"/>
      <c r="F81" s="355"/>
      <c r="G81" s="355"/>
      <c r="H81" s="355"/>
    </row>
    <row r="82" spans="1:8" ht="9" customHeight="1" x14ac:dyDescent="0.25">
      <c r="A82" s="355" t="s">
        <v>116</v>
      </c>
      <c r="B82" s="355"/>
      <c r="C82" s="355"/>
      <c r="D82" s="355"/>
      <c r="E82" s="355"/>
      <c r="F82" s="355"/>
      <c r="G82" s="355"/>
      <c r="H82" s="355"/>
    </row>
  </sheetData>
  <mergeCells count="17">
    <mergeCell ref="A82:H82"/>
    <mergeCell ref="A76:H76"/>
    <mergeCell ref="A77:H77"/>
    <mergeCell ref="A79:H79"/>
    <mergeCell ref="A80:H80"/>
    <mergeCell ref="A81:H81"/>
    <mergeCell ref="A71:H71"/>
    <mergeCell ref="A72:H72"/>
    <mergeCell ref="A73:H73"/>
    <mergeCell ref="A74:H74"/>
    <mergeCell ref="A75:H75"/>
    <mergeCell ref="A70:H70"/>
    <mergeCell ref="A69:H69"/>
    <mergeCell ref="A5:A6"/>
    <mergeCell ref="A65:H65"/>
    <mergeCell ref="A66:H66"/>
    <mergeCell ref="A68:H68"/>
  </mergeCells>
  <pageMargins left="0.59055118110236227" right="0.59055118110236227" top="0.59055118110236227" bottom="0.6692913385826772" header="0.51181102362204722" footer="0.51181102362204722"/>
  <pageSetup paperSize="9" firstPageNumber="110" orientation="portrait" useFirstPageNumber="1" r:id="rId1"/>
  <headerFooter alignWithMargins="0">
    <oddFooter>&amp;C&amp;9&amp;P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2"/>
  <sheetViews>
    <sheetView zoomScaleNormal="100" workbookViewId="0">
      <selection activeCell="I1" sqref="I1"/>
    </sheetView>
  </sheetViews>
  <sheetFormatPr defaultColWidth="9.1796875" defaultRowHeight="12.5" x14ac:dyDescent="0.25"/>
  <cols>
    <col min="1" max="1" width="26.54296875" style="4" customWidth="1"/>
    <col min="2" max="4" width="8.6328125" style="4" customWidth="1"/>
    <col min="5" max="5" width="10.08984375" style="4" customWidth="1"/>
    <col min="6" max="8" width="8.6328125" style="4" customWidth="1"/>
    <col min="9" max="16384" width="9.1796875" style="4"/>
  </cols>
  <sheetData>
    <row r="1" spans="1:8" ht="13" x14ac:dyDescent="0.25">
      <c r="A1" s="218" t="s">
        <v>289</v>
      </c>
    </row>
    <row r="2" spans="1:8" ht="13" x14ac:dyDescent="0.25">
      <c r="A2" s="216" t="s">
        <v>117</v>
      </c>
    </row>
    <row r="3" spans="1:8" s="5" customFormat="1" ht="10" x14ac:dyDescent="0.25"/>
    <row r="4" spans="1:8" s="5" customFormat="1" ht="13.5" customHeight="1" thickBot="1" x14ac:dyDescent="0.3">
      <c r="A4" s="6" t="s">
        <v>3</v>
      </c>
      <c r="B4" s="171"/>
      <c r="G4" s="7"/>
      <c r="H4" s="8" t="s">
        <v>4</v>
      </c>
    </row>
    <row r="5" spans="1:8" s="5" customFormat="1" ht="10.5" x14ac:dyDescent="0.25">
      <c r="A5" s="350"/>
      <c r="B5" s="9" t="s">
        <v>5</v>
      </c>
      <c r="C5" s="10" t="s">
        <v>6</v>
      </c>
      <c r="D5" s="10" t="s">
        <v>7</v>
      </c>
      <c r="E5" s="291" t="s">
        <v>330</v>
      </c>
      <c r="F5" s="10" t="s">
        <v>8</v>
      </c>
      <c r="G5" s="10" t="s">
        <v>9</v>
      </c>
      <c r="H5" s="10" t="s">
        <v>10</v>
      </c>
    </row>
    <row r="6" spans="1:8" s="5" customFormat="1" ht="12.75" customHeight="1" x14ac:dyDescent="0.25">
      <c r="A6" s="351"/>
      <c r="B6" s="11" t="s">
        <v>11</v>
      </c>
      <c r="C6" s="12" t="s">
        <v>12</v>
      </c>
      <c r="D6" s="12" t="s">
        <v>13</v>
      </c>
      <c r="E6" s="12" t="s">
        <v>331</v>
      </c>
      <c r="F6" s="12" t="s">
        <v>14</v>
      </c>
      <c r="G6" s="12" t="s">
        <v>15</v>
      </c>
      <c r="H6" s="12" t="s">
        <v>16</v>
      </c>
    </row>
    <row r="7" spans="1:8" s="5" customFormat="1" ht="10.5" x14ac:dyDescent="0.25">
      <c r="A7" s="25"/>
      <c r="B7" s="26"/>
      <c r="C7" s="26"/>
      <c r="D7" s="14"/>
      <c r="E7" s="14"/>
      <c r="F7" s="14"/>
      <c r="G7" s="14"/>
      <c r="H7" s="14"/>
    </row>
    <row r="8" spans="1:8" s="5" customFormat="1" ht="10.5" x14ac:dyDescent="0.25">
      <c r="A8" s="13" t="s">
        <v>17</v>
      </c>
      <c r="B8" s="178">
        <v>2021</v>
      </c>
      <c r="C8" s="199">
        <v>227424</v>
      </c>
      <c r="D8" s="199">
        <v>274251.40000000002</v>
      </c>
      <c r="E8" s="48"/>
      <c r="F8" s="199">
        <v>324788.09999999998</v>
      </c>
      <c r="G8" s="199">
        <v>360938.89999999997</v>
      </c>
      <c r="H8" s="199">
        <v>1187402.4000000001</v>
      </c>
    </row>
    <row r="9" spans="1:8" s="5" customFormat="1" ht="10.5" x14ac:dyDescent="0.25">
      <c r="A9" s="39" t="s">
        <v>18</v>
      </c>
      <c r="B9" s="178">
        <v>2022</v>
      </c>
      <c r="C9" s="199">
        <v>270045.3</v>
      </c>
      <c r="D9" s="199">
        <v>331832.70000000007</v>
      </c>
      <c r="E9" s="48"/>
      <c r="F9" s="199">
        <v>388259.9</v>
      </c>
      <c r="G9" s="199">
        <v>419646</v>
      </c>
      <c r="H9" s="199">
        <v>1409783.9</v>
      </c>
    </row>
    <row r="10" spans="1:8" s="5" customFormat="1" ht="10.5" x14ac:dyDescent="0.25">
      <c r="A10" s="39"/>
      <c r="B10" s="178">
        <v>2023</v>
      </c>
      <c r="C10" s="329">
        <v>318557.09999999998</v>
      </c>
      <c r="D10" s="329">
        <f>D14+D26+D30+D34</f>
        <v>371466.39999999997</v>
      </c>
      <c r="E10" s="199">
        <f>C10+D10</f>
        <v>690023.5</v>
      </c>
      <c r="F10" s="345"/>
      <c r="G10" s="345"/>
      <c r="H10" s="345"/>
    </row>
    <row r="11" spans="1:8" s="5" customFormat="1" ht="4" customHeight="1" x14ac:dyDescent="0.25">
      <c r="A11" s="40"/>
      <c r="B11" s="20"/>
      <c r="C11" s="49"/>
      <c r="D11" s="49"/>
      <c r="E11" s="49"/>
      <c r="F11" s="49"/>
      <c r="G11" s="49"/>
      <c r="H11" s="48"/>
    </row>
    <row r="12" spans="1:8" s="5" customFormat="1" ht="10.5" x14ac:dyDescent="0.25">
      <c r="A12" s="29" t="s">
        <v>118</v>
      </c>
      <c r="B12" s="171">
        <v>2021</v>
      </c>
      <c r="C12" s="198">
        <v>105743.9</v>
      </c>
      <c r="D12" s="198">
        <v>108978.79999999999</v>
      </c>
      <c r="E12" s="49"/>
      <c r="F12" s="198">
        <v>108677.00000000001</v>
      </c>
      <c r="G12" s="198">
        <v>114140.89999999998</v>
      </c>
      <c r="H12" s="198">
        <v>437540.60000000003</v>
      </c>
    </row>
    <row r="13" spans="1:8" s="5" customFormat="1" ht="10.5" x14ac:dyDescent="0.25">
      <c r="A13" s="41" t="s">
        <v>119</v>
      </c>
      <c r="B13" s="171">
        <v>2022</v>
      </c>
      <c r="C13" s="198">
        <v>117194.6</v>
      </c>
      <c r="D13" s="198">
        <v>123106.6</v>
      </c>
      <c r="E13" s="49"/>
      <c r="F13" s="198">
        <v>123585.99999999999</v>
      </c>
      <c r="G13" s="198">
        <v>129986.20000000001</v>
      </c>
      <c r="H13" s="198">
        <v>493873.4</v>
      </c>
    </row>
    <row r="14" spans="1:8" s="5" customFormat="1" ht="10.5" x14ac:dyDescent="0.25">
      <c r="A14" s="41"/>
      <c r="B14" s="171">
        <v>2023</v>
      </c>
      <c r="C14" s="345">
        <v>135416.59999999998</v>
      </c>
      <c r="D14" s="345">
        <f>D18+D22</f>
        <v>141480.70000000001</v>
      </c>
      <c r="E14" s="198">
        <f>C14+D14</f>
        <v>276897.3</v>
      </c>
      <c r="F14" s="345"/>
      <c r="G14" s="345"/>
      <c r="H14" s="345"/>
    </row>
    <row r="15" spans="1:8" s="5" customFormat="1" ht="4" customHeight="1" x14ac:dyDescent="0.25">
      <c r="A15" s="40"/>
      <c r="B15" s="20"/>
      <c r="C15" s="49"/>
      <c r="D15" s="49"/>
      <c r="E15" s="49"/>
      <c r="F15" s="49"/>
      <c r="G15" s="49"/>
      <c r="H15" s="49"/>
    </row>
    <row r="16" spans="1:8" s="5" customFormat="1" ht="10.5" x14ac:dyDescent="0.25">
      <c r="A16" s="42" t="s">
        <v>120</v>
      </c>
      <c r="B16" s="171">
        <v>2021</v>
      </c>
      <c r="C16" s="198">
        <v>100664</v>
      </c>
      <c r="D16" s="198">
        <v>103811.9</v>
      </c>
      <c r="E16" s="49"/>
      <c r="F16" s="198">
        <v>103442.00000000001</v>
      </c>
      <c r="G16" s="198">
        <v>108735.49999999999</v>
      </c>
      <c r="H16" s="198">
        <v>416653.4</v>
      </c>
    </row>
    <row r="17" spans="1:8" s="5" customFormat="1" ht="10.5" x14ac:dyDescent="0.25">
      <c r="A17" s="43" t="s">
        <v>121</v>
      </c>
      <c r="B17" s="171">
        <v>2022</v>
      </c>
      <c r="C17" s="198">
        <v>111632</v>
      </c>
      <c r="D17" s="198">
        <v>117414.5</v>
      </c>
      <c r="E17" s="49"/>
      <c r="F17" s="198">
        <v>117787.2</v>
      </c>
      <c r="G17" s="198">
        <v>124050.70000000001</v>
      </c>
      <c r="H17" s="198">
        <v>470884.4</v>
      </c>
    </row>
    <row r="18" spans="1:8" s="5" customFormat="1" ht="10.5" x14ac:dyDescent="0.25">
      <c r="A18" s="43"/>
      <c r="B18" s="171">
        <v>2023</v>
      </c>
      <c r="C18" s="345">
        <v>129051.7</v>
      </c>
      <c r="D18" s="345">
        <v>135264.90000000002</v>
      </c>
      <c r="E18" s="198">
        <f>C18+D18</f>
        <v>264316.60000000003</v>
      </c>
      <c r="F18" s="345"/>
      <c r="G18" s="345"/>
      <c r="H18" s="345"/>
    </row>
    <row r="19" spans="1:8" s="5" customFormat="1" ht="4" customHeight="1" x14ac:dyDescent="0.25">
      <c r="A19" s="42"/>
      <c r="B19" s="20"/>
      <c r="C19" s="49"/>
      <c r="D19" s="49"/>
      <c r="E19" s="49"/>
      <c r="F19" s="49"/>
      <c r="G19" s="49"/>
      <c r="H19" s="49"/>
    </row>
    <row r="20" spans="1:8" s="5" customFormat="1" ht="10.5" x14ac:dyDescent="0.25">
      <c r="A20" s="42" t="s">
        <v>122</v>
      </c>
      <c r="B20" s="171">
        <v>2021</v>
      </c>
      <c r="C20" s="198">
        <v>5079.8999999999996</v>
      </c>
      <c r="D20" s="198">
        <v>5166.9000000000015</v>
      </c>
      <c r="E20" s="49"/>
      <c r="F20" s="198">
        <v>5234.9999999999982</v>
      </c>
      <c r="G20" s="198">
        <v>5405.3999999999978</v>
      </c>
      <c r="H20" s="198">
        <v>20887.2</v>
      </c>
    </row>
    <row r="21" spans="1:8" s="5" customFormat="1" ht="10.5" x14ac:dyDescent="0.25">
      <c r="A21" s="43" t="s">
        <v>123</v>
      </c>
      <c r="B21" s="171">
        <v>2022</v>
      </c>
      <c r="C21" s="198">
        <v>5562.5999999999985</v>
      </c>
      <c r="D21" s="198">
        <v>5692.1</v>
      </c>
      <c r="E21" s="49"/>
      <c r="F21" s="198">
        <v>5798.799999999992</v>
      </c>
      <c r="G21" s="198">
        <v>5935.4999999999982</v>
      </c>
      <c r="H21" s="198">
        <v>22988.999999999993</v>
      </c>
    </row>
    <row r="22" spans="1:8" s="5" customFormat="1" ht="10.5" x14ac:dyDescent="0.25">
      <c r="A22" s="41"/>
      <c r="B22" s="171">
        <v>2023</v>
      </c>
      <c r="C22" s="345">
        <v>6364.8999999999933</v>
      </c>
      <c r="D22" s="345">
        <v>6215.8</v>
      </c>
      <c r="E22" s="198">
        <f>C22+D22</f>
        <v>12580.699999999993</v>
      </c>
      <c r="F22" s="345"/>
      <c r="G22" s="345"/>
      <c r="H22" s="345"/>
    </row>
    <row r="23" spans="1:8" s="5" customFormat="1" ht="4" customHeight="1" x14ac:dyDescent="0.25">
      <c r="A23" s="40"/>
      <c r="B23" s="20"/>
      <c r="C23" s="49"/>
      <c r="D23" s="49"/>
      <c r="E23" s="49"/>
      <c r="F23" s="49"/>
      <c r="G23" s="49"/>
      <c r="H23" s="49"/>
    </row>
    <row r="24" spans="1:8" s="5" customFormat="1" ht="12.75" customHeight="1" x14ac:dyDescent="0.25">
      <c r="A24" s="40" t="s">
        <v>124</v>
      </c>
      <c r="B24" s="171">
        <v>2021</v>
      </c>
      <c r="C24" s="198">
        <v>104570.79999999999</v>
      </c>
      <c r="D24" s="198">
        <v>136527.20000000001</v>
      </c>
      <c r="E24" s="49"/>
      <c r="F24" s="198">
        <v>184052.99999999997</v>
      </c>
      <c r="G24" s="198">
        <v>212423.7</v>
      </c>
      <c r="H24" s="198">
        <v>637574.69999999995</v>
      </c>
    </row>
    <row r="25" spans="1:8" s="5" customFormat="1" ht="10.5" x14ac:dyDescent="0.25">
      <c r="A25" s="41" t="s">
        <v>125</v>
      </c>
      <c r="B25" s="171">
        <v>2022</v>
      </c>
      <c r="C25" s="198">
        <v>127488.19999999995</v>
      </c>
      <c r="D25" s="198">
        <v>176911.7</v>
      </c>
      <c r="E25" s="49"/>
      <c r="F25" s="198">
        <v>232192.2</v>
      </c>
      <c r="G25" s="198">
        <v>256932.70000000004</v>
      </c>
      <c r="H25" s="198">
        <v>793524.8</v>
      </c>
    </row>
    <row r="26" spans="1:8" s="5" customFormat="1" ht="10.5" x14ac:dyDescent="0.25">
      <c r="A26" s="40"/>
      <c r="B26" s="171">
        <v>2023</v>
      </c>
      <c r="C26" s="345">
        <v>154605.20000000001</v>
      </c>
      <c r="D26" s="345">
        <v>207223.39999999997</v>
      </c>
      <c r="E26" s="198">
        <f>C26+D26</f>
        <v>361828.6</v>
      </c>
      <c r="F26" s="345"/>
      <c r="G26" s="345"/>
      <c r="H26" s="345"/>
    </row>
    <row r="27" spans="1:8" s="5" customFormat="1" ht="4" customHeight="1" x14ac:dyDescent="0.25">
      <c r="A27" s="40"/>
      <c r="B27" s="20"/>
      <c r="C27" s="49"/>
      <c r="D27" s="49"/>
      <c r="E27" s="49"/>
      <c r="F27" s="49"/>
      <c r="G27" s="49"/>
      <c r="H27" s="49"/>
    </row>
    <row r="28" spans="1:8" s="5" customFormat="1" ht="10.5" x14ac:dyDescent="0.25">
      <c r="A28" s="40" t="s">
        <v>126</v>
      </c>
      <c r="B28" s="171">
        <v>2021</v>
      </c>
      <c r="C28" s="198">
        <v>26977.1</v>
      </c>
      <c r="D28" s="198">
        <v>31003.9</v>
      </c>
      <c r="E28" s="49"/>
      <c r="F28" s="198">
        <v>33828.800000000003</v>
      </c>
      <c r="G28" s="198">
        <v>36187.700000000004</v>
      </c>
      <c r="H28" s="198">
        <v>127997.5</v>
      </c>
    </row>
    <row r="29" spans="1:8" s="5" customFormat="1" ht="10.5" x14ac:dyDescent="0.25">
      <c r="A29" s="41" t="s">
        <v>127</v>
      </c>
      <c r="B29" s="171">
        <v>2022</v>
      </c>
      <c r="C29" s="198">
        <v>35846.1</v>
      </c>
      <c r="D29" s="198">
        <v>34161.4</v>
      </c>
      <c r="E29" s="49"/>
      <c r="F29" s="198">
        <v>37545.300000000003</v>
      </c>
      <c r="G29" s="198">
        <v>44333.1</v>
      </c>
      <c r="H29" s="198">
        <v>151885.9</v>
      </c>
    </row>
    <row r="30" spans="1:8" s="5" customFormat="1" ht="10.5" x14ac:dyDescent="0.25">
      <c r="A30" s="40"/>
      <c r="B30" s="171">
        <v>2023</v>
      </c>
      <c r="C30" s="345">
        <v>40264.800000000003</v>
      </c>
      <c r="D30" s="345">
        <v>40300.699999999997</v>
      </c>
      <c r="E30" s="198">
        <f>C30+D30</f>
        <v>80565.5</v>
      </c>
      <c r="F30" s="345"/>
      <c r="G30" s="345"/>
      <c r="H30" s="345"/>
    </row>
    <row r="31" spans="1:8" s="5" customFormat="1" ht="4" customHeight="1" x14ac:dyDescent="0.25">
      <c r="A31" s="40"/>
      <c r="B31" s="20"/>
      <c r="C31" s="49"/>
      <c r="D31" s="49"/>
      <c r="E31" s="49"/>
      <c r="F31" s="49"/>
      <c r="G31" s="49"/>
      <c r="H31" s="49"/>
    </row>
    <row r="32" spans="1:8" s="5" customFormat="1" ht="10.5" x14ac:dyDescent="0.25">
      <c r="A32" s="29" t="s">
        <v>128</v>
      </c>
      <c r="B32" s="171">
        <v>2021</v>
      </c>
      <c r="C32" s="198">
        <v>-9867.7999999999993</v>
      </c>
      <c r="D32" s="198">
        <v>-2258.5</v>
      </c>
      <c r="E32" s="49"/>
      <c r="F32" s="198">
        <v>-1770.7</v>
      </c>
      <c r="G32" s="198">
        <v>-1813.4</v>
      </c>
      <c r="H32" s="198">
        <v>-15710.4</v>
      </c>
    </row>
    <row r="33" spans="1:8" s="5" customFormat="1" ht="10.5" x14ac:dyDescent="0.25">
      <c r="A33" s="221" t="s">
        <v>129</v>
      </c>
      <c r="B33" s="145">
        <v>2022</v>
      </c>
      <c r="C33" s="311">
        <v>-10483.6</v>
      </c>
      <c r="D33" s="311">
        <v>-2347</v>
      </c>
      <c r="E33" s="181"/>
      <c r="F33" s="311">
        <v>-5063.6000000000004</v>
      </c>
      <c r="G33" s="311">
        <v>-11606</v>
      </c>
      <c r="H33" s="311">
        <v>-29500.2</v>
      </c>
    </row>
    <row r="34" spans="1:8" s="5" customFormat="1" ht="10.5" x14ac:dyDescent="0.25">
      <c r="A34" s="321"/>
      <c r="B34" s="171">
        <v>2023</v>
      </c>
      <c r="C34" s="345">
        <v>-11729.5</v>
      </c>
      <c r="D34" s="345">
        <v>-17538.400000000001</v>
      </c>
      <c r="E34" s="198">
        <f>C34+D34</f>
        <v>-29267.9</v>
      </c>
      <c r="F34" s="345"/>
      <c r="G34" s="345"/>
      <c r="H34" s="345"/>
    </row>
    <row r="35" spans="1:8" ht="4" customHeight="1" thickBot="1" x14ac:dyDescent="0.3">
      <c r="A35" s="322"/>
      <c r="B35" s="323"/>
      <c r="C35" s="205"/>
      <c r="D35" s="205"/>
      <c r="E35" s="205"/>
      <c r="F35" s="205"/>
      <c r="G35" s="205"/>
      <c r="H35" s="205"/>
    </row>
    <row r="36" spans="1:8" ht="4" customHeight="1" x14ac:dyDescent="0.25">
      <c r="A36" s="19"/>
      <c r="B36" s="17"/>
      <c r="C36" s="18"/>
      <c r="D36" s="18"/>
      <c r="E36" s="18"/>
      <c r="F36" s="18"/>
      <c r="G36" s="18"/>
      <c r="H36" s="18"/>
    </row>
    <row r="37" spans="1:8" x14ac:dyDescent="0.25">
      <c r="A37" s="348" t="s">
        <v>314</v>
      </c>
      <c r="B37" s="348"/>
      <c r="C37" s="348"/>
      <c r="D37" s="348"/>
      <c r="E37" s="348"/>
      <c r="F37" s="348"/>
      <c r="G37" s="348"/>
      <c r="H37" s="348"/>
    </row>
    <row r="38" spans="1:8" x14ac:dyDescent="0.25">
      <c r="A38" s="349" t="s">
        <v>315</v>
      </c>
      <c r="B38" s="348"/>
      <c r="C38" s="348"/>
      <c r="D38" s="348"/>
      <c r="E38" s="348"/>
      <c r="F38" s="348"/>
      <c r="G38" s="348"/>
      <c r="H38" s="348"/>
    </row>
    <row r="39" spans="1:8" x14ac:dyDescent="0.25">
      <c r="A39" s="327" t="s">
        <v>332</v>
      </c>
      <c r="B39" s="174"/>
      <c r="C39" s="326"/>
      <c r="D39" s="326"/>
      <c r="E39" s="334"/>
      <c r="F39" s="326"/>
      <c r="G39" s="326"/>
      <c r="H39" s="326"/>
    </row>
    <row r="40" spans="1:8" x14ac:dyDescent="0.25">
      <c r="A40" s="347" t="s">
        <v>316</v>
      </c>
      <c r="B40" s="347"/>
      <c r="C40" s="347"/>
      <c r="D40" s="347"/>
      <c r="E40" s="347"/>
      <c r="F40" s="347"/>
      <c r="G40" s="347"/>
      <c r="H40" s="347"/>
    </row>
    <row r="41" spans="1:8" x14ac:dyDescent="0.25">
      <c r="A41" s="346" t="s">
        <v>317</v>
      </c>
      <c r="B41" s="347"/>
      <c r="C41" s="347"/>
      <c r="D41" s="347"/>
      <c r="E41" s="347"/>
      <c r="F41" s="347"/>
      <c r="G41" s="347"/>
      <c r="H41" s="347"/>
    </row>
    <row r="42" spans="1:8" x14ac:dyDescent="0.25">
      <c r="A42" s="346" t="s">
        <v>333</v>
      </c>
      <c r="B42" s="346"/>
      <c r="C42" s="346"/>
      <c r="D42" s="346"/>
      <c r="E42" s="346"/>
      <c r="F42" s="346"/>
      <c r="G42" s="346"/>
      <c r="H42" s="346"/>
    </row>
  </sheetData>
  <mergeCells count="6">
    <mergeCell ref="A42:H42"/>
    <mergeCell ref="A40:H40"/>
    <mergeCell ref="A41:H41"/>
    <mergeCell ref="A5:A6"/>
    <mergeCell ref="A37:H37"/>
    <mergeCell ref="A38:H38"/>
  </mergeCells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2"/>
  <sheetViews>
    <sheetView zoomScaleNormal="100" workbookViewId="0">
      <selection activeCell="I1" sqref="I1"/>
    </sheetView>
  </sheetViews>
  <sheetFormatPr defaultColWidth="9.1796875" defaultRowHeight="12.5" x14ac:dyDescent="0.25"/>
  <cols>
    <col min="1" max="1" width="27.54296875" style="4" customWidth="1"/>
    <col min="2" max="4" width="8.6328125" style="4" customWidth="1"/>
    <col min="5" max="5" width="10.90625" style="4" customWidth="1"/>
    <col min="6" max="8" width="8.6328125" style="4" customWidth="1"/>
    <col min="9" max="16384" width="9.1796875" style="4"/>
  </cols>
  <sheetData>
    <row r="1" spans="1:8" ht="13" x14ac:dyDescent="0.25">
      <c r="A1" s="274" t="s">
        <v>290</v>
      </c>
    </row>
    <row r="2" spans="1:8" ht="13" x14ac:dyDescent="0.25">
      <c r="A2" s="269" t="s">
        <v>130</v>
      </c>
      <c r="B2" s="269"/>
      <c r="C2" s="269"/>
      <c r="D2" s="269"/>
      <c r="E2" s="337"/>
      <c r="F2" s="269"/>
      <c r="G2" s="269"/>
      <c r="H2" s="269"/>
    </row>
    <row r="3" spans="1:8" s="5" customFormat="1" ht="13" x14ac:dyDescent="0.25">
      <c r="A3" s="269" t="s">
        <v>131</v>
      </c>
      <c r="B3" s="269"/>
      <c r="C3" s="269"/>
      <c r="D3" s="269"/>
      <c r="E3" s="337"/>
      <c r="F3" s="269"/>
      <c r="G3" s="269"/>
      <c r="H3" s="269"/>
    </row>
    <row r="4" spans="1:8" s="5" customFormat="1" ht="11" thickBot="1" x14ac:dyDescent="0.3">
      <c r="A4" s="211" t="s">
        <v>322</v>
      </c>
      <c r="H4" s="302" t="s">
        <v>269</v>
      </c>
    </row>
    <row r="5" spans="1:8" s="5" customFormat="1" ht="10.5" x14ac:dyDescent="0.25">
      <c r="A5" s="360"/>
      <c r="B5" s="9" t="s">
        <v>5</v>
      </c>
      <c r="C5" s="10" t="s">
        <v>6</v>
      </c>
      <c r="D5" s="10" t="s">
        <v>7</v>
      </c>
      <c r="E5" s="291" t="s">
        <v>330</v>
      </c>
      <c r="F5" s="10" t="s">
        <v>8</v>
      </c>
      <c r="G5" s="10" t="s">
        <v>9</v>
      </c>
      <c r="H5" s="10" t="s">
        <v>10</v>
      </c>
    </row>
    <row r="6" spans="1:8" s="5" customFormat="1" ht="12.75" customHeight="1" x14ac:dyDescent="0.25">
      <c r="A6" s="361"/>
      <c r="B6" s="11" t="s">
        <v>11</v>
      </c>
      <c r="C6" s="12" t="s">
        <v>12</v>
      </c>
      <c r="D6" s="12" t="s">
        <v>13</v>
      </c>
      <c r="E6" s="12" t="s">
        <v>331</v>
      </c>
      <c r="F6" s="12" t="s">
        <v>14</v>
      </c>
      <c r="G6" s="12" t="s">
        <v>15</v>
      </c>
      <c r="H6" s="12" t="s">
        <v>16</v>
      </c>
    </row>
    <row r="7" spans="1:8" s="5" customFormat="1" ht="10.5" x14ac:dyDescent="0.25">
      <c r="A7" s="13"/>
      <c r="B7" s="14"/>
      <c r="C7" s="26"/>
      <c r="D7" s="14"/>
      <c r="E7" s="14"/>
      <c r="F7" s="14"/>
      <c r="G7" s="14"/>
      <c r="H7" s="14"/>
    </row>
    <row r="8" spans="1:8" s="5" customFormat="1" ht="10.5" x14ac:dyDescent="0.25">
      <c r="A8" s="13" t="s">
        <v>17</v>
      </c>
      <c r="B8" s="178">
        <v>2021</v>
      </c>
      <c r="C8" s="199">
        <v>99.674502943334161</v>
      </c>
      <c r="D8" s="199">
        <v>115.43148792955644</v>
      </c>
      <c r="E8" s="342"/>
      <c r="F8" s="199">
        <v>106.7498792031423</v>
      </c>
      <c r="G8" s="199">
        <v>102.41730134176964</v>
      </c>
      <c r="H8" s="199">
        <v>105.8</v>
      </c>
    </row>
    <row r="9" spans="1:8" s="5" customFormat="1" ht="10.5" x14ac:dyDescent="0.25">
      <c r="A9" s="16" t="s">
        <v>18</v>
      </c>
      <c r="B9" s="178">
        <v>2022</v>
      </c>
      <c r="C9" s="199">
        <v>106.27695405937807</v>
      </c>
      <c r="D9" s="199">
        <v>105.02535265088892</v>
      </c>
      <c r="E9" s="342"/>
      <c r="F9" s="199">
        <v>103.65231977403116</v>
      </c>
      <c r="G9" s="199">
        <v>104.54666981031966</v>
      </c>
      <c r="H9" s="199">
        <v>104.7</v>
      </c>
    </row>
    <row r="10" spans="1:8" s="5" customFormat="1" ht="10.5" x14ac:dyDescent="0.25">
      <c r="A10" s="16"/>
      <c r="B10" s="178">
        <v>2023</v>
      </c>
      <c r="C10" s="199">
        <v>102.42081606308275</v>
      </c>
      <c r="D10" s="199">
        <v>101.07897744857573</v>
      </c>
      <c r="E10" s="199">
        <v>101.68102173530187</v>
      </c>
      <c r="F10" s="198"/>
      <c r="G10" s="198"/>
      <c r="H10" s="198"/>
    </row>
    <row r="11" spans="1:8" s="5" customFormat="1" ht="10.5" x14ac:dyDescent="0.25">
      <c r="A11" s="16"/>
      <c r="B11" s="17"/>
      <c r="C11" s="50"/>
      <c r="D11" s="50"/>
      <c r="E11" s="50"/>
      <c r="F11" s="50"/>
      <c r="G11" s="50"/>
      <c r="H11" s="50"/>
    </row>
    <row r="12" spans="1:8" s="5" customFormat="1" ht="10.5" x14ac:dyDescent="0.25">
      <c r="A12" s="19"/>
      <c r="B12" s="20"/>
      <c r="C12" s="50"/>
      <c r="D12" s="50"/>
      <c r="E12" s="50"/>
      <c r="F12" s="50"/>
      <c r="G12" s="50"/>
      <c r="H12" s="50"/>
    </row>
    <row r="13" spans="1:8" s="5" customFormat="1" ht="10.5" x14ac:dyDescent="0.25">
      <c r="A13" s="19" t="s">
        <v>19</v>
      </c>
      <c r="B13" s="171">
        <v>2021</v>
      </c>
      <c r="C13" s="198">
        <v>76.972768833233957</v>
      </c>
      <c r="D13" s="198">
        <v>94.604829509443505</v>
      </c>
      <c r="E13" s="50"/>
      <c r="F13" s="198">
        <v>120.25821969095323</v>
      </c>
      <c r="G13" s="198">
        <v>82.254503708936738</v>
      </c>
      <c r="H13" s="198">
        <v>105.9</v>
      </c>
    </row>
    <row r="14" spans="1:8" s="5" customFormat="1" ht="10.5" x14ac:dyDescent="0.25">
      <c r="A14" s="276" t="s">
        <v>20</v>
      </c>
      <c r="B14" s="171">
        <v>2022</v>
      </c>
      <c r="C14" s="198">
        <v>101.09516163818924</v>
      </c>
      <c r="D14" s="198">
        <v>99.508562695713437</v>
      </c>
      <c r="E14" s="50"/>
      <c r="F14" s="198">
        <v>85.405831710962445</v>
      </c>
      <c r="G14" s="198">
        <v>85.233558696988325</v>
      </c>
      <c r="H14" s="198">
        <v>88.4</v>
      </c>
    </row>
    <row r="15" spans="1:8" s="5" customFormat="1" ht="10.5" x14ac:dyDescent="0.25">
      <c r="A15" s="276"/>
      <c r="B15" s="171">
        <v>2023</v>
      </c>
      <c r="C15" s="198">
        <v>99.172760804212942</v>
      </c>
      <c r="D15" s="198">
        <v>98.28843926362228</v>
      </c>
      <c r="E15" s="198">
        <v>98.612336693816033</v>
      </c>
      <c r="F15" s="198"/>
      <c r="G15" s="198"/>
      <c r="H15" s="198"/>
    </row>
    <row r="16" spans="1:8" s="5" customFormat="1" ht="10.5" x14ac:dyDescent="0.25">
      <c r="A16" s="276"/>
      <c r="B16" s="17"/>
      <c r="C16" s="50"/>
      <c r="D16" s="50"/>
      <c r="E16" s="50"/>
      <c r="F16" s="50"/>
      <c r="G16" s="50"/>
      <c r="H16" s="50"/>
    </row>
    <row r="17" spans="1:8" s="5" customFormat="1" ht="10.5" x14ac:dyDescent="0.25">
      <c r="A17" s="19"/>
      <c r="B17" s="345"/>
      <c r="C17" s="50"/>
      <c r="D17" s="50"/>
      <c r="E17" s="50"/>
      <c r="F17" s="50"/>
      <c r="G17" s="50"/>
      <c r="H17" s="50"/>
    </row>
    <row r="18" spans="1:8" s="5" customFormat="1" ht="10.5" x14ac:dyDescent="0.25">
      <c r="A18" s="19" t="s">
        <v>21</v>
      </c>
      <c r="B18" s="17"/>
      <c r="C18" s="50"/>
      <c r="D18" s="50"/>
      <c r="E18" s="50"/>
      <c r="F18" s="50"/>
      <c r="G18" s="50"/>
      <c r="H18" s="50"/>
    </row>
    <row r="19" spans="1:8" s="5" customFormat="1" ht="10.5" x14ac:dyDescent="0.25">
      <c r="A19" s="19" t="s">
        <v>133</v>
      </c>
      <c r="B19" s="17"/>
      <c r="C19" s="50"/>
      <c r="D19" s="50"/>
      <c r="E19" s="50"/>
      <c r="F19" s="50"/>
      <c r="G19" s="50"/>
      <c r="H19" s="50"/>
    </row>
    <row r="20" spans="1:8" s="5" customFormat="1" ht="10.5" x14ac:dyDescent="0.25">
      <c r="A20" s="19" t="s">
        <v>23</v>
      </c>
      <c r="B20" s="17"/>
      <c r="C20" s="50"/>
      <c r="D20" s="50"/>
      <c r="E20" s="50"/>
      <c r="F20" s="50"/>
      <c r="G20" s="50"/>
      <c r="H20" s="50"/>
    </row>
    <row r="21" spans="1:8" s="5" customFormat="1" ht="10.5" x14ac:dyDescent="0.25">
      <c r="A21" s="19" t="s">
        <v>24</v>
      </c>
      <c r="B21" s="20"/>
      <c r="C21" s="50"/>
      <c r="D21" s="50"/>
      <c r="E21" s="50"/>
      <c r="F21" s="50"/>
      <c r="G21" s="50"/>
      <c r="H21" s="50"/>
    </row>
    <row r="22" spans="1:8" s="5" customFormat="1" ht="10.5" x14ac:dyDescent="0.25">
      <c r="A22" s="19" t="s">
        <v>25</v>
      </c>
      <c r="B22" s="171">
        <v>2021</v>
      </c>
      <c r="C22" s="198">
        <v>105.47855086591258</v>
      </c>
      <c r="D22" s="198">
        <v>119.44368400240532</v>
      </c>
      <c r="E22" s="50"/>
      <c r="F22" s="198">
        <v>104.46244982717781</v>
      </c>
      <c r="G22" s="198">
        <v>101.1986301369863</v>
      </c>
      <c r="H22" s="198">
        <v>106.6</v>
      </c>
    </row>
    <row r="23" spans="1:8" s="5" customFormat="1" ht="10.5" x14ac:dyDescent="0.25">
      <c r="A23" s="276" t="s">
        <v>26</v>
      </c>
      <c r="B23" s="171">
        <v>2022</v>
      </c>
      <c r="C23" s="198">
        <v>99.94029654284077</v>
      </c>
      <c r="D23" s="198">
        <v>98.467569628471935</v>
      </c>
      <c r="E23" s="50"/>
      <c r="F23" s="198">
        <v>97.40007008234673</v>
      </c>
      <c r="G23" s="198">
        <v>96.39765302893656</v>
      </c>
      <c r="H23" s="198">
        <v>97.7</v>
      </c>
    </row>
    <row r="24" spans="1:8" s="5" customFormat="1" ht="10.5" x14ac:dyDescent="0.25">
      <c r="A24" s="276" t="s">
        <v>27</v>
      </c>
      <c r="B24" s="171">
        <v>2023</v>
      </c>
      <c r="C24" s="198">
        <v>97.670962220492584</v>
      </c>
      <c r="D24" s="198">
        <v>95.963613495443425</v>
      </c>
      <c r="E24" s="198">
        <v>96.71347849692728</v>
      </c>
      <c r="F24" s="198"/>
      <c r="G24" s="198"/>
      <c r="H24" s="198"/>
    </row>
    <row r="25" spans="1:8" s="5" customFormat="1" ht="10.5" x14ac:dyDescent="0.25">
      <c r="A25" s="276" t="s">
        <v>28</v>
      </c>
      <c r="B25" s="17"/>
      <c r="C25" s="50"/>
      <c r="D25" s="50"/>
      <c r="E25" s="50"/>
      <c r="F25" s="50"/>
      <c r="G25" s="50"/>
      <c r="H25" s="50"/>
    </row>
    <row r="26" spans="1:8" s="5" customFormat="1" ht="10.5" x14ac:dyDescent="0.25">
      <c r="A26" s="276" t="s">
        <v>29</v>
      </c>
      <c r="B26" s="17"/>
      <c r="C26" s="50"/>
      <c r="D26" s="50"/>
      <c r="E26" s="50"/>
      <c r="F26" s="50"/>
      <c r="G26" s="50"/>
      <c r="H26" s="50"/>
    </row>
    <row r="27" spans="1:8" s="5" customFormat="1" ht="10.5" x14ac:dyDescent="0.25">
      <c r="A27" s="276" t="s">
        <v>30</v>
      </c>
      <c r="B27" s="17"/>
      <c r="C27" s="50"/>
      <c r="D27" s="50"/>
      <c r="E27" s="50"/>
      <c r="F27" s="50"/>
      <c r="G27" s="50"/>
      <c r="H27" s="50"/>
    </row>
    <row r="28" spans="1:8" s="5" customFormat="1" ht="10.5" x14ac:dyDescent="0.25">
      <c r="A28" s="276"/>
      <c r="B28" s="17"/>
      <c r="C28" s="50"/>
      <c r="D28" s="50"/>
      <c r="E28" s="50"/>
      <c r="F28" s="50"/>
      <c r="G28" s="50"/>
      <c r="H28" s="50"/>
    </row>
    <row r="29" spans="1:8" s="5" customFormat="1" ht="10.5" x14ac:dyDescent="0.25">
      <c r="B29" s="20"/>
      <c r="C29" s="50"/>
      <c r="D29" s="50"/>
      <c r="E29" s="50"/>
      <c r="F29" s="50"/>
      <c r="G29" s="50"/>
      <c r="H29" s="50"/>
    </row>
    <row r="30" spans="1:8" s="5" customFormat="1" ht="10.5" x14ac:dyDescent="0.25">
      <c r="A30" s="19" t="s">
        <v>31</v>
      </c>
      <c r="B30" s="171">
        <v>2021</v>
      </c>
      <c r="C30" s="198">
        <v>94.487629820312236</v>
      </c>
      <c r="D30" s="198">
        <v>99.215426050977811</v>
      </c>
      <c r="E30" s="50"/>
      <c r="F30" s="198">
        <v>87.478958490025434</v>
      </c>
      <c r="G30" s="198">
        <v>91.003873056857714</v>
      </c>
      <c r="H30" s="198">
        <v>91.9</v>
      </c>
    </row>
    <row r="31" spans="1:8" s="5" customFormat="1" ht="10.5" x14ac:dyDescent="0.25">
      <c r="A31" s="276" t="s">
        <v>32</v>
      </c>
      <c r="B31" s="171">
        <v>2022</v>
      </c>
      <c r="C31" s="198">
        <v>104.49976310296701</v>
      </c>
      <c r="D31" s="198">
        <v>102.35410794446187</v>
      </c>
      <c r="E31" s="50"/>
      <c r="F31" s="198">
        <v>110.87032830206172</v>
      </c>
      <c r="G31" s="198">
        <v>115.22670128171058</v>
      </c>
      <c r="H31" s="198">
        <v>111.2</v>
      </c>
    </row>
    <row r="32" spans="1:8" s="5" customFormat="1" ht="10.5" x14ac:dyDescent="0.25">
      <c r="A32" s="276"/>
      <c r="B32" s="171">
        <v>2023</v>
      </c>
      <c r="C32" s="198">
        <v>108.81722951011838</v>
      </c>
      <c r="D32" s="198">
        <v>105.46104180102442</v>
      </c>
      <c r="E32" s="198">
        <v>106.83789455276734</v>
      </c>
      <c r="F32" s="198"/>
      <c r="G32" s="198"/>
      <c r="H32" s="198"/>
    </row>
    <row r="33" spans="1:8" s="5" customFormat="1" ht="10.5" x14ac:dyDescent="0.25">
      <c r="A33" s="276"/>
      <c r="B33" s="17"/>
      <c r="C33" s="50"/>
      <c r="D33" s="50"/>
      <c r="E33" s="50"/>
      <c r="F33" s="50"/>
      <c r="G33" s="50"/>
      <c r="H33" s="50"/>
    </row>
    <row r="34" spans="1:8" s="5" customFormat="1" ht="10.5" x14ac:dyDescent="0.25">
      <c r="A34" s="19"/>
      <c r="B34" s="345"/>
      <c r="C34" s="50"/>
      <c r="D34" s="50"/>
      <c r="E34" s="50"/>
      <c r="F34" s="50"/>
      <c r="G34" s="50"/>
      <c r="H34" s="50"/>
    </row>
    <row r="35" spans="1:8" s="5" customFormat="1" ht="12.75" customHeight="1" x14ac:dyDescent="0.25">
      <c r="A35" s="19" t="s">
        <v>134</v>
      </c>
      <c r="B35" s="17"/>
      <c r="C35" s="50"/>
      <c r="D35" s="50"/>
      <c r="E35" s="50"/>
      <c r="F35" s="50"/>
      <c r="G35" s="50"/>
      <c r="H35" s="50"/>
    </row>
    <row r="36" spans="1:8" s="5" customFormat="1" ht="10.5" x14ac:dyDescent="0.25">
      <c r="A36" s="19" t="s">
        <v>34</v>
      </c>
      <c r="B36" s="20"/>
      <c r="C36" s="50"/>
      <c r="D36" s="50"/>
      <c r="E36" s="50"/>
      <c r="F36" s="50"/>
      <c r="G36" s="50"/>
      <c r="H36" s="50"/>
    </row>
    <row r="37" spans="1:8" s="5" customFormat="1" ht="10.5" x14ac:dyDescent="0.25">
      <c r="A37" s="19" t="s">
        <v>35</v>
      </c>
      <c r="B37" s="171">
        <v>2021</v>
      </c>
      <c r="C37" s="198">
        <v>101.45803462162463</v>
      </c>
      <c r="D37" s="198">
        <v>121.11603148016425</v>
      </c>
      <c r="E37" s="50"/>
      <c r="F37" s="198">
        <v>110.2560932572374</v>
      </c>
      <c r="G37" s="198">
        <v>108.078696516306</v>
      </c>
      <c r="H37" s="198">
        <v>109.9</v>
      </c>
    </row>
    <row r="38" spans="1:8" s="5" customFormat="1" ht="10.5" x14ac:dyDescent="0.25">
      <c r="A38" s="276" t="s">
        <v>36</v>
      </c>
      <c r="B38" s="171">
        <v>2022</v>
      </c>
      <c r="C38" s="198">
        <v>108.80934976873402</v>
      </c>
      <c r="D38" s="198">
        <v>108.61963373060391</v>
      </c>
      <c r="E38" s="50"/>
      <c r="F38" s="198">
        <v>105.91088430132511</v>
      </c>
      <c r="G38" s="198">
        <v>104.1342641208052</v>
      </c>
      <c r="H38" s="198">
        <v>106.7</v>
      </c>
    </row>
    <row r="39" spans="1:8" s="5" customFormat="1" ht="10.5" x14ac:dyDescent="0.25">
      <c r="A39" s="276" t="s">
        <v>135</v>
      </c>
      <c r="B39" s="171">
        <v>2023</v>
      </c>
      <c r="C39" s="198">
        <v>103.81088241287955</v>
      </c>
      <c r="D39" s="198">
        <v>100.94590390472951</v>
      </c>
      <c r="E39" s="198">
        <v>102.23986885630929</v>
      </c>
      <c r="F39" s="198"/>
      <c r="G39" s="198"/>
      <c r="H39" s="198"/>
    </row>
    <row r="40" spans="1:8" s="5" customFormat="1" ht="10.5" x14ac:dyDescent="0.25">
      <c r="A40" s="276" t="s">
        <v>38</v>
      </c>
      <c r="B40" s="345"/>
      <c r="C40" s="50"/>
      <c r="D40" s="50"/>
      <c r="E40" s="50"/>
      <c r="F40" s="50"/>
      <c r="G40" s="50"/>
      <c r="H40" s="50"/>
    </row>
    <row r="41" spans="1:8" s="5" customFormat="1" ht="10.5" x14ac:dyDescent="0.25">
      <c r="A41" s="276"/>
      <c r="B41" s="17"/>
      <c r="C41" s="50"/>
      <c r="D41" s="50"/>
      <c r="E41" s="50"/>
      <c r="F41" s="50"/>
      <c r="G41" s="50"/>
      <c r="H41" s="50"/>
    </row>
    <row r="42" spans="1:8" s="5" customFormat="1" ht="10.5" x14ac:dyDescent="0.25">
      <c r="B42" s="20"/>
      <c r="C42" s="50"/>
      <c r="D42" s="50"/>
      <c r="E42" s="50"/>
      <c r="F42" s="50"/>
      <c r="G42" s="50"/>
      <c r="H42" s="50"/>
    </row>
    <row r="43" spans="1:8" s="5" customFormat="1" ht="10.5" x14ac:dyDescent="0.25">
      <c r="A43" s="19" t="s">
        <v>39</v>
      </c>
      <c r="B43" s="171">
        <v>2021</v>
      </c>
      <c r="C43" s="198">
        <v>103.28606084406411</v>
      </c>
      <c r="D43" s="198">
        <v>110.2382215584943</v>
      </c>
      <c r="E43" s="50"/>
      <c r="F43" s="198">
        <v>107.77461132586552</v>
      </c>
      <c r="G43" s="198">
        <v>101.02022608713908</v>
      </c>
      <c r="H43" s="198">
        <v>105.4</v>
      </c>
    </row>
    <row r="44" spans="1:8" s="5" customFormat="1" ht="10.5" x14ac:dyDescent="0.25">
      <c r="A44" s="276" t="s">
        <v>40</v>
      </c>
      <c r="B44" s="171">
        <v>2022</v>
      </c>
      <c r="C44" s="198">
        <v>124.24759736975216</v>
      </c>
      <c r="D44" s="198">
        <v>120.76361492767424</v>
      </c>
      <c r="E44" s="50"/>
      <c r="F44" s="198">
        <v>120.16674969961612</v>
      </c>
      <c r="G44" s="198">
        <v>115.17134202554988</v>
      </c>
      <c r="H44" s="198">
        <v>120</v>
      </c>
    </row>
    <row r="45" spans="1:8" s="5" customFormat="1" ht="10.5" x14ac:dyDescent="0.25">
      <c r="A45" s="276"/>
      <c r="B45" s="171">
        <v>2023</v>
      </c>
      <c r="C45" s="198">
        <v>105.78328336274112</v>
      </c>
      <c r="D45" s="198">
        <v>105.86471309509002</v>
      </c>
      <c r="E45" s="198">
        <v>105.8244212274579</v>
      </c>
      <c r="F45" s="198"/>
      <c r="G45" s="198"/>
      <c r="H45" s="198"/>
    </row>
    <row r="46" spans="1:8" s="5" customFormat="1" ht="10.5" x14ac:dyDescent="0.25">
      <c r="A46" s="276"/>
      <c r="B46" s="17"/>
      <c r="C46" s="50"/>
      <c r="D46" s="50"/>
      <c r="E46" s="50"/>
      <c r="F46" s="50"/>
      <c r="G46" s="50"/>
      <c r="H46" s="50"/>
    </row>
    <row r="47" spans="1:8" s="5" customFormat="1" ht="10.5" x14ac:dyDescent="0.25">
      <c r="A47" s="19"/>
      <c r="B47" s="20"/>
      <c r="C47" s="50"/>
      <c r="D47" s="50"/>
      <c r="E47" s="50"/>
      <c r="F47" s="50"/>
      <c r="G47" s="50"/>
      <c r="H47" s="50"/>
    </row>
    <row r="48" spans="1:8" s="5" customFormat="1" ht="10.5" x14ac:dyDescent="0.25">
      <c r="A48" s="19" t="s">
        <v>41</v>
      </c>
      <c r="B48" s="171">
        <v>2021</v>
      </c>
      <c r="C48" s="198">
        <v>100.22718278687321</v>
      </c>
      <c r="D48" s="198">
        <v>101.00929141805443</v>
      </c>
      <c r="E48" s="50"/>
      <c r="F48" s="198">
        <v>101.46461421409454</v>
      </c>
      <c r="G48" s="198">
        <v>96.682568733935398</v>
      </c>
      <c r="H48" s="198">
        <v>99.5</v>
      </c>
    </row>
    <row r="49" spans="1:8" s="5" customFormat="1" ht="10.5" x14ac:dyDescent="0.25">
      <c r="A49" s="276" t="s">
        <v>42</v>
      </c>
      <c r="B49" s="171">
        <v>2022</v>
      </c>
      <c r="C49" s="198">
        <v>100.16810458605983</v>
      </c>
      <c r="D49" s="198">
        <v>101.87728258965272</v>
      </c>
      <c r="E49" s="50"/>
      <c r="F49" s="198">
        <v>100.48323693632788</v>
      </c>
      <c r="G49" s="198">
        <v>100.76872348592968</v>
      </c>
      <c r="H49" s="198">
        <v>100.8</v>
      </c>
    </row>
    <row r="50" spans="1:8" s="5" customFormat="1" ht="10.5" x14ac:dyDescent="0.25">
      <c r="A50" s="276"/>
      <c r="B50" s="171">
        <v>2023</v>
      </c>
      <c r="C50" s="198">
        <v>100.0602455004142</v>
      </c>
      <c r="D50" s="198">
        <v>99.965993175182049</v>
      </c>
      <c r="E50" s="198">
        <v>100.01151857218204</v>
      </c>
      <c r="F50" s="198"/>
      <c r="G50" s="198"/>
      <c r="H50" s="198"/>
    </row>
    <row r="51" spans="1:8" s="5" customFormat="1" ht="10.5" x14ac:dyDescent="0.25">
      <c r="A51" s="276"/>
      <c r="B51" s="17"/>
      <c r="C51" s="50"/>
      <c r="D51" s="50"/>
      <c r="E51" s="50"/>
      <c r="F51" s="50"/>
      <c r="G51" s="50"/>
      <c r="H51" s="50"/>
    </row>
    <row r="52" spans="1:8" s="5" customFormat="1" ht="10.5" x14ac:dyDescent="0.25">
      <c r="A52" s="276"/>
      <c r="B52" s="20"/>
      <c r="C52" s="51"/>
      <c r="D52" s="51"/>
      <c r="E52" s="51"/>
      <c r="F52" s="51"/>
      <c r="G52" s="51"/>
      <c r="H52" s="51"/>
    </row>
    <row r="53" spans="1:8" s="5" customFormat="1" ht="10.5" x14ac:dyDescent="0.25">
      <c r="A53" s="19" t="s">
        <v>43</v>
      </c>
      <c r="B53" s="171">
        <v>2021</v>
      </c>
      <c r="C53" s="198">
        <v>107.37437422044526</v>
      </c>
      <c r="D53" s="198">
        <v>113.81685554520998</v>
      </c>
      <c r="E53" s="343"/>
      <c r="F53" s="198">
        <v>110.96205568415036</v>
      </c>
      <c r="G53" s="198">
        <v>110.34659926661004</v>
      </c>
      <c r="H53" s="198">
        <v>110.7</v>
      </c>
    </row>
    <row r="54" spans="1:8" s="5" customFormat="1" ht="10.5" x14ac:dyDescent="0.25">
      <c r="A54" s="276" t="s">
        <v>268</v>
      </c>
      <c r="B54" s="171">
        <v>2022</v>
      </c>
      <c r="C54" s="198">
        <v>106.48207342507101</v>
      </c>
      <c r="D54" s="198">
        <v>106.13351771451147</v>
      </c>
      <c r="E54" s="341"/>
      <c r="F54" s="198">
        <v>111.93224745801345</v>
      </c>
      <c r="G54" s="198">
        <v>108.62633891182651</v>
      </c>
      <c r="H54" s="198">
        <v>108.4</v>
      </c>
    </row>
    <row r="55" spans="1:8" s="5" customFormat="1" ht="10.5" x14ac:dyDescent="0.25">
      <c r="A55" s="276"/>
      <c r="B55" s="171">
        <v>2023</v>
      </c>
      <c r="C55" s="198">
        <v>100.86000329837701</v>
      </c>
      <c r="D55" s="198">
        <v>104.4071734257184</v>
      </c>
      <c r="E55" s="341">
        <v>102.78752281223977</v>
      </c>
      <c r="F55" s="198"/>
      <c r="G55" s="198"/>
      <c r="H55" s="198"/>
    </row>
    <row r="56" spans="1:8" s="5" customFormat="1" ht="5.25" customHeight="1" thickBot="1" x14ac:dyDescent="0.3">
      <c r="A56" s="19"/>
      <c r="C56" s="198"/>
      <c r="D56" s="198"/>
      <c r="F56" s="198"/>
      <c r="G56" s="198"/>
      <c r="H56" s="198"/>
    </row>
    <row r="57" spans="1:8" x14ac:dyDescent="0.25">
      <c r="A57" s="196"/>
      <c r="B57" s="196"/>
      <c r="C57" s="297"/>
      <c r="D57" s="297"/>
      <c r="E57" s="291"/>
      <c r="F57" s="297"/>
      <c r="G57" s="303"/>
      <c r="H57" s="303"/>
    </row>
    <row r="58" spans="1:8" x14ac:dyDescent="0.25">
      <c r="A58" s="139"/>
      <c r="B58" s="139"/>
      <c r="C58" s="301"/>
      <c r="D58" s="301"/>
      <c r="E58" s="27"/>
      <c r="F58" s="301"/>
      <c r="G58" s="311"/>
      <c r="H58" s="311"/>
    </row>
    <row r="59" spans="1:8" x14ac:dyDescent="0.25">
      <c r="A59" s="139"/>
      <c r="B59" s="139"/>
      <c r="C59" s="301"/>
      <c r="D59" s="301"/>
      <c r="E59" s="27"/>
      <c r="F59" s="301"/>
      <c r="G59" s="311"/>
      <c r="H59" s="311"/>
    </row>
    <row r="60" spans="1:8" x14ac:dyDescent="0.25">
      <c r="A60" s="139"/>
      <c r="B60" s="139"/>
      <c r="C60" s="301"/>
      <c r="D60" s="301"/>
      <c r="E60" s="27"/>
      <c r="F60" s="301"/>
      <c r="G60" s="311"/>
      <c r="H60" s="311"/>
    </row>
    <row r="61" spans="1:8" x14ac:dyDescent="0.25">
      <c r="A61" s="139"/>
      <c r="B61" s="139"/>
      <c r="C61" s="301"/>
      <c r="D61" s="301"/>
      <c r="E61" s="27"/>
      <c r="F61" s="301"/>
      <c r="G61" s="311"/>
      <c r="H61" s="311"/>
    </row>
    <row r="62" spans="1:8" x14ac:dyDescent="0.25">
      <c r="A62" s="139"/>
      <c r="B62" s="139"/>
      <c r="C62" s="301"/>
      <c r="D62" s="301"/>
      <c r="E62" s="27"/>
      <c r="F62" s="301"/>
      <c r="G62" s="311"/>
      <c r="H62" s="311"/>
    </row>
    <row r="63" spans="1:8" x14ac:dyDescent="0.25">
      <c r="A63" s="139"/>
      <c r="B63" s="139"/>
      <c r="C63" s="301"/>
      <c r="D63" s="301"/>
      <c r="E63" s="27"/>
      <c r="F63" s="301"/>
      <c r="G63" s="311"/>
      <c r="H63" s="311"/>
    </row>
    <row r="64" spans="1:8" x14ac:dyDescent="0.25">
      <c r="A64" s="139"/>
      <c r="B64" s="139"/>
      <c r="C64" s="301"/>
      <c r="D64" s="301"/>
      <c r="E64" s="27"/>
      <c r="F64" s="301"/>
      <c r="G64" s="311"/>
      <c r="H64" s="311"/>
    </row>
    <row r="65" spans="1:8" x14ac:dyDescent="0.25">
      <c r="A65" s="139"/>
      <c r="B65" s="139"/>
      <c r="C65" s="301"/>
      <c r="D65" s="301"/>
      <c r="E65" s="27"/>
      <c r="F65" s="301"/>
      <c r="G65" s="311"/>
      <c r="H65" s="311"/>
    </row>
    <row r="66" spans="1:8" x14ac:dyDescent="0.25">
      <c r="A66" s="139"/>
      <c r="B66" s="139"/>
      <c r="C66" s="301"/>
      <c r="D66" s="301"/>
      <c r="E66" s="27"/>
      <c r="F66" s="301"/>
      <c r="G66" s="311"/>
      <c r="H66" s="311"/>
    </row>
    <row r="67" spans="1:8" x14ac:dyDescent="0.25">
      <c r="A67" s="139"/>
      <c r="B67" s="139"/>
      <c r="C67" s="301"/>
      <c r="D67" s="301"/>
      <c r="E67" s="27"/>
      <c r="F67" s="301"/>
      <c r="G67" s="311"/>
      <c r="H67" s="311"/>
    </row>
    <row r="68" spans="1:8" x14ac:dyDescent="0.25">
      <c r="A68" s="139"/>
      <c r="B68" s="139"/>
      <c r="C68" s="301"/>
      <c r="D68" s="301"/>
      <c r="E68" s="27"/>
      <c r="F68" s="301"/>
      <c r="G68" s="311"/>
      <c r="H68" s="311"/>
    </row>
    <row r="69" spans="1:8" x14ac:dyDescent="0.25">
      <c r="A69" s="139"/>
      <c r="B69" s="139"/>
      <c r="C69" s="301"/>
      <c r="D69" s="301"/>
      <c r="E69" s="27"/>
      <c r="F69" s="301"/>
      <c r="G69" s="311"/>
      <c r="H69" s="311"/>
    </row>
    <row r="70" spans="1:8" ht="13" x14ac:dyDescent="0.25">
      <c r="A70" s="274" t="s">
        <v>290</v>
      </c>
      <c r="C70" s="298"/>
      <c r="D70" s="198"/>
      <c r="E70" s="27"/>
      <c r="F70" s="198"/>
      <c r="G70" s="198"/>
      <c r="H70" s="198"/>
    </row>
    <row r="71" spans="1:8" ht="13" x14ac:dyDescent="0.25">
      <c r="A71" s="269" t="s">
        <v>130</v>
      </c>
      <c r="B71" s="269"/>
      <c r="C71" s="304"/>
      <c r="D71" s="304"/>
      <c r="E71" s="27"/>
      <c r="F71" s="304"/>
      <c r="G71" s="304"/>
      <c r="H71" s="304"/>
    </row>
    <row r="72" spans="1:8" ht="13" x14ac:dyDescent="0.25">
      <c r="A72" s="269" t="s">
        <v>136</v>
      </c>
      <c r="B72" s="5"/>
      <c r="C72" s="298"/>
      <c r="D72" s="198"/>
      <c r="E72" s="52"/>
      <c r="F72" s="198"/>
      <c r="G72" s="198"/>
      <c r="H72" s="198"/>
    </row>
    <row r="73" spans="1:8" ht="13" x14ac:dyDescent="0.25">
      <c r="A73" s="211" t="s">
        <v>132</v>
      </c>
      <c r="B73" s="5"/>
      <c r="C73" s="298"/>
      <c r="D73" s="198"/>
      <c r="E73" s="52"/>
      <c r="F73" s="198"/>
      <c r="G73" s="198"/>
      <c r="H73" s="302" t="s">
        <v>269</v>
      </c>
    </row>
    <row r="74" spans="1:8" ht="13" thickBot="1" x14ac:dyDescent="0.3">
      <c r="A74" s="53" t="s">
        <v>137</v>
      </c>
      <c r="B74" s="54"/>
      <c r="C74" s="298"/>
      <c r="D74" s="198"/>
      <c r="E74" s="304"/>
      <c r="F74" s="198"/>
      <c r="G74" s="198"/>
      <c r="H74" s="299" t="s">
        <v>138</v>
      </c>
    </row>
    <row r="75" spans="1:8" x14ac:dyDescent="0.25">
      <c r="A75" s="360"/>
      <c r="B75" s="9" t="s">
        <v>5</v>
      </c>
      <c r="C75" s="297" t="s">
        <v>299</v>
      </c>
      <c r="D75" s="297" t="s">
        <v>7</v>
      </c>
      <c r="E75" s="291" t="s">
        <v>330</v>
      </c>
      <c r="F75" s="297" t="s">
        <v>8</v>
      </c>
      <c r="G75" s="297" t="s">
        <v>9</v>
      </c>
      <c r="H75" s="297" t="s">
        <v>10</v>
      </c>
    </row>
    <row r="76" spans="1:8" x14ac:dyDescent="0.25">
      <c r="A76" s="361"/>
      <c r="B76" s="11" t="s">
        <v>11</v>
      </c>
      <c r="C76" s="12" t="s">
        <v>300</v>
      </c>
      <c r="D76" s="12" t="s">
        <v>301</v>
      </c>
      <c r="E76" s="12" t="s">
        <v>331</v>
      </c>
      <c r="F76" s="12" t="s">
        <v>302</v>
      </c>
      <c r="G76" s="12" t="s">
        <v>303</v>
      </c>
      <c r="H76" s="12" t="s">
        <v>16</v>
      </c>
    </row>
    <row r="77" spans="1:8" x14ac:dyDescent="0.25">
      <c r="A77" s="25"/>
      <c r="B77" s="26"/>
      <c r="C77" s="298"/>
      <c r="D77" s="300"/>
      <c r="E77" s="26"/>
      <c r="F77" s="300"/>
      <c r="G77" s="300"/>
      <c r="H77" s="300"/>
    </row>
    <row r="78" spans="1:8" ht="13" x14ac:dyDescent="0.25">
      <c r="A78" s="19" t="s">
        <v>48</v>
      </c>
      <c r="C78" s="298"/>
      <c r="D78" s="198"/>
      <c r="E78" s="52"/>
      <c r="F78" s="198"/>
      <c r="G78" s="198"/>
      <c r="H78" s="198"/>
    </row>
    <row r="79" spans="1:8" x14ac:dyDescent="0.25">
      <c r="A79" s="19" t="s">
        <v>49</v>
      </c>
      <c r="B79" s="17"/>
      <c r="C79" s="298"/>
      <c r="D79" s="301"/>
      <c r="E79" s="27"/>
      <c r="F79" s="301"/>
      <c r="G79" s="301"/>
      <c r="H79" s="301"/>
    </row>
    <row r="80" spans="1:8" x14ac:dyDescent="0.25">
      <c r="A80" s="19" t="s">
        <v>50</v>
      </c>
      <c r="B80" s="171">
        <v>2021</v>
      </c>
      <c r="C80" s="198">
        <v>79.660152064091449</v>
      </c>
      <c r="D80" s="198">
        <v>121.05069103828919</v>
      </c>
      <c r="E80" s="51"/>
      <c r="F80" s="198">
        <v>99.952683550237253</v>
      </c>
      <c r="G80" s="198">
        <v>101.17229398626225</v>
      </c>
      <c r="H80" s="198">
        <v>101.6</v>
      </c>
    </row>
    <row r="81" spans="1:8" ht="12.75" customHeight="1" x14ac:dyDescent="0.25">
      <c r="A81" s="275" t="s">
        <v>51</v>
      </c>
      <c r="B81" s="171">
        <v>2022</v>
      </c>
      <c r="C81" s="198">
        <v>109.86997293516858</v>
      </c>
      <c r="D81" s="198">
        <v>108.89434033083998</v>
      </c>
      <c r="E81" s="51"/>
      <c r="F81" s="198">
        <v>119.5777657040847</v>
      </c>
      <c r="G81" s="198">
        <v>112.13633012738089</v>
      </c>
      <c r="H81" s="198">
        <v>113.1</v>
      </c>
    </row>
    <row r="82" spans="1:8" x14ac:dyDescent="0.25">
      <c r="A82" s="275" t="s">
        <v>52</v>
      </c>
      <c r="B82" s="171">
        <v>2023</v>
      </c>
      <c r="C82" s="198">
        <v>110.09772234685728</v>
      </c>
      <c r="D82" s="198">
        <v>103.0971231975865</v>
      </c>
      <c r="E82" s="311">
        <v>105.39476048800942</v>
      </c>
      <c r="F82" s="198"/>
      <c r="G82" s="198"/>
      <c r="H82" s="198"/>
    </row>
    <row r="83" spans="1:8" x14ac:dyDescent="0.25">
      <c r="A83" s="275" t="s">
        <v>53</v>
      </c>
      <c r="B83" s="20"/>
      <c r="C83" s="50"/>
      <c r="D83" s="50"/>
      <c r="E83" s="51"/>
      <c r="F83" s="50"/>
      <c r="G83" s="50"/>
      <c r="H83" s="50"/>
    </row>
    <row r="84" spans="1:8" x14ac:dyDescent="0.25">
      <c r="A84" s="275"/>
      <c r="B84" s="20"/>
      <c r="C84" s="50"/>
      <c r="D84" s="50"/>
      <c r="E84" s="51"/>
      <c r="F84" s="50"/>
      <c r="G84" s="50"/>
      <c r="H84" s="50"/>
    </row>
    <row r="85" spans="1:8" x14ac:dyDescent="0.25">
      <c r="A85" s="29"/>
      <c r="B85" s="345"/>
      <c r="C85" s="50"/>
      <c r="D85" s="50"/>
      <c r="E85" s="51"/>
      <c r="F85" s="50"/>
      <c r="G85" s="50"/>
      <c r="H85" s="50"/>
    </row>
    <row r="86" spans="1:8" x14ac:dyDescent="0.25">
      <c r="A86" s="29" t="s">
        <v>54</v>
      </c>
      <c r="B86" s="20"/>
      <c r="C86" s="50"/>
      <c r="D86" s="50"/>
      <c r="E86" s="51"/>
      <c r="F86" s="50"/>
      <c r="G86" s="50"/>
      <c r="H86" s="50"/>
    </row>
    <row r="87" spans="1:8" x14ac:dyDescent="0.25">
      <c r="A87" s="29" t="s">
        <v>55</v>
      </c>
      <c r="B87" s="20"/>
      <c r="C87" s="50"/>
      <c r="D87" s="50"/>
      <c r="E87" s="51"/>
      <c r="F87" s="50"/>
      <c r="G87" s="50"/>
      <c r="H87" s="50"/>
    </row>
    <row r="88" spans="1:8" x14ac:dyDescent="0.25">
      <c r="A88" s="29" t="s">
        <v>56</v>
      </c>
      <c r="B88" s="171">
        <v>2021</v>
      </c>
      <c r="C88" s="198">
        <v>101.47303303588131</v>
      </c>
      <c r="D88" s="198">
        <v>102.81775414195131</v>
      </c>
      <c r="E88" s="51"/>
      <c r="F88" s="198">
        <v>105.07940854326397</v>
      </c>
      <c r="G88" s="198">
        <v>102.91400125169004</v>
      </c>
      <c r="H88" s="198">
        <v>103.1</v>
      </c>
    </row>
    <row r="89" spans="1:8" ht="12.75" customHeight="1" x14ac:dyDescent="0.25">
      <c r="A89" s="275" t="s">
        <v>57</v>
      </c>
      <c r="B89" s="171">
        <v>2022</v>
      </c>
      <c r="C89" s="198">
        <v>101.52552192784337</v>
      </c>
      <c r="D89" s="198">
        <v>101.27578422385137</v>
      </c>
      <c r="E89" s="51"/>
      <c r="F89" s="198">
        <v>101.55380674740526</v>
      </c>
      <c r="G89" s="198">
        <v>102.52164182947783</v>
      </c>
      <c r="H89" s="198">
        <v>101.7</v>
      </c>
    </row>
    <row r="90" spans="1:8" x14ac:dyDescent="0.25">
      <c r="A90" s="275" t="s">
        <v>58</v>
      </c>
      <c r="B90" s="171">
        <v>2023</v>
      </c>
      <c r="C90" s="198">
        <v>101.04860217901188</v>
      </c>
      <c r="D90" s="198">
        <v>101.16152723861514</v>
      </c>
      <c r="E90" s="311">
        <v>101.10515301346889</v>
      </c>
      <c r="F90" s="198"/>
      <c r="G90" s="198"/>
      <c r="H90" s="198"/>
    </row>
    <row r="91" spans="1:8" x14ac:dyDescent="0.25">
      <c r="A91" s="275" t="s">
        <v>59</v>
      </c>
      <c r="B91" s="20"/>
      <c r="C91" s="50"/>
      <c r="D91" s="50"/>
      <c r="E91" s="51"/>
      <c r="F91" s="50"/>
      <c r="G91" s="50"/>
      <c r="H91" s="50"/>
    </row>
    <row r="92" spans="1:8" x14ac:dyDescent="0.25">
      <c r="A92" s="275"/>
      <c r="B92" s="20"/>
      <c r="C92" s="50"/>
      <c r="D92" s="50"/>
      <c r="E92" s="51"/>
      <c r="F92" s="50"/>
      <c r="G92" s="50"/>
      <c r="H92" s="50"/>
    </row>
    <row r="93" spans="1:8" x14ac:dyDescent="0.25">
      <c r="A93" s="29"/>
      <c r="B93" s="345"/>
      <c r="C93" s="50"/>
      <c r="D93" s="50"/>
      <c r="E93" s="51"/>
      <c r="F93" s="50"/>
      <c r="G93" s="50"/>
      <c r="H93" s="50"/>
    </row>
    <row r="94" spans="1:8" x14ac:dyDescent="0.25">
      <c r="A94" s="29" t="s">
        <v>60</v>
      </c>
      <c r="B94" s="20"/>
      <c r="C94" s="50"/>
      <c r="D94" s="50"/>
      <c r="E94" s="51"/>
      <c r="F94" s="50"/>
      <c r="G94" s="50"/>
      <c r="H94" s="50"/>
    </row>
    <row r="95" spans="1:8" x14ac:dyDescent="0.25">
      <c r="A95" s="29" t="s">
        <v>61</v>
      </c>
      <c r="B95" s="20"/>
      <c r="C95" s="50"/>
      <c r="D95" s="50"/>
      <c r="E95" s="345"/>
      <c r="F95" s="50"/>
      <c r="G95" s="50"/>
      <c r="H95" s="50"/>
    </row>
    <row r="96" spans="1:8" x14ac:dyDescent="0.25">
      <c r="A96" s="29" t="s">
        <v>62</v>
      </c>
      <c r="B96" s="171">
        <v>2021</v>
      </c>
      <c r="C96" s="198">
        <v>70.909539211278243</v>
      </c>
      <c r="D96" s="198">
        <v>162.96559546313802</v>
      </c>
      <c r="E96" s="345"/>
      <c r="F96" s="198">
        <v>117.28285975600305</v>
      </c>
      <c r="G96" s="198">
        <v>106.90047945749784</v>
      </c>
      <c r="H96" s="198">
        <v>113.8</v>
      </c>
    </row>
    <row r="97" spans="1:9" x14ac:dyDescent="0.25">
      <c r="A97" s="275" t="s">
        <v>63</v>
      </c>
      <c r="B97" s="171">
        <v>2022</v>
      </c>
      <c r="C97" s="198">
        <v>108.96256119609156</v>
      </c>
      <c r="D97" s="198">
        <v>111.65506545300123</v>
      </c>
      <c r="E97" s="345"/>
      <c r="F97" s="198">
        <v>101.96900216358912</v>
      </c>
      <c r="G97" s="198">
        <v>106.29603482762677</v>
      </c>
      <c r="H97" s="198">
        <v>107.5</v>
      </c>
    </row>
    <row r="98" spans="1:9" x14ac:dyDescent="0.25">
      <c r="A98" s="275" t="s">
        <v>64</v>
      </c>
      <c r="B98" s="171">
        <v>2023</v>
      </c>
      <c r="C98" s="198">
        <v>107.27686384319217</v>
      </c>
      <c r="D98" s="198">
        <v>106.49915992057433</v>
      </c>
      <c r="E98" s="198">
        <v>106.73543173117824</v>
      </c>
      <c r="F98" s="198"/>
      <c r="G98" s="198"/>
      <c r="H98" s="198"/>
    </row>
    <row r="99" spans="1:9" x14ac:dyDescent="0.25">
      <c r="A99" s="275"/>
      <c r="B99" s="20"/>
      <c r="C99" s="50"/>
      <c r="D99" s="50"/>
      <c r="E99" s="50"/>
      <c r="F99" s="50"/>
      <c r="G99" s="50"/>
      <c r="H99" s="50"/>
    </row>
    <row r="100" spans="1:9" x14ac:dyDescent="0.25">
      <c r="A100" s="29"/>
      <c r="B100" s="20"/>
      <c r="C100" s="50"/>
      <c r="D100" s="50"/>
      <c r="E100" s="50"/>
      <c r="F100" s="50"/>
      <c r="G100" s="50"/>
      <c r="H100" s="50"/>
    </row>
    <row r="101" spans="1:9" x14ac:dyDescent="0.25">
      <c r="A101" s="29" t="s">
        <v>65</v>
      </c>
      <c r="B101" s="171">
        <v>2021</v>
      </c>
      <c r="C101" s="198">
        <v>99.48050207464108</v>
      </c>
      <c r="D101" s="198">
        <v>114.78019724123098</v>
      </c>
      <c r="E101" s="198"/>
      <c r="F101" s="198">
        <v>106.83952228305584</v>
      </c>
      <c r="G101" s="198">
        <v>101.81850106679728</v>
      </c>
      <c r="H101" s="198">
        <v>105.4</v>
      </c>
    </row>
    <row r="102" spans="1:9" x14ac:dyDescent="0.25">
      <c r="A102" s="275" t="s">
        <v>66</v>
      </c>
      <c r="B102" s="171">
        <v>2022</v>
      </c>
      <c r="C102" s="198">
        <v>106.04256491669501</v>
      </c>
      <c r="D102" s="198">
        <v>105.32447996325118</v>
      </c>
      <c r="E102" s="198"/>
      <c r="F102" s="198">
        <v>103.50121617936759</v>
      </c>
      <c r="G102" s="198">
        <v>104.41449280920303</v>
      </c>
      <c r="H102" s="198">
        <v>104.7</v>
      </c>
    </row>
    <row r="103" spans="1:9" x14ac:dyDescent="0.25">
      <c r="A103" s="29"/>
      <c r="B103" s="171">
        <v>2023</v>
      </c>
      <c r="C103" s="198">
        <v>102.2036927736542</v>
      </c>
      <c r="D103" s="198">
        <v>100.96291070850587</v>
      </c>
      <c r="E103" s="198">
        <v>101.51256529409692</v>
      </c>
      <c r="F103" s="198"/>
      <c r="G103" s="198"/>
      <c r="H103" s="198"/>
    </row>
    <row r="104" spans="1:9" x14ac:dyDescent="0.25">
      <c r="A104" s="29"/>
      <c r="B104" s="20"/>
      <c r="C104" s="50"/>
      <c r="D104" s="50"/>
      <c r="E104" s="50"/>
      <c r="F104" s="50"/>
      <c r="G104" s="50"/>
      <c r="H104" s="50"/>
    </row>
    <row r="105" spans="1:9" x14ac:dyDescent="0.25">
      <c r="A105" s="29"/>
      <c r="B105" s="20"/>
      <c r="C105" s="50"/>
      <c r="D105" s="50"/>
      <c r="E105" s="50"/>
      <c r="F105" s="50"/>
      <c r="G105" s="50"/>
      <c r="H105" s="50"/>
    </row>
    <row r="106" spans="1:9" x14ac:dyDescent="0.25">
      <c r="A106" s="29" t="s">
        <v>67</v>
      </c>
      <c r="B106" s="171">
        <v>2021</v>
      </c>
      <c r="C106" s="198">
        <v>101.67787314473398</v>
      </c>
      <c r="D106" s="198">
        <v>121.72581957383571</v>
      </c>
      <c r="E106" s="198"/>
      <c r="F106" s="198">
        <v>105.91644272099339</v>
      </c>
      <c r="G106" s="198">
        <v>108.33311471969358</v>
      </c>
      <c r="H106" s="198">
        <v>109.2</v>
      </c>
    </row>
    <row r="107" spans="1:9" x14ac:dyDescent="0.25">
      <c r="A107" s="275" t="s">
        <v>68</v>
      </c>
      <c r="B107" s="171">
        <v>2022</v>
      </c>
      <c r="C107" s="198">
        <v>108.31450904844304</v>
      </c>
      <c r="D107" s="198">
        <v>102.37584331654786</v>
      </c>
      <c r="E107" s="198"/>
      <c r="F107" s="198">
        <v>105.10135212241158</v>
      </c>
      <c r="G107" s="198">
        <v>105.88754747275142</v>
      </c>
      <c r="H107" s="198">
        <v>105.3</v>
      </c>
    </row>
    <row r="108" spans="1:9" x14ac:dyDescent="0.25">
      <c r="A108" s="19"/>
      <c r="B108" s="171">
        <v>2023</v>
      </c>
      <c r="C108" s="198">
        <v>104.12768624465541</v>
      </c>
      <c r="D108" s="198">
        <v>102.2215541074895</v>
      </c>
      <c r="E108" s="198">
        <v>103.2</v>
      </c>
      <c r="F108" s="198"/>
      <c r="G108" s="198"/>
      <c r="H108" s="198"/>
    </row>
    <row r="109" spans="1:9" ht="4" customHeight="1" thickBot="1" x14ac:dyDescent="0.3">
      <c r="A109" s="23"/>
      <c r="B109" s="24"/>
      <c r="C109" s="31"/>
      <c r="D109" s="31"/>
      <c r="E109" s="194"/>
      <c r="F109" s="31"/>
      <c r="G109" s="31"/>
      <c r="H109" s="31"/>
    </row>
    <row r="110" spans="1:9" ht="4" customHeight="1" x14ac:dyDescent="0.25">
      <c r="A110" s="19"/>
      <c r="B110" s="17"/>
      <c r="C110" s="18"/>
      <c r="D110" s="18"/>
      <c r="E110" s="181"/>
      <c r="F110" s="18"/>
      <c r="G110" s="18"/>
      <c r="H110" s="18"/>
    </row>
    <row r="111" spans="1:9" ht="16" customHeight="1" x14ac:dyDescent="0.25">
      <c r="A111" s="348" t="s">
        <v>314</v>
      </c>
      <c r="B111" s="348"/>
      <c r="C111" s="348"/>
      <c r="D111" s="348"/>
      <c r="E111" s="348"/>
      <c r="F111" s="348"/>
      <c r="G111" s="348"/>
      <c r="H111" s="348"/>
      <c r="I111" s="314"/>
    </row>
    <row r="112" spans="1:9" x14ac:dyDescent="0.25">
      <c r="A112" s="349" t="s">
        <v>315</v>
      </c>
      <c r="B112" s="348"/>
      <c r="C112" s="348"/>
      <c r="D112" s="348"/>
      <c r="E112" s="348"/>
      <c r="F112" s="348"/>
      <c r="G112" s="348"/>
      <c r="H112" s="348"/>
      <c r="I112" s="317"/>
    </row>
    <row r="113" spans="1:9" x14ac:dyDescent="0.25">
      <c r="A113" s="327" t="s">
        <v>332</v>
      </c>
      <c r="B113" s="174"/>
      <c r="C113" s="326"/>
      <c r="D113" s="326"/>
      <c r="E113" s="334"/>
      <c r="F113" s="326"/>
      <c r="G113" s="326"/>
      <c r="H113" s="326"/>
      <c r="I113" s="215"/>
    </row>
    <row r="114" spans="1:9" x14ac:dyDescent="0.25">
      <c r="A114" s="347" t="s">
        <v>316</v>
      </c>
      <c r="B114" s="347"/>
      <c r="C114" s="347"/>
      <c r="D114" s="347"/>
      <c r="E114" s="347"/>
      <c r="F114" s="347"/>
      <c r="G114" s="347"/>
      <c r="H114" s="347"/>
      <c r="I114" s="313"/>
    </row>
    <row r="115" spans="1:9" x14ac:dyDescent="0.25">
      <c r="A115" s="346" t="s">
        <v>317</v>
      </c>
      <c r="B115" s="347"/>
      <c r="C115" s="347"/>
      <c r="D115" s="347"/>
      <c r="E115" s="347"/>
      <c r="F115" s="347"/>
      <c r="G115" s="347"/>
      <c r="H115" s="347"/>
      <c r="I115" s="316"/>
    </row>
    <row r="116" spans="1:9" x14ac:dyDescent="0.25">
      <c r="A116" s="346" t="s">
        <v>333</v>
      </c>
      <c r="B116" s="346"/>
      <c r="C116" s="346"/>
      <c r="D116" s="346"/>
      <c r="E116" s="346"/>
      <c r="F116" s="346"/>
      <c r="G116" s="346"/>
      <c r="H116" s="346"/>
      <c r="I116" s="316"/>
    </row>
    <row r="117" spans="1:9" x14ac:dyDescent="0.25">
      <c r="A117" s="358" t="s">
        <v>69</v>
      </c>
      <c r="B117" s="358"/>
      <c r="C117" s="358"/>
      <c r="D117" s="358"/>
      <c r="E117" s="358"/>
      <c r="F117" s="358"/>
      <c r="G117" s="358"/>
      <c r="H117" s="358"/>
    </row>
    <row r="118" spans="1:9" x14ac:dyDescent="0.25">
      <c r="A118" s="359" t="s">
        <v>266</v>
      </c>
      <c r="B118" s="359"/>
      <c r="C118" s="359"/>
      <c r="D118" s="359"/>
      <c r="E118" s="359"/>
      <c r="F118" s="359"/>
      <c r="G118" s="359"/>
      <c r="H118" s="359"/>
    </row>
    <row r="119" spans="1:9" x14ac:dyDescent="0.25">
      <c r="A119" s="55" t="s">
        <v>70</v>
      </c>
      <c r="B119" s="55"/>
      <c r="C119" s="55"/>
      <c r="D119" s="55"/>
      <c r="E119" s="55"/>
      <c r="F119" s="55"/>
      <c r="G119" s="55"/>
      <c r="H119" s="55"/>
    </row>
    <row r="120" spans="1:9" x14ac:dyDescent="0.25">
      <c r="A120" s="56" t="s">
        <v>71</v>
      </c>
      <c r="B120" s="57"/>
      <c r="C120" s="57"/>
      <c r="D120" s="57"/>
      <c r="E120" s="57"/>
      <c r="F120" s="57"/>
      <c r="G120" s="57"/>
      <c r="H120" s="57"/>
    </row>
    <row r="121" spans="1:9" x14ac:dyDescent="0.25">
      <c r="E121" s="55"/>
    </row>
    <row r="122" spans="1:9" x14ac:dyDescent="0.25">
      <c r="E122" s="57"/>
    </row>
  </sheetData>
  <mergeCells count="9">
    <mergeCell ref="A117:H117"/>
    <mergeCell ref="A118:H118"/>
    <mergeCell ref="A5:A6"/>
    <mergeCell ref="A75:A76"/>
    <mergeCell ref="A111:H111"/>
    <mergeCell ref="A112:H112"/>
    <mergeCell ref="A114:H114"/>
    <mergeCell ref="A115:H115"/>
    <mergeCell ref="A116:H116"/>
  </mergeCells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1"/>
  <sheetViews>
    <sheetView zoomScaleNormal="100" workbookViewId="0">
      <selection activeCell="I1" sqref="I1"/>
    </sheetView>
  </sheetViews>
  <sheetFormatPr defaultColWidth="9.1796875" defaultRowHeight="12.5" x14ac:dyDescent="0.25"/>
  <cols>
    <col min="1" max="1" width="28.81640625" style="4" customWidth="1"/>
    <col min="2" max="4" width="8.6328125" style="4" customWidth="1"/>
    <col min="5" max="5" width="9.6328125" style="4" customWidth="1"/>
    <col min="6" max="8" width="8.6328125" style="4" customWidth="1"/>
    <col min="9" max="16384" width="9.1796875" style="4"/>
  </cols>
  <sheetData>
    <row r="1" spans="1:8" ht="13" x14ac:dyDescent="0.25">
      <c r="A1" s="218" t="s">
        <v>291</v>
      </c>
    </row>
    <row r="2" spans="1:8" ht="13" x14ac:dyDescent="0.25">
      <c r="A2" s="216" t="s">
        <v>139</v>
      </c>
    </row>
    <row r="3" spans="1:8" s="5" customFormat="1" ht="10" x14ac:dyDescent="0.25"/>
    <row r="4" spans="1:8" s="5" customFormat="1" ht="11" thickBot="1" x14ac:dyDescent="0.3">
      <c r="A4" s="211" t="s">
        <v>132</v>
      </c>
      <c r="H4" s="302" t="s">
        <v>269</v>
      </c>
    </row>
    <row r="5" spans="1:8" s="5" customFormat="1" ht="11.15" customHeight="1" x14ac:dyDescent="0.25">
      <c r="A5" s="350"/>
      <c r="B5" s="9" t="s">
        <v>5</v>
      </c>
      <c r="C5" s="10" t="s">
        <v>6</v>
      </c>
      <c r="D5" s="10" t="s">
        <v>7</v>
      </c>
      <c r="E5" s="291" t="s">
        <v>330</v>
      </c>
      <c r="F5" s="10" t="s">
        <v>8</v>
      </c>
      <c r="G5" s="197" t="s">
        <v>9</v>
      </c>
      <c r="H5" s="10" t="s">
        <v>10</v>
      </c>
    </row>
    <row r="6" spans="1:8" s="5" customFormat="1" ht="11.15" customHeight="1" x14ac:dyDescent="0.25">
      <c r="A6" s="351"/>
      <c r="B6" s="11" t="s">
        <v>11</v>
      </c>
      <c r="C6" s="12" t="s">
        <v>12</v>
      </c>
      <c r="D6" s="12" t="s">
        <v>13</v>
      </c>
      <c r="E6" s="12" t="s">
        <v>334</v>
      </c>
      <c r="F6" s="12" t="s">
        <v>14</v>
      </c>
      <c r="G6" s="12" t="s">
        <v>15</v>
      </c>
      <c r="H6" s="12" t="s">
        <v>16</v>
      </c>
    </row>
    <row r="7" spans="1:8" s="5" customFormat="1" ht="10.5" customHeight="1" x14ac:dyDescent="0.25">
      <c r="A7" s="25"/>
      <c r="B7" s="26"/>
      <c r="C7" s="26"/>
      <c r="D7" s="26"/>
      <c r="E7" s="26"/>
      <c r="F7" s="26"/>
      <c r="G7" s="26"/>
      <c r="H7" s="26"/>
    </row>
    <row r="8" spans="1:8" s="5" customFormat="1" ht="10.5" customHeight="1" x14ac:dyDescent="0.25">
      <c r="A8" s="13" t="s">
        <v>17</v>
      </c>
      <c r="B8" s="178">
        <v>2021</v>
      </c>
      <c r="C8" s="199">
        <v>99.674502943334161</v>
      </c>
      <c r="D8" s="199">
        <v>115.43148792955644</v>
      </c>
      <c r="E8" s="344"/>
      <c r="F8" s="199">
        <v>106.7498792031423</v>
      </c>
      <c r="G8" s="199">
        <v>102.41730134176964</v>
      </c>
      <c r="H8" s="199">
        <v>105.8</v>
      </c>
    </row>
    <row r="9" spans="1:8" s="5" customFormat="1" ht="10.5" customHeight="1" x14ac:dyDescent="0.25">
      <c r="A9" s="39" t="s">
        <v>18</v>
      </c>
      <c r="B9" s="178">
        <v>2022</v>
      </c>
      <c r="C9" s="199">
        <v>106.27695405937807</v>
      </c>
      <c r="D9" s="199">
        <v>105.02535265088892</v>
      </c>
      <c r="E9" s="344"/>
      <c r="F9" s="199">
        <v>103.65231977403116</v>
      </c>
      <c r="G9" s="199">
        <v>104.54666981031966</v>
      </c>
      <c r="H9" s="199">
        <v>104.7</v>
      </c>
    </row>
    <row r="10" spans="1:8" s="5" customFormat="1" ht="10.5" customHeight="1" x14ac:dyDescent="0.25">
      <c r="A10" s="39"/>
      <c r="B10" s="178">
        <v>2023</v>
      </c>
      <c r="C10" s="199">
        <v>102.42081606308275</v>
      </c>
      <c r="D10" s="199">
        <v>101.07897744857573</v>
      </c>
      <c r="E10" s="199">
        <v>101.68102173530184</v>
      </c>
      <c r="F10" s="198"/>
      <c r="G10" s="198"/>
      <c r="H10" s="198"/>
    </row>
    <row r="11" spans="1:8" s="5" customFormat="1" ht="7" customHeight="1" x14ac:dyDescent="0.25">
      <c r="A11" s="40"/>
      <c r="B11" s="20"/>
      <c r="C11" s="58"/>
      <c r="D11" s="58"/>
      <c r="E11" s="58"/>
      <c r="F11" s="58"/>
      <c r="G11" s="58"/>
      <c r="H11" s="58"/>
    </row>
    <row r="12" spans="1:8" s="5" customFormat="1" ht="10.5" customHeight="1" x14ac:dyDescent="0.25">
      <c r="A12" s="40" t="s">
        <v>73</v>
      </c>
      <c r="B12" s="171">
        <v>2021</v>
      </c>
      <c r="C12" s="198">
        <v>100.15731643896861</v>
      </c>
      <c r="D12" s="198">
        <v>109.80663132667591</v>
      </c>
      <c r="E12" s="58"/>
      <c r="F12" s="198">
        <v>106.8118863015969</v>
      </c>
      <c r="G12" s="198">
        <v>108.56814749313321</v>
      </c>
      <c r="H12" s="198">
        <v>106.5</v>
      </c>
    </row>
    <row r="13" spans="1:8" s="5" customFormat="1" ht="10.5" customHeight="1" x14ac:dyDescent="0.25">
      <c r="A13" s="41" t="s">
        <v>74</v>
      </c>
      <c r="B13" s="171">
        <v>2022</v>
      </c>
      <c r="C13" s="198">
        <v>106.38401615507753</v>
      </c>
      <c r="D13" s="198">
        <v>106.26087750889037</v>
      </c>
      <c r="E13" s="58"/>
      <c r="F13" s="198">
        <v>103.02751433136214</v>
      </c>
      <c r="G13" s="198">
        <v>105.53830059187015</v>
      </c>
      <c r="H13" s="198">
        <v>105.2</v>
      </c>
    </row>
    <row r="14" spans="1:8" s="5" customFormat="1" ht="10.5" customHeight="1" x14ac:dyDescent="0.25">
      <c r="A14" s="40"/>
      <c r="B14" s="171">
        <v>2023</v>
      </c>
      <c r="C14" s="198">
        <v>106.89120876147146</v>
      </c>
      <c r="D14" s="198">
        <v>101.11253798278703</v>
      </c>
      <c r="E14" s="198">
        <v>103.81548495944652</v>
      </c>
      <c r="F14" s="198"/>
      <c r="G14" s="198"/>
      <c r="H14" s="198"/>
    </row>
    <row r="15" spans="1:8" s="5" customFormat="1" ht="7" customHeight="1" x14ac:dyDescent="0.25">
      <c r="A15" s="40"/>
      <c r="B15" s="20"/>
      <c r="C15" s="58"/>
      <c r="D15" s="58"/>
      <c r="E15" s="58"/>
      <c r="F15" s="58"/>
      <c r="G15" s="58"/>
      <c r="H15" s="58"/>
    </row>
    <row r="16" spans="1:8" s="5" customFormat="1" ht="10.5" customHeight="1" x14ac:dyDescent="0.25">
      <c r="A16" s="42" t="s">
        <v>75</v>
      </c>
      <c r="B16" s="20"/>
      <c r="C16" s="58"/>
      <c r="D16" s="58"/>
      <c r="E16" s="58"/>
      <c r="F16" s="58"/>
      <c r="G16" s="58"/>
      <c r="H16" s="58"/>
    </row>
    <row r="17" spans="1:8" s="5" customFormat="1" ht="10.5" customHeight="1" x14ac:dyDescent="0.25">
      <c r="A17" s="42" t="s">
        <v>76</v>
      </c>
      <c r="B17" s="171">
        <v>2021</v>
      </c>
      <c r="C17" s="198">
        <v>100.66956008891981</v>
      </c>
      <c r="D17" s="198">
        <v>110.84544200966582</v>
      </c>
      <c r="E17" s="58"/>
      <c r="F17" s="198">
        <v>108.4718207523909</v>
      </c>
      <c r="G17" s="198">
        <v>109.3417743668664</v>
      </c>
      <c r="H17" s="198">
        <v>107.5</v>
      </c>
    </row>
    <row r="18" spans="1:8" s="5" customFormat="1" ht="10.5" customHeight="1" x14ac:dyDescent="0.25">
      <c r="A18" s="43" t="s">
        <v>77</v>
      </c>
      <c r="B18" s="171">
        <v>2022</v>
      </c>
      <c r="C18" s="198">
        <v>106.69205525929738</v>
      </c>
      <c r="D18" s="198">
        <v>107.48182135756097</v>
      </c>
      <c r="E18" s="58"/>
      <c r="F18" s="198">
        <v>102.63120387125164</v>
      </c>
      <c r="G18" s="198">
        <v>105.04660087086748</v>
      </c>
      <c r="H18" s="198">
        <v>105.3</v>
      </c>
    </row>
    <row r="19" spans="1:8" s="5" customFormat="1" ht="10.5" customHeight="1" x14ac:dyDescent="0.25">
      <c r="A19" s="43" t="s">
        <v>78</v>
      </c>
      <c r="B19" s="171">
        <v>2023</v>
      </c>
      <c r="C19" s="198">
        <v>106.95721484674013</v>
      </c>
      <c r="D19" s="198">
        <v>101.27460353863609</v>
      </c>
      <c r="E19" s="198">
        <v>103.91440341722684</v>
      </c>
      <c r="F19" s="198"/>
      <c r="G19" s="198"/>
      <c r="H19" s="198"/>
    </row>
    <row r="20" spans="1:8" s="5" customFormat="1" ht="7" customHeight="1" x14ac:dyDescent="0.25">
      <c r="A20" s="40"/>
      <c r="B20" s="345"/>
      <c r="C20" s="58"/>
      <c r="D20" s="58"/>
      <c r="E20" s="58"/>
      <c r="F20" s="58"/>
      <c r="G20" s="58"/>
      <c r="H20" s="58"/>
    </row>
    <row r="21" spans="1:8" s="5" customFormat="1" ht="10.5" customHeight="1" x14ac:dyDescent="0.25">
      <c r="A21" s="44" t="s">
        <v>79</v>
      </c>
      <c r="B21" s="20"/>
      <c r="C21" s="58"/>
      <c r="D21" s="58"/>
      <c r="E21" s="58"/>
      <c r="F21" s="58"/>
      <c r="G21" s="58"/>
      <c r="H21" s="58"/>
    </row>
    <row r="22" spans="1:8" s="5" customFormat="1" ht="10.5" customHeight="1" x14ac:dyDescent="0.25">
      <c r="A22" s="44" t="s">
        <v>80</v>
      </c>
      <c r="B22" s="171">
        <v>2021</v>
      </c>
      <c r="C22" s="198">
        <v>101.31182235579841</v>
      </c>
      <c r="D22" s="198">
        <v>112.18320597243606</v>
      </c>
      <c r="E22" s="58"/>
      <c r="F22" s="198">
        <v>109.54527794140554</v>
      </c>
      <c r="G22" s="198">
        <v>110.27383785763898</v>
      </c>
      <c r="H22" s="198">
        <v>108.4</v>
      </c>
    </row>
    <row r="23" spans="1:8" s="5" customFormat="1" ht="10.5" customHeight="1" x14ac:dyDescent="0.25">
      <c r="A23" s="45" t="s">
        <v>81</v>
      </c>
      <c r="B23" s="171">
        <v>2022</v>
      </c>
      <c r="C23" s="198">
        <v>107.16765343974528</v>
      </c>
      <c r="D23" s="198">
        <v>107.78391824407727</v>
      </c>
      <c r="E23" s="58"/>
      <c r="F23" s="198">
        <v>102.84930708299602</v>
      </c>
      <c r="G23" s="198">
        <v>105.09005889689334</v>
      </c>
      <c r="H23" s="198">
        <v>105.5</v>
      </c>
    </row>
    <row r="24" spans="1:8" s="5" customFormat="1" ht="10.5" customHeight="1" x14ac:dyDescent="0.25">
      <c r="A24" s="45" t="s">
        <v>82</v>
      </c>
      <c r="B24" s="171">
        <v>2023</v>
      </c>
      <c r="C24" s="198">
        <v>106.36915111860084</v>
      </c>
      <c r="D24" s="198">
        <v>101.71745130560623</v>
      </c>
      <c r="E24" s="198">
        <v>103.89567298226643</v>
      </c>
      <c r="F24" s="198"/>
      <c r="G24" s="198"/>
      <c r="H24" s="198"/>
    </row>
    <row r="25" spans="1:8" s="5" customFormat="1" ht="7" customHeight="1" x14ac:dyDescent="0.25">
      <c r="A25" s="45"/>
      <c r="B25" s="20"/>
      <c r="C25" s="58"/>
      <c r="D25" s="58"/>
      <c r="E25" s="58"/>
      <c r="F25" s="58"/>
      <c r="G25" s="58"/>
      <c r="H25" s="58"/>
    </row>
    <row r="26" spans="1:8" s="5" customFormat="1" ht="10.5" customHeight="1" x14ac:dyDescent="0.25">
      <c r="A26" s="44" t="s">
        <v>79</v>
      </c>
      <c r="B26" s="20"/>
      <c r="C26" s="58"/>
      <c r="D26" s="58"/>
      <c r="E26" s="58"/>
      <c r="F26" s="58"/>
      <c r="G26" s="58"/>
      <c r="H26" s="58"/>
    </row>
    <row r="27" spans="1:8" s="5" customFormat="1" ht="10.5" customHeight="1" x14ac:dyDescent="0.25">
      <c r="A27" s="44" t="s">
        <v>83</v>
      </c>
      <c r="B27" s="20"/>
      <c r="C27" s="58"/>
      <c r="D27" s="58"/>
      <c r="E27" s="58"/>
      <c r="F27" s="58"/>
      <c r="G27" s="58"/>
      <c r="H27" s="58"/>
    </row>
    <row r="28" spans="1:8" s="5" customFormat="1" ht="10.5" customHeight="1" x14ac:dyDescent="0.25">
      <c r="A28" s="44" t="s">
        <v>80</v>
      </c>
      <c r="B28" s="171">
        <v>2021</v>
      </c>
      <c r="C28" s="198">
        <v>82.380127094165232</v>
      </c>
      <c r="D28" s="198">
        <v>85.396751379497942</v>
      </c>
      <c r="E28" s="58"/>
      <c r="F28" s="198">
        <v>83.524636669139781</v>
      </c>
      <c r="G28" s="198">
        <v>82.952162580594589</v>
      </c>
      <c r="H28" s="198">
        <v>83.3</v>
      </c>
    </row>
    <row r="29" spans="1:8" s="5" customFormat="1" ht="10.5" customHeight="1" x14ac:dyDescent="0.25">
      <c r="A29" s="45" t="s">
        <v>84</v>
      </c>
      <c r="B29" s="171">
        <v>2022</v>
      </c>
      <c r="C29" s="198">
        <v>110.73901691451924</v>
      </c>
      <c r="D29" s="198">
        <v>102.27152667723189</v>
      </c>
      <c r="E29" s="58"/>
      <c r="F29" s="198">
        <v>102.99515933844292</v>
      </c>
      <c r="G29" s="198">
        <v>102.54149610903693</v>
      </c>
      <c r="H29" s="198">
        <v>103.5</v>
      </c>
    </row>
    <row r="30" spans="1:8" s="5" customFormat="1" ht="10.5" customHeight="1" x14ac:dyDescent="0.25">
      <c r="A30" s="45" t="s">
        <v>85</v>
      </c>
      <c r="B30" s="171">
        <v>2023</v>
      </c>
      <c r="C30" s="198">
        <v>109.3923179820371</v>
      </c>
      <c r="D30" s="198">
        <v>101.06475963448551</v>
      </c>
      <c r="E30" s="198">
        <v>104.84577675588913</v>
      </c>
      <c r="F30" s="198"/>
      <c r="G30" s="198"/>
      <c r="H30" s="198"/>
    </row>
    <row r="31" spans="1:8" s="5" customFormat="1" ht="7" customHeight="1" x14ac:dyDescent="0.25">
      <c r="A31" s="40"/>
      <c r="B31" s="20"/>
      <c r="C31" s="58"/>
      <c r="D31" s="58"/>
      <c r="E31" s="58"/>
      <c r="F31" s="58"/>
      <c r="G31" s="58"/>
      <c r="H31" s="58"/>
    </row>
    <row r="32" spans="1:8" s="5" customFormat="1" ht="10.5" customHeight="1" x14ac:dyDescent="0.25">
      <c r="A32" s="44" t="s">
        <v>86</v>
      </c>
      <c r="B32" s="20"/>
      <c r="C32" s="58"/>
      <c r="D32" s="58"/>
      <c r="E32" s="58"/>
      <c r="F32" s="58"/>
      <c r="G32" s="58"/>
      <c r="H32" s="58"/>
    </row>
    <row r="33" spans="1:8" s="5" customFormat="1" ht="10.5" customHeight="1" x14ac:dyDescent="0.25">
      <c r="A33" s="44" t="s">
        <v>87</v>
      </c>
      <c r="B33" s="171">
        <v>2021</v>
      </c>
      <c r="C33" s="198">
        <v>96.39975699353306</v>
      </c>
      <c r="D33" s="198">
        <v>103.53325967283003</v>
      </c>
      <c r="E33" s="58"/>
      <c r="F33" s="198">
        <v>102.56491724675776</v>
      </c>
      <c r="G33" s="198">
        <v>107.66023372798041</v>
      </c>
      <c r="H33" s="198">
        <v>103.1</v>
      </c>
    </row>
    <row r="34" spans="1:8" s="5" customFormat="1" ht="10.5" customHeight="1" x14ac:dyDescent="0.25">
      <c r="A34" s="45" t="s">
        <v>88</v>
      </c>
      <c r="B34" s="171">
        <v>2022</v>
      </c>
      <c r="C34" s="198">
        <v>102.4190627942348</v>
      </c>
      <c r="D34" s="198">
        <v>105.57556145466674</v>
      </c>
      <c r="E34" s="58"/>
      <c r="F34" s="198">
        <v>100.68683066964854</v>
      </c>
      <c r="G34" s="198">
        <v>105.09114368857411</v>
      </c>
      <c r="H34" s="198">
        <v>103.6</v>
      </c>
    </row>
    <row r="35" spans="1:8" s="5" customFormat="1" ht="10.5" customHeight="1" x14ac:dyDescent="0.25">
      <c r="A35" s="45" t="s">
        <v>89</v>
      </c>
      <c r="B35" s="171">
        <v>2023</v>
      </c>
      <c r="C35" s="198">
        <v>112.30473831552</v>
      </c>
      <c r="D35" s="198">
        <v>97.706365511239682</v>
      </c>
      <c r="E35" s="198">
        <v>104.02743386559298</v>
      </c>
      <c r="F35" s="198"/>
      <c r="G35" s="198"/>
      <c r="H35" s="198"/>
    </row>
    <row r="36" spans="1:8" s="5" customFormat="1" ht="7" customHeight="1" x14ac:dyDescent="0.25">
      <c r="A36" s="40"/>
      <c r="B36" s="20"/>
      <c r="C36" s="58"/>
      <c r="D36" s="58"/>
      <c r="E36" s="58"/>
      <c r="F36" s="58"/>
      <c r="G36" s="58"/>
      <c r="H36" s="58"/>
    </row>
    <row r="37" spans="1:8" s="5" customFormat="1" ht="10.5" customHeight="1" x14ac:dyDescent="0.25">
      <c r="A37" s="42" t="s">
        <v>90</v>
      </c>
      <c r="B37" s="20"/>
      <c r="C37" s="58"/>
      <c r="D37" s="58"/>
      <c r="E37" s="58"/>
      <c r="F37" s="58"/>
      <c r="G37" s="58"/>
      <c r="H37" s="58"/>
    </row>
    <row r="38" spans="1:8" s="5" customFormat="1" ht="10.5" customHeight="1" x14ac:dyDescent="0.25">
      <c r="A38" s="42" t="s">
        <v>91</v>
      </c>
      <c r="B38" s="171">
        <v>2021</v>
      </c>
      <c r="C38" s="198">
        <v>96.972398048795156</v>
      </c>
      <c r="D38" s="198">
        <v>103.74415091831044</v>
      </c>
      <c r="E38" s="58"/>
      <c r="F38" s="198">
        <v>95.426118371811839</v>
      </c>
      <c r="G38" s="198">
        <v>103.29495236784562</v>
      </c>
      <c r="H38" s="198">
        <v>100</v>
      </c>
    </row>
    <row r="39" spans="1:8" s="5" customFormat="1" ht="10.5" customHeight="1" x14ac:dyDescent="0.25">
      <c r="A39" s="46" t="s">
        <v>92</v>
      </c>
      <c r="B39" s="171">
        <v>2022</v>
      </c>
      <c r="C39" s="198">
        <v>104.44112305269198</v>
      </c>
      <c r="D39" s="198">
        <v>98.675795830064445</v>
      </c>
      <c r="E39" s="58"/>
      <c r="F39" s="198">
        <v>106.16678602224398</v>
      </c>
      <c r="G39" s="198">
        <v>109.21449890447354</v>
      </c>
      <c r="H39" s="198">
        <v>104.8</v>
      </c>
    </row>
    <row r="40" spans="1:8" s="5" customFormat="1" ht="10.5" customHeight="1" x14ac:dyDescent="0.25">
      <c r="A40" s="43" t="s">
        <v>93</v>
      </c>
      <c r="B40" s="171">
        <v>2023</v>
      </c>
      <c r="C40" s="198">
        <v>106.44902211170104</v>
      </c>
      <c r="D40" s="198">
        <v>99.908153332190651</v>
      </c>
      <c r="E40" s="198">
        <v>103.11589987326775</v>
      </c>
      <c r="F40" s="198"/>
      <c r="G40" s="198"/>
      <c r="H40" s="198"/>
    </row>
    <row r="41" spans="1:8" s="5" customFormat="1" ht="7" customHeight="1" x14ac:dyDescent="0.25">
      <c r="A41" s="40"/>
      <c r="B41" s="20"/>
      <c r="C41" s="58"/>
      <c r="D41" s="58"/>
      <c r="E41" s="58"/>
      <c r="F41" s="58"/>
      <c r="G41" s="58"/>
      <c r="H41" s="58"/>
    </row>
    <row r="42" spans="1:8" s="5" customFormat="1" ht="10.5" customHeight="1" x14ac:dyDescent="0.25">
      <c r="A42" s="40" t="s">
        <v>97</v>
      </c>
      <c r="B42" s="171">
        <v>2021</v>
      </c>
      <c r="C42" s="198">
        <v>110.84900894800225</v>
      </c>
      <c r="D42" s="198">
        <v>112.45109977860852</v>
      </c>
      <c r="E42" s="58"/>
      <c r="F42" s="198">
        <v>98.223545962363644</v>
      </c>
      <c r="G42" s="198">
        <v>93.470221036762766</v>
      </c>
      <c r="H42" s="198">
        <v>101.9</v>
      </c>
    </row>
    <row r="43" spans="1:8" s="5" customFormat="1" ht="10.5" customHeight="1" x14ac:dyDescent="0.25">
      <c r="A43" s="41" t="s">
        <v>98</v>
      </c>
      <c r="B43" s="171">
        <v>2022</v>
      </c>
      <c r="C43" s="198">
        <v>101.53095542380537</v>
      </c>
      <c r="D43" s="198">
        <v>102.75413822126622</v>
      </c>
      <c r="E43" s="58"/>
      <c r="F43" s="198">
        <v>111.45028654187897</v>
      </c>
      <c r="G43" s="198">
        <v>111.82630144621358</v>
      </c>
      <c r="H43" s="198">
        <v>108</v>
      </c>
    </row>
    <row r="44" spans="1:8" s="5" customFormat="1" ht="10.5" customHeight="1" x14ac:dyDescent="0.25">
      <c r="A44" s="41"/>
      <c r="B44" s="171">
        <v>2023</v>
      </c>
      <c r="C44" s="198">
        <v>110.35743638438275</v>
      </c>
      <c r="D44" s="198">
        <v>111.71635412702869</v>
      </c>
      <c r="E44" s="198">
        <v>111.20982403438265</v>
      </c>
      <c r="F44" s="198"/>
      <c r="G44" s="198"/>
      <c r="H44" s="198"/>
    </row>
    <row r="45" spans="1:8" s="5" customFormat="1" ht="7" customHeight="1" x14ac:dyDescent="0.25">
      <c r="A45" s="40"/>
      <c r="B45" s="20"/>
      <c r="C45" s="58"/>
      <c r="D45" s="58"/>
      <c r="E45" s="58"/>
      <c r="F45" s="58"/>
      <c r="G45" s="58"/>
      <c r="H45" s="58"/>
    </row>
    <row r="46" spans="1:8" s="5" customFormat="1" ht="10.5" customHeight="1" x14ac:dyDescent="0.25">
      <c r="A46" s="40" t="s">
        <v>140</v>
      </c>
      <c r="B46" s="171">
        <v>2021</v>
      </c>
      <c r="C46" s="198">
        <v>99.880451899386657</v>
      </c>
      <c r="D46" s="198">
        <v>141.2899485697051</v>
      </c>
      <c r="E46" s="58"/>
      <c r="F46" s="198">
        <v>108.58888256346764</v>
      </c>
      <c r="G46" s="198">
        <v>108.5426104254261</v>
      </c>
      <c r="H46" s="198">
        <v>112.6</v>
      </c>
    </row>
    <row r="47" spans="1:8" s="5" customFormat="1" ht="10.5" customHeight="1" x14ac:dyDescent="0.25">
      <c r="A47" s="41" t="s">
        <v>102</v>
      </c>
      <c r="B47" s="171">
        <v>2022</v>
      </c>
      <c r="C47" s="198">
        <v>110.68087658089838</v>
      </c>
      <c r="D47" s="198">
        <v>109.49330335602512</v>
      </c>
      <c r="E47" s="58"/>
      <c r="F47" s="198">
        <v>113.51454903784111</v>
      </c>
      <c r="G47" s="198">
        <v>105.16762421166833</v>
      </c>
      <c r="H47" s="198">
        <v>109.6</v>
      </c>
    </row>
    <row r="48" spans="1:8" s="5" customFormat="1" ht="10.5" customHeight="1" x14ac:dyDescent="0.25">
      <c r="A48" s="41"/>
      <c r="B48" s="171">
        <v>2023</v>
      </c>
      <c r="C48" s="198">
        <v>101.68978430690726</v>
      </c>
      <c r="D48" s="198">
        <v>98.916583963576414</v>
      </c>
      <c r="E48" s="198">
        <v>100.25403893262241</v>
      </c>
      <c r="F48" s="198"/>
      <c r="G48" s="198"/>
      <c r="H48" s="198"/>
    </row>
    <row r="49" spans="1:9" s="5" customFormat="1" ht="7" customHeight="1" x14ac:dyDescent="0.25">
      <c r="A49" s="40"/>
      <c r="B49" s="20"/>
      <c r="C49" s="58"/>
      <c r="D49" s="58"/>
      <c r="E49" s="58"/>
      <c r="F49" s="58"/>
      <c r="G49" s="58"/>
      <c r="H49" s="58"/>
    </row>
    <row r="50" spans="1:9" s="5" customFormat="1" ht="10.5" customHeight="1" x14ac:dyDescent="0.25">
      <c r="A50" s="40" t="s">
        <v>103</v>
      </c>
      <c r="B50" s="171">
        <v>2021</v>
      </c>
      <c r="C50" s="198">
        <v>104.2337458982378</v>
      </c>
      <c r="D50" s="198">
        <v>142.58227877239321</v>
      </c>
      <c r="E50" s="58"/>
      <c r="F50" s="198">
        <v>111.6476210002302</v>
      </c>
      <c r="G50" s="198">
        <v>108.61417107569594</v>
      </c>
      <c r="H50" s="198">
        <v>114.9</v>
      </c>
    </row>
    <row r="51" spans="1:9" s="5" customFormat="1" ht="10.5" customHeight="1" x14ac:dyDescent="0.25">
      <c r="A51" s="41" t="s">
        <v>104</v>
      </c>
      <c r="B51" s="171">
        <v>2022</v>
      </c>
      <c r="C51" s="198">
        <v>109.41336368978615</v>
      </c>
      <c r="D51" s="198">
        <v>107.29212056485997</v>
      </c>
      <c r="E51" s="181"/>
      <c r="F51" s="198">
        <v>118.49494204668525</v>
      </c>
      <c r="G51" s="198">
        <v>104.79984712491799</v>
      </c>
      <c r="H51" s="198">
        <v>109.9</v>
      </c>
    </row>
    <row r="52" spans="1:9" s="5" customFormat="1" ht="10.5" customHeight="1" x14ac:dyDescent="0.25">
      <c r="A52" s="47"/>
      <c r="B52" s="171">
        <v>2023</v>
      </c>
      <c r="C52" s="198">
        <v>100.15428321354132</v>
      </c>
      <c r="D52" s="198">
        <v>96.64142975195557</v>
      </c>
      <c r="E52" s="198">
        <v>98.344297539233665</v>
      </c>
      <c r="F52" s="198"/>
      <c r="G52" s="198"/>
      <c r="H52" s="198"/>
    </row>
    <row r="53" spans="1:9" ht="4" customHeight="1" thickBot="1" x14ac:dyDescent="0.3">
      <c r="A53" s="23"/>
      <c r="B53" s="24"/>
      <c r="C53" s="31"/>
      <c r="D53" s="31"/>
      <c r="E53" s="205"/>
      <c r="F53" s="31"/>
      <c r="G53" s="205"/>
      <c r="H53" s="31"/>
    </row>
    <row r="54" spans="1:9" ht="5.25" customHeight="1" x14ac:dyDescent="0.25">
      <c r="A54" s="284"/>
      <c r="B54" s="271"/>
      <c r="C54" s="271"/>
      <c r="D54" s="271"/>
      <c r="E54" s="271"/>
      <c r="F54" s="271"/>
      <c r="G54" s="271"/>
      <c r="H54" s="271"/>
    </row>
    <row r="55" spans="1:9" x14ac:dyDescent="0.25">
      <c r="A55" s="348" t="s">
        <v>318</v>
      </c>
      <c r="B55" s="348"/>
      <c r="C55" s="348"/>
      <c r="D55" s="348"/>
      <c r="E55" s="348"/>
      <c r="F55" s="348"/>
      <c r="G55" s="348"/>
      <c r="H55" s="348"/>
    </row>
    <row r="56" spans="1:9" x14ac:dyDescent="0.25">
      <c r="A56" s="349" t="s">
        <v>315</v>
      </c>
      <c r="B56" s="348"/>
      <c r="C56" s="348"/>
      <c r="D56" s="348"/>
      <c r="E56" s="348"/>
      <c r="F56" s="348"/>
      <c r="G56" s="348"/>
      <c r="H56" s="348"/>
    </row>
    <row r="57" spans="1:9" x14ac:dyDescent="0.25">
      <c r="A57" s="327" t="s">
        <v>332</v>
      </c>
      <c r="B57" s="174"/>
      <c r="C57" s="326"/>
      <c r="D57" s="326"/>
      <c r="E57" s="334"/>
      <c r="F57" s="326"/>
      <c r="G57" s="326"/>
      <c r="H57" s="326"/>
    </row>
    <row r="58" spans="1:9" x14ac:dyDescent="0.25">
      <c r="A58" s="347" t="s">
        <v>316</v>
      </c>
      <c r="B58" s="347"/>
      <c r="C58" s="347"/>
      <c r="D58" s="347"/>
      <c r="E58" s="347"/>
      <c r="F58" s="347"/>
      <c r="G58" s="347"/>
      <c r="H58" s="347"/>
    </row>
    <row r="59" spans="1:9" x14ac:dyDescent="0.25">
      <c r="A59" s="346" t="s">
        <v>317</v>
      </c>
      <c r="B59" s="347"/>
      <c r="C59" s="347"/>
      <c r="D59" s="347"/>
      <c r="E59" s="347"/>
      <c r="F59" s="347"/>
      <c r="G59" s="347"/>
      <c r="H59" s="347"/>
    </row>
    <row r="60" spans="1:9" x14ac:dyDescent="0.25">
      <c r="A60" s="346" t="s">
        <v>333</v>
      </c>
      <c r="B60" s="346"/>
      <c r="C60" s="346"/>
      <c r="D60" s="346"/>
      <c r="E60" s="346"/>
      <c r="F60" s="346"/>
      <c r="G60" s="346"/>
      <c r="H60" s="346"/>
      <c r="I60" s="312"/>
    </row>
    <row r="61" spans="1:9" x14ac:dyDescent="0.25">
      <c r="A61" s="279" t="s">
        <v>105</v>
      </c>
      <c r="B61" s="279"/>
      <c r="C61" s="279"/>
      <c r="D61" s="279"/>
      <c r="E61" s="279"/>
      <c r="F61" s="279"/>
      <c r="G61" s="279"/>
      <c r="H61" s="279"/>
    </row>
    <row r="62" spans="1:9" x14ac:dyDescent="0.25">
      <c r="A62" s="278" t="s">
        <v>274</v>
      </c>
      <c r="B62" s="278"/>
      <c r="C62" s="278"/>
      <c r="D62" s="278"/>
      <c r="E62" s="278"/>
      <c r="F62" s="278"/>
      <c r="G62" s="278"/>
      <c r="H62" s="278"/>
    </row>
    <row r="63" spans="1:9" x14ac:dyDescent="0.25">
      <c r="A63" s="280" t="s">
        <v>275</v>
      </c>
      <c r="B63" s="280"/>
      <c r="C63" s="280"/>
      <c r="D63" s="280"/>
      <c r="E63" s="280"/>
      <c r="F63" s="280"/>
      <c r="G63" s="280"/>
      <c r="H63" s="280"/>
    </row>
    <row r="64" spans="1:9" x14ac:dyDescent="0.25">
      <c r="A64" s="280" t="s">
        <v>276</v>
      </c>
      <c r="B64" s="280"/>
      <c r="C64" s="280"/>
      <c r="D64" s="280"/>
      <c r="E64" s="280"/>
      <c r="F64" s="280"/>
      <c r="G64" s="272"/>
      <c r="H64" s="290"/>
    </row>
    <row r="65" spans="1:8" x14ac:dyDescent="0.25">
      <c r="A65" s="281" t="s">
        <v>277</v>
      </c>
      <c r="B65" s="281"/>
      <c r="C65" s="281"/>
      <c r="D65" s="281"/>
      <c r="E65" s="281"/>
      <c r="F65" s="281"/>
      <c r="G65" s="281"/>
      <c r="H65" s="281"/>
    </row>
    <row r="66" spans="1:8" x14ac:dyDescent="0.25">
      <c r="A66" s="281" t="s">
        <v>278</v>
      </c>
      <c r="B66" s="281"/>
      <c r="C66" s="281"/>
      <c r="D66" s="281"/>
      <c r="E66" s="281"/>
      <c r="F66" s="281"/>
      <c r="G66" s="281"/>
      <c r="H66" s="281"/>
    </row>
    <row r="67" spans="1:8" x14ac:dyDescent="0.25">
      <c r="A67" s="281" t="s">
        <v>279</v>
      </c>
      <c r="B67" s="281"/>
      <c r="C67" s="281"/>
      <c r="D67" s="281"/>
      <c r="E67" s="281"/>
      <c r="F67" s="281"/>
      <c r="G67" s="281"/>
      <c r="H67" s="281"/>
    </row>
    <row r="68" spans="1:8" ht="12.75" customHeight="1" x14ac:dyDescent="0.25">
      <c r="A68" s="279" t="s">
        <v>113</v>
      </c>
      <c r="B68" s="277"/>
      <c r="C68" s="277"/>
      <c r="D68" s="277"/>
      <c r="E68" s="277"/>
      <c r="F68" s="277"/>
      <c r="G68" s="277"/>
      <c r="H68" s="277"/>
    </row>
    <row r="69" spans="1:8" ht="12.75" customHeight="1" x14ac:dyDescent="0.25">
      <c r="A69" s="280" t="s">
        <v>280</v>
      </c>
      <c r="B69" s="282"/>
      <c r="C69" s="282"/>
      <c r="D69" s="282"/>
      <c r="E69" s="282"/>
      <c r="F69" s="282"/>
      <c r="G69" s="282"/>
      <c r="H69" s="282"/>
    </row>
    <row r="70" spans="1:8" ht="12.75" customHeight="1" x14ac:dyDescent="0.25">
      <c r="A70" s="281" t="s">
        <v>281</v>
      </c>
      <c r="B70" s="271"/>
      <c r="C70" s="271"/>
      <c r="D70" s="271"/>
      <c r="E70" s="271"/>
      <c r="F70" s="271"/>
      <c r="G70" s="271"/>
      <c r="H70" s="271"/>
    </row>
    <row r="71" spans="1:8" ht="12.75" customHeight="1" x14ac:dyDescent="0.25">
      <c r="A71" s="59" t="s">
        <v>282</v>
      </c>
      <c r="B71" s="60"/>
      <c r="C71" s="60"/>
      <c r="D71" s="60"/>
      <c r="E71" s="60"/>
      <c r="F71" s="60"/>
      <c r="G71" s="60"/>
      <c r="H71" s="60"/>
    </row>
  </sheetData>
  <mergeCells count="6">
    <mergeCell ref="A59:H59"/>
    <mergeCell ref="A60:H60"/>
    <mergeCell ref="A5:A6"/>
    <mergeCell ref="A55:H55"/>
    <mergeCell ref="A56:H56"/>
    <mergeCell ref="A58:H58"/>
  </mergeCells>
  <pageMargins left="0.59055118110236227" right="0.59055118110236227" top="0.59055118110236227" bottom="0.6692913385826772" header="0.51181102362204722" footer="0.51181102362204722"/>
  <pageSetup paperSize="9" firstPageNumber="114" orientation="portrait" useFirstPageNumber="1" r:id="rId1"/>
  <headerFooter alignWithMargins="0">
    <oddFooter>&amp;C&amp;9&amp;P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94"/>
  <sheetViews>
    <sheetView zoomScaleNormal="100" workbookViewId="0">
      <selection activeCell="D10" sqref="D10"/>
    </sheetView>
  </sheetViews>
  <sheetFormatPr defaultColWidth="9.1796875" defaultRowHeight="12.5" x14ac:dyDescent="0.25"/>
  <cols>
    <col min="1" max="1" width="33.54296875" style="4" customWidth="1"/>
    <col min="2" max="6" width="11.54296875" style="4" customWidth="1"/>
    <col min="7" max="8" width="9.1796875" style="4"/>
    <col min="9" max="9" width="4.453125" style="4" customWidth="1"/>
    <col min="10" max="16384" width="9.1796875" style="4"/>
  </cols>
  <sheetData>
    <row r="1" spans="1:6" ht="10" customHeight="1" x14ac:dyDescent="0.25">
      <c r="A1" s="218" t="s">
        <v>292</v>
      </c>
    </row>
    <row r="2" spans="1:6" ht="10" customHeight="1" x14ac:dyDescent="0.25">
      <c r="A2" s="216" t="s">
        <v>312</v>
      </c>
    </row>
    <row r="3" spans="1:6" s="5" customFormat="1" ht="10" customHeight="1" x14ac:dyDescent="0.25">
      <c r="A3" s="61"/>
    </row>
    <row r="4" spans="1:6" s="5" customFormat="1" ht="10" customHeight="1" thickBot="1" x14ac:dyDescent="0.3">
      <c r="A4" s="5" t="s">
        <v>3</v>
      </c>
      <c r="E4" s="363" t="s">
        <v>141</v>
      </c>
      <c r="F4" s="363"/>
    </row>
    <row r="5" spans="1:6" s="5" customFormat="1" ht="9.75" customHeight="1" x14ac:dyDescent="0.25">
      <c r="A5" s="350"/>
      <c r="B5" s="9" t="s">
        <v>5</v>
      </c>
      <c r="C5" s="10" t="s">
        <v>6</v>
      </c>
      <c r="D5" s="10" t="s">
        <v>7</v>
      </c>
      <c r="E5" s="10" t="s">
        <v>8</v>
      </c>
      <c r="F5" s="10" t="s">
        <v>9</v>
      </c>
    </row>
    <row r="6" spans="1:6" s="5" customFormat="1" ht="9.75" customHeight="1" x14ac:dyDescent="0.25">
      <c r="A6" s="351"/>
      <c r="B6" s="11" t="s">
        <v>11</v>
      </c>
      <c r="C6" s="12" t="s">
        <v>12</v>
      </c>
      <c r="D6" s="12" t="s">
        <v>13</v>
      </c>
      <c r="E6" s="12" t="s">
        <v>14</v>
      </c>
      <c r="F6" s="12" t="s">
        <v>15</v>
      </c>
    </row>
    <row r="7" spans="1:6" s="5" customFormat="1" ht="4" customHeight="1" x14ac:dyDescent="0.25">
      <c r="A7" s="25"/>
      <c r="B7" s="26"/>
      <c r="C7" s="26"/>
      <c r="D7" s="14"/>
      <c r="E7" s="14"/>
      <c r="F7" s="14"/>
    </row>
    <row r="8" spans="1:6" s="5" customFormat="1" ht="8.9" customHeight="1" x14ac:dyDescent="0.25">
      <c r="A8" s="13" t="s">
        <v>17</v>
      </c>
      <c r="B8" s="178">
        <v>2021</v>
      </c>
      <c r="C8" s="199">
        <v>282902.09999999998</v>
      </c>
      <c r="D8" s="199">
        <v>291922.90000000002</v>
      </c>
      <c r="E8" s="199">
        <v>297335.5</v>
      </c>
      <c r="F8" s="199">
        <v>310384</v>
      </c>
    </row>
    <row r="9" spans="1:6" s="5" customFormat="1" ht="8.9" customHeight="1" x14ac:dyDescent="0.25">
      <c r="A9" s="16" t="s">
        <v>18</v>
      </c>
      <c r="B9" s="178">
        <v>2022</v>
      </c>
      <c r="C9" s="199">
        <v>335393.7</v>
      </c>
      <c r="D9" s="199">
        <v>352980.2</v>
      </c>
      <c r="E9" s="199">
        <v>355603.8</v>
      </c>
      <c r="F9" s="199">
        <v>361250.9</v>
      </c>
    </row>
    <row r="10" spans="1:6" s="5" customFormat="1" ht="8.9" customHeight="1" x14ac:dyDescent="0.25">
      <c r="A10" s="16"/>
      <c r="B10" s="178">
        <v>2023</v>
      </c>
      <c r="C10" s="199">
        <v>395259.2</v>
      </c>
      <c r="D10" s="199">
        <v>395152.1</v>
      </c>
      <c r="E10" s="198"/>
      <c r="F10" s="198"/>
    </row>
    <row r="11" spans="1:6" s="5" customFormat="1" ht="3" customHeight="1" x14ac:dyDescent="0.25">
      <c r="A11" s="19"/>
      <c r="B11" s="20"/>
      <c r="C11" s="62"/>
      <c r="D11" s="62"/>
      <c r="E11" s="62"/>
      <c r="F11" s="62"/>
    </row>
    <row r="12" spans="1:6" s="5" customFormat="1" ht="8.9" customHeight="1" x14ac:dyDescent="0.25">
      <c r="A12" s="19" t="s">
        <v>19</v>
      </c>
      <c r="B12" s="171">
        <v>2021</v>
      </c>
      <c r="C12" s="198">
        <v>11873.8</v>
      </c>
      <c r="D12" s="198">
        <v>12978</v>
      </c>
      <c r="E12" s="198">
        <v>13969.9</v>
      </c>
      <c r="F12" s="198">
        <v>11915.7</v>
      </c>
    </row>
    <row r="13" spans="1:6" s="5" customFormat="1" ht="8.9" customHeight="1" x14ac:dyDescent="0.25">
      <c r="A13" s="22" t="s">
        <v>20</v>
      </c>
      <c r="B13" s="171">
        <v>2022</v>
      </c>
      <c r="C13" s="198">
        <v>13784.6</v>
      </c>
      <c r="D13" s="198">
        <v>16206.7</v>
      </c>
      <c r="E13" s="198">
        <v>16689</v>
      </c>
      <c r="F13" s="198">
        <v>11987.4</v>
      </c>
    </row>
    <row r="14" spans="1:6" s="5" customFormat="1" ht="8.9" customHeight="1" x14ac:dyDescent="0.25">
      <c r="A14" s="22"/>
      <c r="B14" s="171">
        <v>2023</v>
      </c>
      <c r="C14" s="198">
        <v>17522.3</v>
      </c>
      <c r="D14" s="198">
        <v>18244.099999999999</v>
      </c>
      <c r="E14" s="198"/>
      <c r="F14" s="198"/>
    </row>
    <row r="15" spans="1:6" s="5" customFormat="1" ht="4" customHeight="1" x14ac:dyDescent="0.25">
      <c r="A15" s="19"/>
      <c r="B15" s="345"/>
      <c r="C15" s="62"/>
      <c r="D15" s="62"/>
      <c r="E15" s="62"/>
      <c r="F15" s="62"/>
    </row>
    <row r="16" spans="1:6" s="5" customFormat="1" ht="8.9" customHeight="1" x14ac:dyDescent="0.25">
      <c r="A16" s="19" t="s">
        <v>21</v>
      </c>
      <c r="B16" s="17"/>
      <c r="C16" s="62"/>
      <c r="D16" s="62"/>
      <c r="E16" s="62"/>
      <c r="F16" s="62"/>
    </row>
    <row r="17" spans="1:6" s="5" customFormat="1" ht="8.9" customHeight="1" x14ac:dyDescent="0.25">
      <c r="A17" s="19" t="s">
        <v>133</v>
      </c>
      <c r="B17" s="17"/>
      <c r="C17" s="62"/>
      <c r="D17" s="62"/>
      <c r="E17" s="62"/>
      <c r="F17" s="62"/>
    </row>
    <row r="18" spans="1:6" s="5" customFormat="1" ht="8.9" customHeight="1" x14ac:dyDescent="0.25">
      <c r="A18" s="19" t="s">
        <v>23</v>
      </c>
      <c r="B18" s="17"/>
      <c r="C18" s="62"/>
      <c r="D18" s="62"/>
      <c r="E18" s="62"/>
      <c r="F18" s="62"/>
    </row>
    <row r="19" spans="1:6" s="5" customFormat="1" ht="8.9" customHeight="1" x14ac:dyDescent="0.25">
      <c r="A19" s="19" t="s">
        <v>24</v>
      </c>
      <c r="B19" s="20"/>
      <c r="C19" s="62"/>
      <c r="D19" s="62"/>
      <c r="E19" s="62"/>
      <c r="F19" s="62"/>
    </row>
    <row r="20" spans="1:6" s="5" customFormat="1" ht="8.9" customHeight="1" x14ac:dyDescent="0.25">
      <c r="A20" s="19" t="s">
        <v>25</v>
      </c>
      <c r="B20" s="171">
        <v>2021</v>
      </c>
      <c r="C20" s="198">
        <v>56280.1</v>
      </c>
      <c r="D20" s="198">
        <v>57228.6</v>
      </c>
      <c r="E20" s="198">
        <v>59490.1</v>
      </c>
      <c r="F20" s="198">
        <v>67479.600000000006</v>
      </c>
    </row>
    <row r="21" spans="1:6" s="5" customFormat="1" ht="8.9" customHeight="1" x14ac:dyDescent="0.25">
      <c r="A21" s="22" t="s">
        <v>26</v>
      </c>
      <c r="B21" s="171">
        <v>2022</v>
      </c>
      <c r="C21" s="198">
        <v>74379.3</v>
      </c>
      <c r="D21" s="198">
        <v>78366.2</v>
      </c>
      <c r="E21" s="198">
        <v>80381.399999999994</v>
      </c>
      <c r="F21" s="198">
        <v>82086.7</v>
      </c>
    </row>
    <row r="22" spans="1:6" s="5" customFormat="1" ht="8.9" customHeight="1" x14ac:dyDescent="0.25">
      <c r="A22" s="22" t="s">
        <v>27</v>
      </c>
      <c r="B22" s="171">
        <v>2023</v>
      </c>
      <c r="C22" s="198">
        <v>92870.399999999994</v>
      </c>
      <c r="D22" s="198">
        <v>83890.7</v>
      </c>
      <c r="E22" s="198"/>
      <c r="F22" s="198"/>
    </row>
    <row r="23" spans="1:6" s="5" customFormat="1" ht="8.9" customHeight="1" x14ac:dyDescent="0.25">
      <c r="A23" s="22" t="s">
        <v>28</v>
      </c>
      <c r="B23" s="17"/>
      <c r="C23" s="62"/>
      <c r="D23" s="62"/>
      <c r="E23" s="62"/>
      <c r="F23" s="62"/>
    </row>
    <row r="24" spans="1:6" s="5" customFormat="1" ht="8.9" customHeight="1" x14ac:dyDescent="0.25">
      <c r="A24" s="22" t="s">
        <v>29</v>
      </c>
      <c r="B24" s="17"/>
      <c r="C24" s="62"/>
      <c r="D24" s="62"/>
      <c r="E24" s="62"/>
      <c r="F24" s="62"/>
    </row>
    <row r="25" spans="1:6" s="5" customFormat="1" ht="8.9" customHeight="1" x14ac:dyDescent="0.25">
      <c r="A25" s="22" t="s">
        <v>30</v>
      </c>
      <c r="B25" s="17"/>
      <c r="C25" s="62"/>
      <c r="D25" s="62"/>
      <c r="E25" s="62"/>
      <c r="F25" s="62"/>
    </row>
    <row r="26" spans="1:6" s="5" customFormat="1" ht="2.25" customHeight="1" x14ac:dyDescent="0.25">
      <c r="B26" s="20"/>
      <c r="C26" s="62"/>
      <c r="D26" s="62"/>
      <c r="E26" s="62"/>
      <c r="F26" s="62"/>
    </row>
    <row r="27" spans="1:6" s="5" customFormat="1" ht="8.9" customHeight="1" x14ac:dyDescent="0.25">
      <c r="A27" s="19" t="s">
        <v>31</v>
      </c>
      <c r="B27" s="171">
        <v>2021</v>
      </c>
      <c r="C27" s="198">
        <v>17415.599999999999</v>
      </c>
      <c r="D27" s="198">
        <v>18210.099999999999</v>
      </c>
      <c r="E27" s="198">
        <v>18227.7</v>
      </c>
      <c r="F27" s="198">
        <v>19166.2</v>
      </c>
    </row>
    <row r="28" spans="1:6" s="5" customFormat="1" ht="8.9" customHeight="1" x14ac:dyDescent="0.25">
      <c r="A28" s="22" t="s">
        <v>32</v>
      </c>
      <c r="B28" s="171">
        <v>2022</v>
      </c>
      <c r="C28" s="198">
        <v>20639</v>
      </c>
      <c r="D28" s="198">
        <v>21285.7</v>
      </c>
      <c r="E28" s="198">
        <v>21676.400000000001</v>
      </c>
      <c r="F28" s="198">
        <v>23241</v>
      </c>
    </row>
    <row r="29" spans="1:6" s="5" customFormat="1" ht="8.9" customHeight="1" x14ac:dyDescent="0.25">
      <c r="A29" s="22"/>
      <c r="B29" s="171">
        <v>2023</v>
      </c>
      <c r="C29" s="198">
        <v>24357.8</v>
      </c>
      <c r="D29" s="198">
        <v>26329.3</v>
      </c>
      <c r="E29" s="198"/>
      <c r="F29" s="198"/>
    </row>
    <row r="30" spans="1:6" s="5" customFormat="1" ht="3" customHeight="1" x14ac:dyDescent="0.25">
      <c r="A30" s="19"/>
      <c r="B30" s="345"/>
      <c r="C30" s="62"/>
      <c r="D30" s="62"/>
      <c r="E30" s="62"/>
      <c r="F30" s="62"/>
    </row>
    <row r="31" spans="1:6" s="5" customFormat="1" ht="8.9" customHeight="1" x14ac:dyDescent="0.25">
      <c r="A31" s="19" t="s">
        <v>33</v>
      </c>
      <c r="B31" s="17"/>
      <c r="C31" s="62"/>
      <c r="D31" s="62"/>
      <c r="E31" s="62"/>
      <c r="F31" s="62"/>
    </row>
    <row r="32" spans="1:6" s="5" customFormat="1" ht="8.9" customHeight="1" x14ac:dyDescent="0.25">
      <c r="A32" s="19" t="s">
        <v>34</v>
      </c>
      <c r="B32" s="20"/>
      <c r="C32" s="62"/>
      <c r="D32" s="62"/>
      <c r="E32" s="62"/>
      <c r="F32" s="62"/>
    </row>
    <row r="33" spans="1:6" s="5" customFormat="1" ht="8.9" customHeight="1" x14ac:dyDescent="0.25">
      <c r="A33" s="19" t="s">
        <v>35</v>
      </c>
      <c r="B33" s="171">
        <v>2021</v>
      </c>
      <c r="C33" s="198">
        <v>52493.3</v>
      </c>
      <c r="D33" s="198">
        <v>53851.7</v>
      </c>
      <c r="E33" s="198">
        <v>55734</v>
      </c>
      <c r="F33" s="198">
        <v>58874.5</v>
      </c>
    </row>
    <row r="34" spans="1:6" s="5" customFormat="1" ht="8.9" customHeight="1" x14ac:dyDescent="0.25">
      <c r="A34" s="22" t="s">
        <v>36</v>
      </c>
      <c r="B34" s="171">
        <v>2022</v>
      </c>
      <c r="C34" s="198">
        <v>61484.1</v>
      </c>
      <c r="D34" s="198">
        <v>67329.3</v>
      </c>
      <c r="E34" s="198">
        <v>65289.1</v>
      </c>
      <c r="F34" s="198">
        <v>69221.3</v>
      </c>
    </row>
    <row r="35" spans="1:6" s="5" customFormat="1" ht="8.9" customHeight="1" x14ac:dyDescent="0.25">
      <c r="A35" s="22" t="s">
        <v>37</v>
      </c>
      <c r="B35" s="171">
        <v>2023</v>
      </c>
      <c r="C35" s="198">
        <v>73069.600000000006</v>
      </c>
      <c r="D35" s="198">
        <v>76862.5</v>
      </c>
      <c r="E35" s="198"/>
      <c r="F35" s="198"/>
    </row>
    <row r="36" spans="1:6" s="5" customFormat="1" ht="8.9" customHeight="1" x14ac:dyDescent="0.25">
      <c r="A36" s="22" t="s">
        <v>38</v>
      </c>
      <c r="B36" s="17"/>
      <c r="C36" s="62"/>
      <c r="D36" s="62"/>
      <c r="E36" s="62"/>
      <c r="F36" s="62"/>
    </row>
    <row r="37" spans="1:6" s="5" customFormat="1" ht="4.5" customHeight="1" x14ac:dyDescent="0.25">
      <c r="B37" s="20"/>
      <c r="C37" s="62"/>
      <c r="D37" s="62"/>
      <c r="E37" s="62"/>
      <c r="F37" s="62"/>
    </row>
    <row r="38" spans="1:6" s="5" customFormat="1" ht="8.9" customHeight="1" x14ac:dyDescent="0.25">
      <c r="A38" s="19" t="s">
        <v>39</v>
      </c>
      <c r="B38" s="171">
        <v>2021</v>
      </c>
      <c r="C38" s="198">
        <v>17818.400000000001</v>
      </c>
      <c r="D38" s="198">
        <v>18158.599999999999</v>
      </c>
      <c r="E38" s="198">
        <v>18924.599999999999</v>
      </c>
      <c r="F38" s="198">
        <v>19218.2</v>
      </c>
    </row>
    <row r="39" spans="1:6" s="5" customFormat="1" ht="8.9" customHeight="1" x14ac:dyDescent="0.25">
      <c r="A39" s="22" t="s">
        <v>40</v>
      </c>
      <c r="B39" s="171">
        <v>2022</v>
      </c>
      <c r="C39" s="198">
        <v>22366.400000000001</v>
      </c>
      <c r="D39" s="198">
        <v>23054</v>
      </c>
      <c r="E39" s="198">
        <v>24220.400000000001</v>
      </c>
      <c r="F39" s="198">
        <v>23553.7</v>
      </c>
    </row>
    <row r="40" spans="1:6" s="5" customFormat="1" ht="8.9" customHeight="1" x14ac:dyDescent="0.25">
      <c r="A40" s="22"/>
      <c r="B40" s="171">
        <v>2023</v>
      </c>
      <c r="C40" s="198">
        <v>25864.5</v>
      </c>
      <c r="D40" s="198">
        <v>26911.9</v>
      </c>
      <c r="E40" s="198"/>
      <c r="F40" s="198"/>
    </row>
    <row r="41" spans="1:6" s="5" customFormat="1" ht="4" customHeight="1" x14ac:dyDescent="0.25">
      <c r="A41" s="19"/>
      <c r="B41" s="20"/>
      <c r="C41" s="62"/>
      <c r="D41" s="62"/>
      <c r="E41" s="62"/>
      <c r="F41" s="62"/>
    </row>
    <row r="42" spans="1:6" s="5" customFormat="1" ht="8.9" customHeight="1" x14ac:dyDescent="0.25">
      <c r="A42" s="19" t="s">
        <v>41</v>
      </c>
      <c r="B42" s="171">
        <v>2021</v>
      </c>
      <c r="C42" s="198">
        <v>8010.1</v>
      </c>
      <c r="D42" s="198">
        <v>7909.4</v>
      </c>
      <c r="E42" s="198">
        <v>8337.7000000000007</v>
      </c>
      <c r="F42" s="198">
        <v>8290.7999999999993</v>
      </c>
    </row>
    <row r="43" spans="1:6" s="5" customFormat="1" ht="8.9" customHeight="1" x14ac:dyDescent="0.25">
      <c r="A43" s="22" t="s">
        <v>42</v>
      </c>
      <c r="B43" s="171">
        <v>2022</v>
      </c>
      <c r="C43" s="198">
        <v>8763.2999999999993</v>
      </c>
      <c r="D43" s="198">
        <v>9080</v>
      </c>
      <c r="E43" s="198">
        <v>9312.1</v>
      </c>
      <c r="F43" s="198">
        <v>9688</v>
      </c>
    </row>
    <row r="44" spans="1:6" s="5" customFormat="1" ht="8.9" customHeight="1" x14ac:dyDescent="0.25">
      <c r="A44" s="22"/>
      <c r="B44" s="171">
        <v>2023</v>
      </c>
      <c r="C44" s="198">
        <v>10118.5</v>
      </c>
      <c r="D44" s="198">
        <v>10321.1</v>
      </c>
      <c r="E44" s="198"/>
      <c r="F44" s="198"/>
    </row>
    <row r="45" spans="1:6" s="5" customFormat="1" ht="4" customHeight="1" x14ac:dyDescent="0.25">
      <c r="A45" s="22"/>
      <c r="B45" s="20"/>
      <c r="C45" s="62"/>
      <c r="D45" s="62"/>
      <c r="E45" s="62"/>
      <c r="F45" s="62"/>
    </row>
    <row r="46" spans="1:6" s="5" customFormat="1" ht="8.9" customHeight="1" x14ac:dyDescent="0.25">
      <c r="A46" s="19" t="s">
        <v>43</v>
      </c>
      <c r="B46" s="171">
        <v>2021</v>
      </c>
      <c r="C46" s="198">
        <v>21974.7</v>
      </c>
      <c r="D46" s="198">
        <v>22787.8</v>
      </c>
      <c r="E46" s="198">
        <v>23063</v>
      </c>
      <c r="F46" s="198">
        <v>23873.5</v>
      </c>
    </row>
    <row r="47" spans="1:6" s="5" customFormat="1" ht="8.9" customHeight="1" x14ac:dyDescent="0.25">
      <c r="A47" s="22" t="s">
        <v>268</v>
      </c>
      <c r="B47" s="171">
        <v>2022</v>
      </c>
      <c r="C47" s="198">
        <v>24086.6</v>
      </c>
      <c r="D47" s="198">
        <v>25090.1</v>
      </c>
      <c r="E47" s="198">
        <v>26565.599999999999</v>
      </c>
      <c r="F47" s="198">
        <v>27402.2</v>
      </c>
    </row>
    <row r="48" spans="1:6" s="5" customFormat="1" ht="8.9" customHeight="1" x14ac:dyDescent="0.25">
      <c r="A48" s="19"/>
      <c r="B48" s="171">
        <v>2023</v>
      </c>
      <c r="C48" s="198">
        <v>26422.6</v>
      </c>
      <c r="D48" s="198">
        <v>29036.799999999999</v>
      </c>
      <c r="E48" s="198"/>
      <c r="F48" s="198"/>
    </row>
    <row r="49" spans="1:6" s="5" customFormat="1" ht="4" customHeight="1" x14ac:dyDescent="0.25">
      <c r="A49" s="19"/>
      <c r="B49" s="345"/>
      <c r="C49" s="62"/>
      <c r="D49" s="62"/>
      <c r="E49" s="62"/>
      <c r="F49" s="62"/>
    </row>
    <row r="50" spans="1:6" s="5" customFormat="1" ht="8.9" customHeight="1" x14ac:dyDescent="0.25">
      <c r="A50" s="19" t="s">
        <v>48</v>
      </c>
      <c r="B50" s="17"/>
      <c r="C50" s="62"/>
      <c r="D50" s="62"/>
      <c r="E50" s="62"/>
      <c r="F50" s="62"/>
    </row>
    <row r="51" spans="1:6" s="5" customFormat="1" ht="8.9" customHeight="1" x14ac:dyDescent="0.25">
      <c r="A51" s="19" t="s">
        <v>49</v>
      </c>
      <c r="B51" s="20"/>
      <c r="C51" s="62"/>
      <c r="D51" s="62"/>
      <c r="E51" s="62"/>
      <c r="F51" s="62"/>
    </row>
    <row r="52" spans="1:6" s="5" customFormat="1" ht="8.9" customHeight="1" x14ac:dyDescent="0.25">
      <c r="A52" s="19" t="s">
        <v>50</v>
      </c>
      <c r="B52" s="171">
        <v>2021</v>
      </c>
      <c r="C52" s="198">
        <v>20611.099999999999</v>
      </c>
      <c r="D52" s="198">
        <v>20956.5</v>
      </c>
      <c r="E52" s="198">
        <v>20268.599999999999</v>
      </c>
      <c r="F52" s="198">
        <v>20680.099999999999</v>
      </c>
    </row>
    <row r="53" spans="1:6" s="5" customFormat="1" ht="8.9" customHeight="1" x14ac:dyDescent="0.25">
      <c r="A53" s="221" t="s">
        <v>51</v>
      </c>
      <c r="B53" s="171">
        <v>2022</v>
      </c>
      <c r="C53" s="198">
        <v>22653.5</v>
      </c>
      <c r="D53" s="198">
        <v>24679.1</v>
      </c>
      <c r="E53" s="198">
        <v>26977.3</v>
      </c>
      <c r="F53" s="198">
        <v>25193.7</v>
      </c>
    </row>
    <row r="54" spans="1:6" s="5" customFormat="1" ht="8.9" customHeight="1" x14ac:dyDescent="0.25">
      <c r="A54" s="221" t="s">
        <v>52</v>
      </c>
      <c r="B54" s="171">
        <v>2023</v>
      </c>
      <c r="C54" s="198">
        <v>26217.599999999999</v>
      </c>
      <c r="D54" s="198">
        <v>29200.400000000001</v>
      </c>
      <c r="E54" s="198"/>
      <c r="F54" s="198"/>
    </row>
    <row r="55" spans="1:6" s="5" customFormat="1" ht="8.9" customHeight="1" x14ac:dyDescent="0.25">
      <c r="A55" s="221" t="s">
        <v>270</v>
      </c>
      <c r="B55" s="20"/>
      <c r="C55" s="62"/>
      <c r="D55" s="62"/>
      <c r="E55" s="62"/>
      <c r="F55" s="62"/>
    </row>
    <row r="56" spans="1:6" s="5" customFormat="1" ht="4" customHeight="1" x14ac:dyDescent="0.25">
      <c r="A56" s="29"/>
      <c r="B56" s="345"/>
      <c r="C56" s="62"/>
      <c r="D56" s="62"/>
      <c r="E56" s="62"/>
      <c r="F56" s="62"/>
    </row>
    <row r="57" spans="1:6" s="5" customFormat="1" ht="8.9" customHeight="1" x14ac:dyDescent="0.25">
      <c r="A57" s="29" t="s">
        <v>54</v>
      </c>
      <c r="B57" s="20"/>
      <c r="C57" s="62"/>
      <c r="D57" s="62"/>
      <c r="E57" s="62"/>
      <c r="F57" s="62"/>
    </row>
    <row r="58" spans="1:6" s="5" customFormat="1" ht="8.9" customHeight="1" x14ac:dyDescent="0.25">
      <c r="A58" s="29" t="s">
        <v>55</v>
      </c>
      <c r="B58" s="20"/>
      <c r="C58" s="62"/>
      <c r="D58" s="62"/>
      <c r="E58" s="62"/>
      <c r="F58" s="62"/>
    </row>
    <row r="59" spans="1:6" s="5" customFormat="1" ht="8.9" customHeight="1" x14ac:dyDescent="0.25">
      <c r="A59" s="29" t="s">
        <v>56</v>
      </c>
      <c r="B59" s="171">
        <v>2021</v>
      </c>
      <c r="C59" s="198">
        <v>41293.699999999997</v>
      </c>
      <c r="D59" s="198">
        <v>41069.800000000003</v>
      </c>
      <c r="E59" s="198">
        <v>41954.7</v>
      </c>
      <c r="F59" s="198">
        <v>42296.5</v>
      </c>
    </row>
    <row r="60" spans="1:6" s="5" customFormat="1" ht="8.9" customHeight="1" x14ac:dyDescent="0.25">
      <c r="A60" s="221" t="s">
        <v>57</v>
      </c>
      <c r="B60" s="171">
        <v>2022</v>
      </c>
      <c r="C60" s="198">
        <v>42789.3</v>
      </c>
      <c r="D60" s="198">
        <v>44540.800000000003</v>
      </c>
      <c r="E60" s="198">
        <v>45574.2</v>
      </c>
      <c r="F60" s="198">
        <v>46187.5</v>
      </c>
    </row>
    <row r="61" spans="1:6" s="5" customFormat="1" ht="8.9" customHeight="1" x14ac:dyDescent="0.25">
      <c r="A61" s="221" t="s">
        <v>58</v>
      </c>
      <c r="B61" s="171">
        <v>2023</v>
      </c>
      <c r="C61" s="198">
        <v>47262.8</v>
      </c>
      <c r="D61" s="198">
        <v>47203.199999999997</v>
      </c>
      <c r="E61" s="198"/>
      <c r="F61" s="198"/>
    </row>
    <row r="62" spans="1:6" s="5" customFormat="1" ht="8.9" customHeight="1" x14ac:dyDescent="0.25">
      <c r="A62" s="221" t="s">
        <v>59</v>
      </c>
      <c r="B62" s="20"/>
      <c r="C62" s="62"/>
      <c r="D62" s="62"/>
      <c r="E62" s="62"/>
      <c r="F62" s="62"/>
    </row>
    <row r="63" spans="1:6" s="5" customFormat="1" ht="4" customHeight="1" x14ac:dyDescent="0.25">
      <c r="A63" s="29"/>
      <c r="B63" s="345"/>
      <c r="C63" s="62"/>
      <c r="D63" s="62"/>
      <c r="E63" s="62"/>
      <c r="F63" s="62"/>
    </row>
    <row r="64" spans="1:6" s="5" customFormat="1" ht="8.9" customHeight="1" x14ac:dyDescent="0.25">
      <c r="A64" s="29" t="s">
        <v>60</v>
      </c>
      <c r="B64" s="20"/>
      <c r="C64" s="62"/>
      <c r="D64" s="62"/>
      <c r="E64" s="62"/>
      <c r="F64" s="62"/>
    </row>
    <row r="65" spans="1:6" s="5" customFormat="1" ht="8.9" customHeight="1" x14ac:dyDescent="0.25">
      <c r="A65" s="29" t="s">
        <v>61</v>
      </c>
      <c r="B65" s="20"/>
      <c r="C65" s="62"/>
      <c r="D65" s="62"/>
      <c r="E65" s="62"/>
      <c r="F65" s="62"/>
    </row>
    <row r="66" spans="1:6" s="5" customFormat="1" ht="8.9" customHeight="1" x14ac:dyDescent="0.25">
      <c r="A66" s="29" t="s">
        <v>62</v>
      </c>
      <c r="B66" s="171">
        <v>2021</v>
      </c>
      <c r="C66" s="198">
        <v>6780.9</v>
      </c>
      <c r="D66" s="198">
        <v>8623.2000000000007</v>
      </c>
      <c r="E66" s="198">
        <v>7995.3</v>
      </c>
      <c r="F66" s="198">
        <v>8080.7</v>
      </c>
    </row>
    <row r="67" spans="1:6" s="5" customFormat="1" ht="8.9" customHeight="1" x14ac:dyDescent="0.25">
      <c r="A67" s="221" t="s">
        <v>63</v>
      </c>
      <c r="B67" s="171">
        <v>2022</v>
      </c>
      <c r="C67" s="198">
        <v>8267</v>
      </c>
      <c r="D67" s="198">
        <v>9912.2000000000007</v>
      </c>
      <c r="E67" s="198">
        <v>8843</v>
      </c>
      <c r="F67" s="198">
        <v>9209.2000000000007</v>
      </c>
    </row>
    <row r="68" spans="1:6" s="5" customFormat="1" ht="8.9" customHeight="1" x14ac:dyDescent="0.25">
      <c r="A68" s="221" t="s">
        <v>64</v>
      </c>
      <c r="B68" s="171">
        <v>2023</v>
      </c>
      <c r="C68" s="198">
        <v>10218</v>
      </c>
      <c r="D68" s="198">
        <v>11451.4</v>
      </c>
      <c r="E68" s="198"/>
      <c r="F68" s="198"/>
    </row>
    <row r="69" spans="1:6" s="5" customFormat="1" ht="4" customHeight="1" x14ac:dyDescent="0.25">
      <c r="A69" s="221"/>
      <c r="B69" s="20"/>
      <c r="C69" s="182"/>
      <c r="D69" s="182"/>
      <c r="E69" s="182"/>
      <c r="F69" s="182"/>
    </row>
    <row r="70" spans="1:6" s="5" customFormat="1" ht="8.9" customHeight="1" x14ac:dyDescent="0.25">
      <c r="A70" s="29" t="s">
        <v>142</v>
      </c>
      <c r="B70" s="171">
        <v>2021</v>
      </c>
      <c r="C70" s="198">
        <v>254551.69999999998</v>
      </c>
      <c r="D70" s="198">
        <v>261773.7</v>
      </c>
      <c r="E70" s="198">
        <v>267965.60000000003</v>
      </c>
      <c r="F70" s="198">
        <v>279875.8</v>
      </c>
    </row>
    <row r="71" spans="1:6" s="5" customFormat="1" ht="8.9" customHeight="1" x14ac:dyDescent="0.25">
      <c r="A71" s="221" t="s">
        <v>66</v>
      </c>
      <c r="B71" s="171">
        <v>2022</v>
      </c>
      <c r="C71" s="198">
        <v>299213.09999999998</v>
      </c>
      <c r="D71" s="198">
        <v>319544.09999999998</v>
      </c>
      <c r="E71" s="198">
        <v>325528.5</v>
      </c>
      <c r="F71" s="198">
        <v>327770.7</v>
      </c>
    </row>
    <row r="72" spans="1:6" s="5" customFormat="1" ht="8.9" customHeight="1" x14ac:dyDescent="0.25">
      <c r="A72" s="29"/>
      <c r="B72" s="171">
        <v>2023</v>
      </c>
      <c r="C72" s="198">
        <v>353924.1</v>
      </c>
      <c r="D72" s="198">
        <v>359451.4</v>
      </c>
      <c r="E72" s="198"/>
      <c r="F72" s="198"/>
    </row>
    <row r="73" spans="1:6" s="5" customFormat="1" ht="4" customHeight="1" x14ac:dyDescent="0.25">
      <c r="A73" s="29"/>
      <c r="B73" s="20"/>
      <c r="C73" s="62"/>
      <c r="D73" s="62"/>
      <c r="E73" s="62"/>
      <c r="F73" s="62"/>
    </row>
    <row r="74" spans="1:6" s="5" customFormat="1" ht="8.9" customHeight="1" x14ac:dyDescent="0.25">
      <c r="A74" s="29" t="s">
        <v>67</v>
      </c>
      <c r="B74" s="171">
        <v>2021</v>
      </c>
      <c r="C74" s="198">
        <v>25182.9</v>
      </c>
      <c r="D74" s="198">
        <v>28886.100000000002</v>
      </c>
      <c r="E74" s="198">
        <v>28206.199999999997</v>
      </c>
      <c r="F74" s="198">
        <v>29152</v>
      </c>
    </row>
    <row r="75" spans="1:6" s="5" customFormat="1" ht="8.9" customHeight="1" x14ac:dyDescent="0.25">
      <c r="A75" s="221" t="s">
        <v>68</v>
      </c>
      <c r="B75" s="171">
        <v>2022</v>
      </c>
      <c r="C75" s="198">
        <v>31543.200000000001</v>
      </c>
      <c r="D75" s="198">
        <v>31824.5</v>
      </c>
      <c r="E75" s="198">
        <v>29606.100000000002</v>
      </c>
      <c r="F75" s="198">
        <v>33706.700000000004</v>
      </c>
    </row>
    <row r="76" spans="1:6" s="5" customFormat="1" ht="8.9" customHeight="1" x14ac:dyDescent="0.25">
      <c r="A76" s="29"/>
      <c r="B76" s="171">
        <v>2023</v>
      </c>
      <c r="C76" s="198">
        <v>35483.5</v>
      </c>
      <c r="D76" s="198">
        <v>34640.6</v>
      </c>
      <c r="E76" s="198"/>
      <c r="F76" s="198"/>
    </row>
    <row r="77" spans="1:6" s="5" customFormat="1" ht="3.75" customHeight="1" x14ac:dyDescent="0.25">
      <c r="A77" s="29"/>
      <c r="B77" s="20"/>
      <c r="C77" s="62"/>
      <c r="D77" s="62"/>
      <c r="E77" s="62"/>
      <c r="F77" s="62"/>
    </row>
    <row r="78" spans="1:6" s="5" customFormat="1" ht="8.9" customHeight="1" x14ac:dyDescent="0.25">
      <c r="A78" s="29" t="s">
        <v>143</v>
      </c>
      <c r="B78" s="171">
        <v>2021</v>
      </c>
      <c r="C78" s="198">
        <v>3167.4999999999927</v>
      </c>
      <c r="D78" s="198">
        <v>1263.1000000000095</v>
      </c>
      <c r="E78" s="198">
        <v>1163.699999999968</v>
      </c>
      <c r="F78" s="198">
        <v>1356.2000000000116</v>
      </c>
    </row>
    <row r="79" spans="1:6" s="5" customFormat="1" ht="8.9" customHeight="1" x14ac:dyDescent="0.25">
      <c r="A79" s="221" t="s">
        <v>144</v>
      </c>
      <c r="B79" s="171">
        <v>2022</v>
      </c>
      <c r="C79" s="198">
        <v>4637.4000000000342</v>
      </c>
      <c r="D79" s="198">
        <v>1611.6000000000349</v>
      </c>
      <c r="E79" s="198">
        <v>469.19999999998618</v>
      </c>
      <c r="F79" s="198">
        <v>-226.49999999999272</v>
      </c>
    </row>
    <row r="80" spans="1:6" s="5" customFormat="1" ht="8.9" customHeight="1" x14ac:dyDescent="0.25">
      <c r="A80" s="22"/>
      <c r="B80" s="171">
        <v>2023</v>
      </c>
      <c r="C80" s="198">
        <v>5851.6000000000349</v>
      </c>
      <c r="D80" s="198">
        <v>1060.0999999999549</v>
      </c>
      <c r="E80" s="198"/>
      <c r="F80" s="198"/>
    </row>
    <row r="81" spans="1:22" s="5" customFormat="1" ht="4" customHeight="1" thickBot="1" x14ac:dyDescent="0.3">
      <c r="A81" s="63"/>
      <c r="B81" s="24"/>
      <c r="C81" s="64"/>
      <c r="D81" s="64"/>
      <c r="E81" s="64"/>
      <c r="F81" s="64"/>
    </row>
    <row r="82" spans="1:22" s="5" customFormat="1" ht="2.25" customHeight="1" x14ac:dyDescent="0.25">
      <c r="A82" s="230"/>
      <c r="B82" s="231"/>
      <c r="C82" s="232"/>
      <c r="D82" s="232"/>
      <c r="E82" s="232"/>
      <c r="F82" s="232"/>
    </row>
    <row r="83" spans="1:22" ht="8.9" customHeight="1" x14ac:dyDescent="0.25">
      <c r="A83" s="348" t="s">
        <v>318</v>
      </c>
      <c r="B83" s="348"/>
      <c r="C83" s="348"/>
      <c r="D83" s="348"/>
      <c r="E83" s="348"/>
      <c r="F83" s="32"/>
      <c r="G83" s="32"/>
      <c r="H83" s="315"/>
    </row>
    <row r="84" spans="1:22" ht="8.9" customHeight="1" x14ac:dyDescent="0.25">
      <c r="A84" s="349" t="s">
        <v>315</v>
      </c>
      <c r="B84" s="349"/>
      <c r="C84" s="349"/>
      <c r="D84" s="349"/>
      <c r="E84" s="349"/>
      <c r="F84" s="32"/>
      <c r="G84" s="32"/>
      <c r="H84" s="314"/>
    </row>
    <row r="85" spans="1:22" ht="8.9" customHeight="1" x14ac:dyDescent="0.25">
      <c r="A85" s="349" t="s">
        <v>332</v>
      </c>
      <c r="B85" s="349"/>
      <c r="C85" s="349"/>
      <c r="D85" s="349"/>
      <c r="E85" s="349"/>
      <c r="F85" s="326"/>
      <c r="G85" s="326"/>
      <c r="H85" s="314"/>
    </row>
    <row r="86" spans="1:22" ht="8.9" customHeight="1" x14ac:dyDescent="0.25">
      <c r="A86" s="349" t="s">
        <v>272</v>
      </c>
      <c r="B86" s="349"/>
      <c r="C86" s="349"/>
      <c r="D86" s="349"/>
      <c r="E86" s="349"/>
      <c r="F86" s="314"/>
      <c r="G86" s="314"/>
      <c r="H86" s="314"/>
      <c r="P86" s="32"/>
      <c r="Q86" s="32"/>
      <c r="R86" s="32"/>
      <c r="S86" s="32"/>
      <c r="T86" s="32"/>
      <c r="U86" s="32"/>
      <c r="V86" s="32"/>
    </row>
    <row r="87" spans="1:22" s="65" customFormat="1" ht="8.9" customHeight="1" x14ac:dyDescent="0.25">
      <c r="A87" s="347" t="s">
        <v>316</v>
      </c>
      <c r="B87" s="347"/>
      <c r="C87" s="347"/>
      <c r="D87" s="347"/>
      <c r="E87" s="347"/>
      <c r="F87" s="34"/>
      <c r="G87" s="34"/>
      <c r="H87" s="35"/>
      <c r="P87" s="33"/>
      <c r="Q87" s="32"/>
      <c r="R87" s="32"/>
      <c r="S87" s="32"/>
      <c r="T87" s="32"/>
      <c r="U87" s="32"/>
      <c r="V87" s="32"/>
    </row>
    <row r="88" spans="1:22" s="65" customFormat="1" ht="8.9" customHeight="1" x14ac:dyDescent="0.25">
      <c r="A88" s="346" t="s">
        <v>317</v>
      </c>
      <c r="B88" s="346"/>
      <c r="C88" s="346"/>
      <c r="D88" s="346"/>
      <c r="E88" s="346"/>
      <c r="F88" s="34"/>
      <c r="G88" s="34"/>
      <c r="H88" s="313"/>
      <c r="P88" s="315"/>
      <c r="Q88" s="174"/>
      <c r="R88" s="314"/>
      <c r="S88" s="314"/>
      <c r="T88" s="314"/>
      <c r="U88" s="314"/>
      <c r="V88" s="314"/>
    </row>
    <row r="89" spans="1:22" s="65" customFormat="1" ht="8.9" customHeight="1" x14ac:dyDescent="0.25">
      <c r="A89" s="346" t="s">
        <v>333</v>
      </c>
      <c r="B89" s="346"/>
      <c r="C89" s="346"/>
      <c r="D89" s="346"/>
      <c r="E89" s="346"/>
      <c r="F89" s="35"/>
      <c r="G89" s="35"/>
      <c r="H89" s="35"/>
      <c r="P89" s="34"/>
      <c r="Q89" s="34"/>
      <c r="R89" s="34"/>
      <c r="S89" s="34"/>
      <c r="T89" s="34"/>
      <c r="U89" s="34"/>
      <c r="V89" s="34"/>
    </row>
    <row r="90" spans="1:22" s="65" customFormat="1" ht="8.9" customHeight="1" x14ac:dyDescent="0.25">
      <c r="A90" s="362" t="s">
        <v>273</v>
      </c>
      <c r="B90" s="362"/>
      <c r="C90" s="362"/>
      <c r="D90" s="362"/>
      <c r="E90" s="362"/>
      <c r="F90" s="240"/>
      <c r="G90" s="313"/>
      <c r="H90" s="313"/>
      <c r="P90" s="35"/>
      <c r="Q90" s="34"/>
      <c r="R90" s="34"/>
      <c r="S90" s="34"/>
      <c r="T90" s="34"/>
      <c r="U90" s="34"/>
      <c r="V90" s="34"/>
    </row>
    <row r="91" spans="1:22" ht="8.9" customHeight="1" x14ac:dyDescent="0.25">
      <c r="A91" s="229" t="s">
        <v>267</v>
      </c>
      <c r="B91" s="229"/>
      <c r="C91" s="229"/>
      <c r="D91" s="229"/>
      <c r="E91" s="229"/>
      <c r="F91" s="229"/>
    </row>
    <row r="92" spans="1:22" ht="8.9" customHeight="1" x14ac:dyDescent="0.25">
      <c r="A92" s="67" t="s">
        <v>145</v>
      </c>
      <c r="B92" s="258"/>
      <c r="C92" s="258"/>
      <c r="D92" s="258"/>
      <c r="E92" s="258"/>
      <c r="F92" s="258"/>
    </row>
    <row r="93" spans="1:22" ht="8.9" customHeight="1" x14ac:dyDescent="0.25">
      <c r="A93" s="37" t="s">
        <v>146</v>
      </c>
      <c r="B93" s="37"/>
      <c r="C93" s="37"/>
      <c r="D93" s="37"/>
      <c r="E93" s="37"/>
      <c r="F93" s="37"/>
    </row>
    <row r="94" spans="1:22" ht="8.9" customHeight="1" x14ac:dyDescent="0.25">
      <c r="A94" s="37" t="s">
        <v>71</v>
      </c>
      <c r="B94" s="38"/>
      <c r="C94" s="38"/>
      <c r="D94" s="38"/>
      <c r="E94" s="38"/>
      <c r="F94" s="38"/>
    </row>
  </sheetData>
  <mergeCells count="10">
    <mergeCell ref="A88:E88"/>
    <mergeCell ref="A89:E89"/>
    <mergeCell ref="A90:E90"/>
    <mergeCell ref="E4:F4"/>
    <mergeCell ref="A5:A6"/>
    <mergeCell ref="A83:E83"/>
    <mergeCell ref="A86:E86"/>
    <mergeCell ref="A87:E87"/>
    <mergeCell ref="A84:E84"/>
    <mergeCell ref="A85:E85"/>
  </mergeCells>
  <pageMargins left="0.59055118110236227" right="0.59055118110236227" top="0.59055118110236227" bottom="0.6692913385826772" header="0.51181102362204722" footer="0.51181102362204722"/>
  <pageSetup paperSize="9" scale="99" firstPageNumber="115" orientation="portrait" useFirstPageNumber="1" r:id="rId1"/>
  <headerFooter alignWithMargins="0">
    <oddFooter>&amp;C&amp;9&amp;P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8"/>
  <sheetViews>
    <sheetView zoomScaleNormal="100" workbookViewId="0">
      <selection activeCell="D10" sqref="D10"/>
    </sheetView>
  </sheetViews>
  <sheetFormatPr defaultColWidth="9.1796875" defaultRowHeight="12.5" x14ac:dyDescent="0.25"/>
  <cols>
    <col min="1" max="1" width="31.81640625" style="4" customWidth="1"/>
    <col min="2" max="6" width="11.54296875" style="4" customWidth="1"/>
    <col min="7" max="7" width="9.1796875" style="4"/>
    <col min="8" max="8" width="6.81640625" style="4" customWidth="1"/>
    <col min="9" max="9" width="5.7265625" style="4" customWidth="1"/>
    <col min="10" max="13" width="9.1796875" style="4"/>
    <col min="14" max="14" width="6.81640625" style="4" customWidth="1"/>
    <col min="15" max="15" width="5.453125" style="4" customWidth="1"/>
    <col min="16" max="16384" width="9.1796875" style="4"/>
  </cols>
  <sheetData>
    <row r="1" spans="1:6" ht="13" x14ac:dyDescent="0.25">
      <c r="A1" s="218" t="s">
        <v>293</v>
      </c>
    </row>
    <row r="2" spans="1:6" ht="13" x14ac:dyDescent="0.25">
      <c r="A2" s="216" t="s">
        <v>147</v>
      </c>
    </row>
    <row r="3" spans="1:6" s="5" customFormat="1" ht="13" x14ac:dyDescent="0.25">
      <c r="A3" s="61"/>
    </row>
    <row r="4" spans="1:6" s="5" customFormat="1" ht="13.5" customHeight="1" thickBot="1" x14ac:dyDescent="0.3">
      <c r="A4" s="5" t="s">
        <v>3</v>
      </c>
      <c r="B4" s="53"/>
      <c r="C4" s="53"/>
      <c r="D4" s="53"/>
      <c r="E4" s="363" t="s">
        <v>141</v>
      </c>
      <c r="F4" s="363"/>
    </row>
    <row r="5" spans="1:6" s="5" customFormat="1" ht="10.5" x14ac:dyDescent="0.25">
      <c r="A5" s="350"/>
      <c r="B5" s="9" t="s">
        <v>5</v>
      </c>
      <c r="C5" s="10" t="s">
        <v>6</v>
      </c>
      <c r="D5" s="10" t="s">
        <v>7</v>
      </c>
      <c r="E5" s="10" t="s">
        <v>8</v>
      </c>
      <c r="F5" s="10" t="s">
        <v>9</v>
      </c>
    </row>
    <row r="6" spans="1:6" s="5" customFormat="1" x14ac:dyDescent="0.25">
      <c r="A6" s="351"/>
      <c r="B6" s="11" t="s">
        <v>11</v>
      </c>
      <c r="C6" s="12" t="s">
        <v>12</v>
      </c>
      <c r="D6" s="12" t="s">
        <v>13</v>
      </c>
      <c r="E6" s="12" t="s">
        <v>14</v>
      </c>
      <c r="F6" s="12" t="s">
        <v>15</v>
      </c>
    </row>
    <row r="7" spans="1:6" s="5" customFormat="1" ht="4" customHeight="1" x14ac:dyDescent="0.25">
      <c r="A7" s="25"/>
      <c r="B7" s="26"/>
      <c r="C7" s="26"/>
      <c r="D7" s="14"/>
      <c r="E7" s="14"/>
      <c r="F7" s="14"/>
    </row>
    <row r="8" spans="1:6" s="5" customFormat="1" ht="8.9" customHeight="1" x14ac:dyDescent="0.25">
      <c r="A8" s="13" t="s">
        <v>17</v>
      </c>
      <c r="B8" s="178">
        <v>2021</v>
      </c>
      <c r="C8" s="199">
        <v>282902.09999999998</v>
      </c>
      <c r="D8" s="199">
        <v>291922.90000000002</v>
      </c>
      <c r="E8" s="199">
        <v>297335.5</v>
      </c>
      <c r="F8" s="199">
        <v>310384</v>
      </c>
    </row>
    <row r="9" spans="1:6" s="5" customFormat="1" ht="8.9" customHeight="1" x14ac:dyDescent="0.25">
      <c r="A9" s="39" t="s">
        <v>18</v>
      </c>
      <c r="B9" s="178">
        <v>2022</v>
      </c>
      <c r="C9" s="199">
        <v>335393.7</v>
      </c>
      <c r="D9" s="199">
        <v>352980.2</v>
      </c>
      <c r="E9" s="199">
        <v>355603.8</v>
      </c>
      <c r="F9" s="199">
        <v>361250.9</v>
      </c>
    </row>
    <row r="10" spans="1:6" s="5" customFormat="1" ht="8.9" customHeight="1" x14ac:dyDescent="0.25">
      <c r="A10" s="39"/>
      <c r="B10" s="178">
        <v>2023</v>
      </c>
      <c r="C10" s="199">
        <v>395259.2</v>
      </c>
      <c r="D10" s="199">
        <v>395152.1</v>
      </c>
      <c r="E10" s="198"/>
      <c r="F10" s="198"/>
    </row>
    <row r="11" spans="1:6" s="5" customFormat="1" ht="4" customHeight="1" x14ac:dyDescent="0.25">
      <c r="A11" s="40"/>
      <c r="B11" s="20"/>
      <c r="C11" s="62"/>
      <c r="D11" s="62"/>
      <c r="E11" s="62"/>
      <c r="F11" s="62"/>
    </row>
    <row r="12" spans="1:6" s="5" customFormat="1" ht="8.9" customHeight="1" x14ac:dyDescent="0.25">
      <c r="A12" s="40" t="s">
        <v>73</v>
      </c>
      <c r="B12" s="171">
        <v>2021</v>
      </c>
      <c r="C12" s="198">
        <v>226005.6</v>
      </c>
      <c r="D12" s="198">
        <v>224813.9</v>
      </c>
      <c r="E12" s="198">
        <v>239035.5</v>
      </c>
      <c r="F12" s="198">
        <v>252738.9</v>
      </c>
    </row>
    <row r="13" spans="1:6" s="5" customFormat="1" ht="8.9" customHeight="1" x14ac:dyDescent="0.25">
      <c r="A13" s="41" t="s">
        <v>74</v>
      </c>
      <c r="B13" s="171">
        <v>2022</v>
      </c>
      <c r="C13" s="198">
        <v>259523.90000000002</v>
      </c>
      <c r="D13" s="198">
        <v>276239.3</v>
      </c>
      <c r="E13" s="198">
        <v>283350.8</v>
      </c>
      <c r="F13" s="198">
        <v>303437.69999999995</v>
      </c>
    </row>
    <row r="14" spans="1:6" s="5" customFormat="1" ht="8.9" customHeight="1" x14ac:dyDescent="0.25">
      <c r="A14" s="40"/>
      <c r="B14" s="171">
        <v>2023</v>
      </c>
      <c r="C14" s="198">
        <v>308770.10000000003</v>
      </c>
      <c r="D14" s="198">
        <v>308811.30000000005</v>
      </c>
      <c r="E14" s="198"/>
      <c r="F14" s="198"/>
    </row>
    <row r="15" spans="1:6" s="5" customFormat="1" ht="4" customHeight="1" x14ac:dyDescent="0.25">
      <c r="A15" s="40"/>
      <c r="B15" s="345"/>
      <c r="C15" s="62"/>
      <c r="D15" s="62"/>
      <c r="E15" s="62"/>
      <c r="F15" s="62"/>
    </row>
    <row r="16" spans="1:6" s="5" customFormat="1" ht="8.9" customHeight="1" x14ac:dyDescent="0.25">
      <c r="A16" s="42" t="s">
        <v>75</v>
      </c>
      <c r="B16" s="20"/>
      <c r="C16" s="62"/>
      <c r="D16" s="62"/>
      <c r="E16" s="62"/>
      <c r="F16" s="62"/>
    </row>
    <row r="17" spans="1:6" s="5" customFormat="1" ht="8.9" customHeight="1" x14ac:dyDescent="0.25">
      <c r="A17" s="42" t="s">
        <v>76</v>
      </c>
      <c r="B17" s="171">
        <v>2021</v>
      </c>
      <c r="C17" s="198">
        <v>197282.2</v>
      </c>
      <c r="D17" s="198">
        <v>194087</v>
      </c>
      <c r="E17" s="198">
        <v>210455.7</v>
      </c>
      <c r="F17" s="198">
        <v>221706</v>
      </c>
    </row>
    <row r="18" spans="1:6" s="5" customFormat="1" ht="8.9" customHeight="1" x14ac:dyDescent="0.25">
      <c r="A18" s="43" t="s">
        <v>77</v>
      </c>
      <c r="B18" s="171">
        <v>2022</v>
      </c>
      <c r="C18" s="198">
        <v>228309.7</v>
      </c>
      <c r="D18" s="198">
        <v>243900.6</v>
      </c>
      <c r="E18" s="198">
        <v>249778</v>
      </c>
      <c r="F18" s="198">
        <v>266926.59999999998</v>
      </c>
    </row>
    <row r="19" spans="1:6" s="5" customFormat="1" ht="8.9" customHeight="1" x14ac:dyDescent="0.25">
      <c r="A19" s="43" t="s">
        <v>78</v>
      </c>
      <c r="B19" s="171">
        <v>2023</v>
      </c>
      <c r="C19" s="198">
        <v>272288.7</v>
      </c>
      <c r="D19" s="198">
        <v>275757.90000000002</v>
      </c>
      <c r="E19" s="198"/>
      <c r="F19" s="198"/>
    </row>
    <row r="20" spans="1:6" s="5" customFormat="1" ht="4" customHeight="1" x14ac:dyDescent="0.25">
      <c r="A20" s="40"/>
      <c r="B20" s="345"/>
      <c r="C20" s="62"/>
      <c r="D20" s="62"/>
      <c r="E20" s="62"/>
      <c r="F20" s="62"/>
    </row>
    <row r="21" spans="1:6" s="5" customFormat="1" ht="8.9" customHeight="1" x14ac:dyDescent="0.25">
      <c r="A21" s="44" t="s">
        <v>79</v>
      </c>
      <c r="B21" s="20"/>
      <c r="C21" s="62"/>
      <c r="D21" s="62"/>
      <c r="E21" s="62"/>
      <c r="F21" s="62"/>
    </row>
    <row r="22" spans="1:6" s="5" customFormat="1" ht="8.9" customHeight="1" x14ac:dyDescent="0.25">
      <c r="A22" s="44" t="s">
        <v>80</v>
      </c>
      <c r="B22" s="171">
        <v>2021</v>
      </c>
      <c r="C22" s="198">
        <v>174113.9</v>
      </c>
      <c r="D22" s="198">
        <v>169108.8</v>
      </c>
      <c r="E22" s="198">
        <v>185462.7</v>
      </c>
      <c r="F22" s="198">
        <v>195341.6</v>
      </c>
    </row>
    <row r="23" spans="1:6" s="5" customFormat="1" ht="8.9" customHeight="1" x14ac:dyDescent="0.25">
      <c r="A23" s="45" t="s">
        <v>81</v>
      </c>
      <c r="B23" s="171">
        <v>2022</v>
      </c>
      <c r="C23" s="198">
        <v>203251.20000000001</v>
      </c>
      <c r="D23" s="198">
        <v>215608</v>
      </c>
      <c r="E23" s="198">
        <v>221980.5</v>
      </c>
      <c r="F23" s="198">
        <v>237274.1</v>
      </c>
    </row>
    <row r="24" spans="1:6" s="5" customFormat="1" ht="8.9" customHeight="1" x14ac:dyDescent="0.25">
      <c r="A24" s="45" t="s">
        <v>82</v>
      </c>
      <c r="B24" s="171">
        <v>2023</v>
      </c>
      <c r="C24" s="198">
        <v>241475.20000000001</v>
      </c>
      <c r="D24" s="198">
        <v>246763.2</v>
      </c>
      <c r="E24" s="198"/>
      <c r="F24" s="198"/>
    </row>
    <row r="25" spans="1:6" s="5" customFormat="1" ht="4" customHeight="1" x14ac:dyDescent="0.25">
      <c r="A25" s="45"/>
      <c r="B25" s="345"/>
      <c r="C25" s="62"/>
      <c r="D25" s="62"/>
      <c r="E25" s="62"/>
      <c r="F25" s="62"/>
    </row>
    <row r="26" spans="1:6" s="5" customFormat="1" ht="8.9" customHeight="1" x14ac:dyDescent="0.25">
      <c r="A26" s="44" t="s">
        <v>79</v>
      </c>
      <c r="B26" s="345"/>
      <c r="C26" s="62"/>
      <c r="D26" s="62"/>
      <c r="E26" s="62"/>
      <c r="F26" s="62"/>
    </row>
    <row r="27" spans="1:6" s="5" customFormat="1" ht="8.9" customHeight="1" x14ac:dyDescent="0.25">
      <c r="A27" s="44" t="s">
        <v>83</v>
      </c>
      <c r="B27" s="20"/>
      <c r="C27" s="62"/>
      <c r="D27" s="62"/>
      <c r="E27" s="62"/>
      <c r="F27" s="62"/>
    </row>
    <row r="28" spans="1:6" s="5" customFormat="1" ht="8.9" customHeight="1" x14ac:dyDescent="0.25">
      <c r="A28" s="44" t="s">
        <v>80</v>
      </c>
      <c r="B28" s="171">
        <v>2021</v>
      </c>
      <c r="C28" s="198">
        <v>2008.7</v>
      </c>
      <c r="D28" s="198">
        <v>2151</v>
      </c>
      <c r="E28" s="198">
        <v>2177.1</v>
      </c>
      <c r="F28" s="198">
        <v>2239.9</v>
      </c>
    </row>
    <row r="29" spans="1:6" s="5" customFormat="1" ht="8.9" customHeight="1" x14ac:dyDescent="0.25">
      <c r="A29" s="45" t="s">
        <v>84</v>
      </c>
      <c r="B29" s="171">
        <v>2022</v>
      </c>
      <c r="C29" s="198">
        <v>2287.5</v>
      </c>
      <c r="D29" s="198">
        <v>2381.4</v>
      </c>
      <c r="E29" s="198">
        <v>2345.6999999999998</v>
      </c>
      <c r="F29" s="198">
        <v>2417</v>
      </c>
    </row>
    <row r="30" spans="1:6" s="5" customFormat="1" ht="8.9" customHeight="1" x14ac:dyDescent="0.25">
      <c r="A30" s="45" t="s">
        <v>85</v>
      </c>
      <c r="B30" s="171">
        <v>2023</v>
      </c>
      <c r="C30" s="198">
        <v>2698.3</v>
      </c>
      <c r="D30" s="198">
        <v>2641.5</v>
      </c>
      <c r="E30" s="198"/>
      <c r="F30" s="198"/>
    </row>
    <row r="31" spans="1:6" s="5" customFormat="1" ht="4" customHeight="1" x14ac:dyDescent="0.25">
      <c r="A31" s="40"/>
      <c r="B31" s="20"/>
      <c r="C31" s="62"/>
      <c r="D31" s="62"/>
      <c r="E31" s="62"/>
      <c r="F31" s="62"/>
    </row>
    <row r="32" spans="1:6" s="5" customFormat="1" ht="8.9" customHeight="1" x14ac:dyDescent="0.25">
      <c r="A32" s="44" t="s">
        <v>86</v>
      </c>
      <c r="B32" s="20"/>
      <c r="C32" s="62"/>
      <c r="D32" s="62"/>
      <c r="E32" s="62"/>
      <c r="F32" s="62"/>
    </row>
    <row r="33" spans="1:6" s="5" customFormat="1" ht="8.9" customHeight="1" x14ac:dyDescent="0.25">
      <c r="A33" s="44" t="s">
        <v>87</v>
      </c>
      <c r="B33" s="171">
        <v>2021</v>
      </c>
      <c r="C33" s="198">
        <v>21159.599999999999</v>
      </c>
      <c r="D33" s="198">
        <v>22827.200000000001</v>
      </c>
      <c r="E33" s="198">
        <v>22815.9</v>
      </c>
      <c r="F33" s="198">
        <v>24124.5</v>
      </c>
    </row>
    <row r="34" spans="1:6" s="5" customFormat="1" ht="8.9" customHeight="1" x14ac:dyDescent="0.25">
      <c r="A34" s="45" t="s">
        <v>88</v>
      </c>
      <c r="B34" s="171">
        <v>2022</v>
      </c>
      <c r="C34" s="198">
        <v>22771</v>
      </c>
      <c r="D34" s="198">
        <v>25911.200000000001</v>
      </c>
      <c r="E34" s="198">
        <v>25451.8</v>
      </c>
      <c r="F34" s="198">
        <v>27235.5</v>
      </c>
    </row>
    <row r="35" spans="1:6" s="5" customFormat="1" ht="8.9" customHeight="1" x14ac:dyDescent="0.25">
      <c r="A35" s="45" t="s">
        <v>89</v>
      </c>
      <c r="B35" s="171">
        <v>2023</v>
      </c>
      <c r="C35" s="198">
        <v>28115.200000000001</v>
      </c>
      <c r="D35" s="198">
        <v>26353.200000000001</v>
      </c>
      <c r="E35" s="198"/>
      <c r="F35" s="198"/>
    </row>
    <row r="36" spans="1:6" s="5" customFormat="1" ht="4" customHeight="1" x14ac:dyDescent="0.25">
      <c r="A36" s="40"/>
      <c r="B36" s="20"/>
      <c r="C36" s="62"/>
      <c r="D36" s="62"/>
      <c r="E36" s="62"/>
      <c r="F36" s="62"/>
    </row>
    <row r="37" spans="1:6" s="5" customFormat="1" ht="8.9" customHeight="1" x14ac:dyDescent="0.25">
      <c r="A37" s="42" t="s">
        <v>90</v>
      </c>
      <c r="B37" s="20"/>
      <c r="C37" s="62"/>
      <c r="D37" s="62"/>
      <c r="E37" s="62"/>
      <c r="F37" s="62"/>
    </row>
    <row r="38" spans="1:6" s="5" customFormat="1" ht="8.9" customHeight="1" x14ac:dyDescent="0.25">
      <c r="A38" s="42" t="s">
        <v>91</v>
      </c>
      <c r="B38" s="171">
        <v>2021</v>
      </c>
      <c r="C38" s="198">
        <v>28723.4</v>
      </c>
      <c r="D38" s="198">
        <v>30726.9</v>
      </c>
      <c r="E38" s="198">
        <v>28579.8</v>
      </c>
      <c r="F38" s="198">
        <v>31032.9</v>
      </c>
    </row>
    <row r="39" spans="1:6" s="5" customFormat="1" ht="8.9" customHeight="1" x14ac:dyDescent="0.25">
      <c r="A39" s="46" t="s">
        <v>92</v>
      </c>
      <c r="B39" s="171">
        <v>2022</v>
      </c>
      <c r="C39" s="198">
        <v>31214.2</v>
      </c>
      <c r="D39" s="198">
        <v>32338.7</v>
      </c>
      <c r="E39" s="198">
        <v>33572.800000000003</v>
      </c>
      <c r="F39" s="198">
        <v>36511.1</v>
      </c>
    </row>
    <row r="40" spans="1:6" s="5" customFormat="1" ht="8.9" customHeight="1" x14ac:dyDescent="0.25">
      <c r="A40" s="68" t="s">
        <v>93</v>
      </c>
      <c r="B40" s="171">
        <v>2023</v>
      </c>
      <c r="C40" s="198">
        <v>36481.4</v>
      </c>
      <c r="D40" s="198">
        <v>33053.4</v>
      </c>
      <c r="E40" s="198"/>
      <c r="F40" s="198"/>
    </row>
    <row r="41" spans="1:6" s="5" customFormat="1" ht="4" customHeight="1" x14ac:dyDescent="0.25">
      <c r="A41" s="44"/>
      <c r="B41" s="20"/>
      <c r="C41" s="182"/>
      <c r="D41" s="182"/>
      <c r="E41" s="182"/>
      <c r="F41" s="182"/>
    </row>
    <row r="42" spans="1:6" s="5" customFormat="1" ht="8.9" customHeight="1" x14ac:dyDescent="0.25">
      <c r="A42" s="40" t="s">
        <v>94</v>
      </c>
      <c r="B42" s="171">
        <v>2021</v>
      </c>
      <c r="C42" s="198">
        <v>73197.199999999983</v>
      </c>
      <c r="D42" s="198">
        <v>79788.5</v>
      </c>
      <c r="E42" s="198">
        <v>74126.700000000012</v>
      </c>
      <c r="F42" s="198">
        <v>74066.799999999988</v>
      </c>
    </row>
    <row r="43" spans="1:6" s="5" customFormat="1" ht="8.9" customHeight="1" x14ac:dyDescent="0.25">
      <c r="A43" s="41" t="s">
        <v>95</v>
      </c>
      <c r="B43" s="171">
        <v>2022</v>
      </c>
      <c r="C43" s="198">
        <v>98169.400000000009</v>
      </c>
      <c r="D43" s="198">
        <v>94887.9</v>
      </c>
      <c r="E43" s="198">
        <v>99260.900000000009</v>
      </c>
      <c r="F43" s="198">
        <v>80817.500000000015</v>
      </c>
    </row>
    <row r="44" spans="1:6" s="5" customFormat="1" ht="8.9" customHeight="1" x14ac:dyDescent="0.25">
      <c r="A44" s="40"/>
      <c r="B44" s="171">
        <v>2023</v>
      </c>
      <c r="C44" s="198">
        <v>100899</v>
      </c>
      <c r="D44" s="198">
        <v>99086.399999999994</v>
      </c>
      <c r="E44" s="198"/>
      <c r="F44" s="198"/>
    </row>
    <row r="45" spans="1:6" s="5" customFormat="1" ht="4" customHeight="1" x14ac:dyDescent="0.25">
      <c r="A45" s="40"/>
      <c r="B45" s="20"/>
      <c r="C45" s="62"/>
      <c r="D45" s="62"/>
      <c r="E45" s="62"/>
      <c r="F45" s="62"/>
    </row>
    <row r="46" spans="1:6" s="5" customFormat="1" ht="8.9" customHeight="1" x14ac:dyDescent="0.25">
      <c r="A46" s="42" t="s">
        <v>96</v>
      </c>
      <c r="B46" s="20"/>
      <c r="C46" s="62"/>
      <c r="D46" s="62"/>
      <c r="E46" s="62"/>
      <c r="F46" s="62"/>
    </row>
    <row r="47" spans="1:6" s="5" customFormat="1" ht="8.9" customHeight="1" x14ac:dyDescent="0.25">
      <c r="A47" s="42"/>
      <c r="B47" s="20"/>
      <c r="C47" s="62"/>
      <c r="D47" s="62"/>
      <c r="E47" s="62"/>
      <c r="F47" s="62"/>
    </row>
    <row r="48" spans="1:6" s="5" customFormat="1" ht="8.9" customHeight="1" x14ac:dyDescent="0.25">
      <c r="A48" s="42" t="s">
        <v>97</v>
      </c>
      <c r="B48" s="171">
        <v>2021</v>
      </c>
      <c r="C48" s="198">
        <v>68220.299999999988</v>
      </c>
      <c r="D48" s="198">
        <v>69928.5</v>
      </c>
      <c r="E48" s="198">
        <v>69802.600000000006</v>
      </c>
      <c r="F48" s="198">
        <v>71338.099999999991</v>
      </c>
    </row>
    <row r="49" spans="1:6" s="5" customFormat="1" ht="8.9" customHeight="1" x14ac:dyDescent="0.25">
      <c r="A49" s="43" t="s">
        <v>98</v>
      </c>
      <c r="B49" s="171">
        <v>2022</v>
      </c>
      <c r="C49" s="198">
        <v>80991.700000000012</v>
      </c>
      <c r="D49" s="198">
        <v>84675.599999999991</v>
      </c>
      <c r="E49" s="198">
        <v>90631.1</v>
      </c>
      <c r="F49" s="198">
        <v>91081.700000000012</v>
      </c>
    </row>
    <row r="50" spans="1:6" s="5" customFormat="1" ht="8.9" customHeight="1" x14ac:dyDescent="0.25">
      <c r="A50" s="41"/>
      <c r="B50" s="171">
        <v>2023</v>
      </c>
      <c r="C50" s="198">
        <v>98228.7</v>
      </c>
      <c r="D50" s="198">
        <v>101238.5</v>
      </c>
      <c r="E50" s="198"/>
      <c r="F50" s="198"/>
    </row>
    <row r="51" spans="1:6" s="5" customFormat="1" ht="4" customHeight="1" x14ac:dyDescent="0.25">
      <c r="A51" s="40"/>
      <c r="B51" s="20"/>
      <c r="C51" s="182"/>
      <c r="D51" s="182"/>
      <c r="E51" s="182"/>
      <c r="F51" s="182"/>
    </row>
    <row r="52" spans="1:6" s="5" customFormat="1" ht="8.9" customHeight="1" x14ac:dyDescent="0.25">
      <c r="A52" s="40" t="s">
        <v>99</v>
      </c>
      <c r="B52" s="171">
        <v>2021</v>
      </c>
      <c r="C52" s="198">
        <v>-15095.5</v>
      </c>
      <c r="D52" s="198">
        <v>-15326.299999999988</v>
      </c>
      <c r="E52" s="198">
        <v>-17304.399999999994</v>
      </c>
      <c r="F52" s="198">
        <v>-17537.799999999988</v>
      </c>
    </row>
    <row r="53" spans="1:6" s="5" customFormat="1" ht="8.9" customHeight="1" x14ac:dyDescent="0.25">
      <c r="A53" s="41" t="s">
        <v>100</v>
      </c>
      <c r="B53" s="171">
        <v>2022</v>
      </c>
      <c r="C53" s="198">
        <v>-22667.599999999977</v>
      </c>
      <c r="D53" s="198">
        <v>-22109.500000000029</v>
      </c>
      <c r="E53" s="198">
        <v>-27579.299999999988</v>
      </c>
      <c r="F53" s="198">
        <v>-23177.299999999988</v>
      </c>
    </row>
    <row r="54" spans="1:6" s="5" customFormat="1" ht="8.9" customHeight="1" x14ac:dyDescent="0.25">
      <c r="A54" s="41"/>
      <c r="B54" s="171">
        <v>2023</v>
      </c>
      <c r="C54" s="198">
        <v>-13910</v>
      </c>
      <c r="D54" s="198">
        <v>-15206.899999999994</v>
      </c>
      <c r="E54" s="198"/>
      <c r="F54" s="198"/>
    </row>
    <row r="55" spans="1:6" s="5" customFormat="1" ht="4" customHeight="1" x14ac:dyDescent="0.25">
      <c r="A55" s="40"/>
      <c r="B55" s="20"/>
      <c r="C55" s="62"/>
      <c r="D55" s="62"/>
      <c r="E55" s="62"/>
      <c r="F55" s="62"/>
    </row>
    <row r="56" spans="1:6" s="5" customFormat="1" ht="8.9" customHeight="1" x14ac:dyDescent="0.25">
      <c r="A56" s="40" t="s">
        <v>101</v>
      </c>
      <c r="B56" s="171">
        <v>2021</v>
      </c>
      <c r="C56" s="198">
        <v>110947</v>
      </c>
      <c r="D56" s="198">
        <v>117420.5</v>
      </c>
      <c r="E56" s="198">
        <v>121825.4</v>
      </c>
      <c r="F56" s="198">
        <v>132057.1</v>
      </c>
    </row>
    <row r="57" spans="1:6" s="5" customFormat="1" ht="8.9" customHeight="1" x14ac:dyDescent="0.25">
      <c r="A57" s="41" t="s">
        <v>102</v>
      </c>
      <c r="B57" s="171">
        <v>2022</v>
      </c>
      <c r="C57" s="198">
        <v>140946.20000000001</v>
      </c>
      <c r="D57" s="198">
        <v>149231.79999999999</v>
      </c>
      <c r="E57" s="198">
        <v>160344.6</v>
      </c>
      <c r="F57" s="198">
        <v>155570.20000000001</v>
      </c>
    </row>
    <row r="58" spans="1:6" s="5" customFormat="1" ht="8.9" customHeight="1" x14ac:dyDescent="0.25">
      <c r="A58" s="47"/>
      <c r="B58" s="171">
        <v>2023</v>
      </c>
      <c r="C58" s="198">
        <v>158626.29999999999</v>
      </c>
      <c r="D58" s="198">
        <v>155933.90000000002</v>
      </c>
      <c r="E58" s="198"/>
      <c r="F58" s="198"/>
    </row>
    <row r="59" spans="1:6" s="5" customFormat="1" ht="4" customHeight="1" x14ac:dyDescent="0.25">
      <c r="A59" s="47"/>
      <c r="B59" s="20"/>
      <c r="C59" s="62"/>
      <c r="D59" s="62"/>
      <c r="E59" s="62"/>
      <c r="F59" s="62"/>
    </row>
    <row r="60" spans="1:6" s="5" customFormat="1" ht="8.9" customHeight="1" x14ac:dyDescent="0.25">
      <c r="A60" s="47" t="s">
        <v>103</v>
      </c>
      <c r="B60" s="171">
        <v>2021</v>
      </c>
      <c r="C60" s="198">
        <v>126042.5</v>
      </c>
      <c r="D60" s="198">
        <v>132746.79999999999</v>
      </c>
      <c r="E60" s="198">
        <v>139129.79999999999</v>
      </c>
      <c r="F60" s="198">
        <v>149594.9</v>
      </c>
    </row>
    <row r="61" spans="1:6" s="5" customFormat="1" ht="8.9" customHeight="1" x14ac:dyDescent="0.25">
      <c r="A61" s="69" t="s">
        <v>104</v>
      </c>
      <c r="B61" s="171">
        <v>2022</v>
      </c>
      <c r="C61" s="198">
        <v>163613.79999999999</v>
      </c>
      <c r="D61" s="198">
        <v>171341.30000000002</v>
      </c>
      <c r="E61" s="198">
        <v>187923.9</v>
      </c>
      <c r="F61" s="198">
        <v>178747.5</v>
      </c>
    </row>
    <row r="62" spans="1:6" s="5" customFormat="1" ht="8.9" customHeight="1" x14ac:dyDescent="0.25">
      <c r="A62" s="69"/>
      <c r="B62" s="171">
        <v>2023</v>
      </c>
      <c r="C62" s="198">
        <v>172536.3</v>
      </c>
      <c r="D62" s="198">
        <v>171140.80000000002</v>
      </c>
      <c r="E62" s="198"/>
      <c r="F62" s="198"/>
    </row>
    <row r="63" spans="1:6" s="5" customFormat="1" ht="4" customHeight="1" x14ac:dyDescent="0.25">
      <c r="A63" s="47"/>
      <c r="B63" s="20"/>
      <c r="C63" s="62"/>
      <c r="D63" s="62"/>
      <c r="E63" s="62"/>
      <c r="F63" s="62"/>
    </row>
    <row r="64" spans="1:6" s="5" customFormat="1" ht="8.9" customHeight="1" x14ac:dyDescent="0.25">
      <c r="A64" s="47" t="s">
        <v>143</v>
      </c>
      <c r="B64" s="171">
        <v>2021</v>
      </c>
      <c r="C64" s="198">
        <v>-1205.2000000000171</v>
      </c>
      <c r="D64" s="198">
        <v>2646.8000000000175</v>
      </c>
      <c r="E64" s="198">
        <v>1477.699999999988</v>
      </c>
      <c r="F64" s="198">
        <v>1116.1000000000022</v>
      </c>
    </row>
    <row r="65" spans="1:8" s="5" customFormat="1" ht="8.9" customHeight="1" x14ac:dyDescent="0.25">
      <c r="A65" s="69" t="s">
        <v>144</v>
      </c>
      <c r="B65" s="171">
        <v>2022</v>
      </c>
      <c r="C65" s="198">
        <v>367.99999999995271</v>
      </c>
      <c r="D65" s="198">
        <v>3962.5000000000618</v>
      </c>
      <c r="E65" s="198">
        <v>571.39999999998327</v>
      </c>
      <c r="F65" s="198">
        <v>173.00000000004729</v>
      </c>
    </row>
    <row r="66" spans="1:8" s="5" customFormat="1" ht="8.9" customHeight="1" x14ac:dyDescent="0.25">
      <c r="A66" s="69"/>
      <c r="B66" s="171">
        <v>2023</v>
      </c>
      <c r="C66" s="198">
        <v>-499.90000000001965</v>
      </c>
      <c r="D66" s="198">
        <v>2461.2999999999247</v>
      </c>
      <c r="E66" s="198"/>
      <c r="F66" s="198"/>
    </row>
    <row r="67" spans="1:8" s="5" customFormat="1" ht="4" customHeight="1" thickBot="1" x14ac:dyDescent="0.3">
      <c r="A67" s="222"/>
      <c r="B67" s="24"/>
      <c r="C67" s="31"/>
      <c r="D67" s="31"/>
      <c r="E67" s="31"/>
      <c r="F67" s="31"/>
    </row>
    <row r="68" spans="1:8" s="5" customFormat="1" ht="4" customHeight="1" x14ac:dyDescent="0.25">
      <c r="A68" s="233"/>
      <c r="B68" s="231"/>
      <c r="C68" s="234"/>
      <c r="D68" s="234"/>
      <c r="E68" s="234"/>
      <c r="F68" s="234"/>
    </row>
    <row r="69" spans="1:8" ht="9" customHeight="1" x14ac:dyDescent="0.25">
      <c r="A69" s="348" t="s">
        <v>318</v>
      </c>
      <c r="B69" s="348"/>
      <c r="C69" s="348"/>
      <c r="D69" s="348"/>
      <c r="E69" s="348"/>
      <c r="F69" s="32"/>
      <c r="G69" s="32"/>
      <c r="H69" s="315"/>
    </row>
    <row r="70" spans="1:8" ht="9" customHeight="1" x14ac:dyDescent="0.25">
      <c r="A70" s="349" t="s">
        <v>315</v>
      </c>
      <c r="B70" s="349"/>
      <c r="C70" s="349"/>
      <c r="D70" s="349"/>
      <c r="E70" s="349"/>
      <c r="F70" s="32"/>
      <c r="G70" s="32"/>
      <c r="H70" s="314"/>
    </row>
    <row r="71" spans="1:8" ht="9" customHeight="1" x14ac:dyDescent="0.25">
      <c r="A71" s="349" t="s">
        <v>332</v>
      </c>
      <c r="B71" s="349"/>
      <c r="C71" s="349"/>
      <c r="D71" s="349"/>
      <c r="E71" s="349"/>
      <c r="F71" s="314"/>
      <c r="G71" s="314"/>
      <c r="H71" s="314"/>
    </row>
    <row r="72" spans="1:8" ht="9" customHeight="1" x14ac:dyDescent="0.25">
      <c r="A72" s="349" t="s">
        <v>272</v>
      </c>
      <c r="B72" s="349"/>
      <c r="C72" s="349"/>
      <c r="D72" s="349"/>
      <c r="E72" s="349"/>
      <c r="F72" s="314"/>
      <c r="G72" s="314"/>
      <c r="H72" s="314"/>
    </row>
    <row r="73" spans="1:8" ht="9" customHeight="1" x14ac:dyDescent="0.25">
      <c r="A73" s="347" t="s">
        <v>316</v>
      </c>
      <c r="B73" s="347"/>
      <c r="C73" s="347"/>
      <c r="D73" s="347"/>
      <c r="E73" s="347"/>
      <c r="F73" s="34"/>
      <c r="G73" s="34"/>
      <c r="H73" s="35"/>
    </row>
    <row r="74" spans="1:8" ht="9" customHeight="1" x14ac:dyDescent="0.25">
      <c r="A74" s="346" t="s">
        <v>317</v>
      </c>
      <c r="B74" s="346"/>
      <c r="C74" s="346"/>
      <c r="D74" s="346"/>
      <c r="E74" s="346"/>
      <c r="F74" s="34"/>
      <c r="G74" s="34"/>
      <c r="H74" s="313"/>
    </row>
    <row r="75" spans="1:8" ht="9" customHeight="1" x14ac:dyDescent="0.25">
      <c r="A75" s="346" t="s">
        <v>333</v>
      </c>
      <c r="B75" s="346"/>
      <c r="C75" s="346"/>
      <c r="D75" s="346"/>
      <c r="E75" s="346"/>
      <c r="F75" s="35"/>
      <c r="G75" s="35"/>
      <c r="H75" s="35"/>
    </row>
    <row r="76" spans="1:8" ht="9" customHeight="1" x14ac:dyDescent="0.25">
      <c r="A76" s="362" t="s">
        <v>273</v>
      </c>
      <c r="B76" s="362"/>
      <c r="C76" s="362"/>
      <c r="D76" s="362"/>
      <c r="E76" s="362"/>
      <c r="F76" s="240"/>
      <c r="G76" s="313"/>
      <c r="H76" s="313"/>
    </row>
    <row r="77" spans="1:8" ht="9.65" customHeight="1" x14ac:dyDescent="0.25">
      <c r="A77" s="279" t="s">
        <v>105</v>
      </c>
      <c r="B77" s="283"/>
      <c r="C77" s="283"/>
      <c r="D77" s="283"/>
      <c r="E77" s="283"/>
      <c r="F77" s="283"/>
    </row>
    <row r="78" spans="1:8" ht="9.65" customHeight="1" x14ac:dyDescent="0.25">
      <c r="A78" s="278" t="s">
        <v>274</v>
      </c>
      <c r="B78" s="278"/>
      <c r="C78" s="278"/>
      <c r="D78" s="278"/>
      <c r="E78" s="278"/>
      <c r="F78" s="278"/>
    </row>
    <row r="79" spans="1:8" ht="9.65" customHeight="1" x14ac:dyDescent="0.25">
      <c r="A79" s="280" t="s">
        <v>275</v>
      </c>
      <c r="B79" s="280"/>
      <c r="C79" s="280"/>
      <c r="D79" s="280"/>
      <c r="E79" s="280"/>
      <c r="F79" s="280"/>
    </row>
    <row r="80" spans="1:8" ht="9.65" customHeight="1" x14ac:dyDescent="0.25">
      <c r="A80" s="280" t="s">
        <v>276</v>
      </c>
      <c r="B80" s="280"/>
      <c r="C80" s="280"/>
      <c r="D80" s="280"/>
      <c r="E80" s="280"/>
      <c r="F80" s="280"/>
    </row>
    <row r="81" spans="1:6" ht="9.65" customHeight="1" x14ac:dyDescent="0.25">
      <c r="A81" s="281" t="s">
        <v>277</v>
      </c>
      <c r="B81" s="281"/>
      <c r="C81" s="281"/>
      <c r="D81" s="281"/>
      <c r="E81" s="281"/>
      <c r="F81" s="281"/>
    </row>
    <row r="82" spans="1:6" ht="9.65" customHeight="1" x14ac:dyDescent="0.25">
      <c r="A82" s="281" t="s">
        <v>278</v>
      </c>
      <c r="B82" s="281"/>
      <c r="C82" s="281"/>
      <c r="D82" s="281"/>
      <c r="E82" s="281"/>
      <c r="F82" s="281"/>
    </row>
    <row r="83" spans="1:6" ht="9.65" customHeight="1" x14ac:dyDescent="0.25">
      <c r="A83" s="281" t="s">
        <v>279</v>
      </c>
      <c r="B83" s="281"/>
      <c r="C83" s="281"/>
      <c r="D83" s="281"/>
      <c r="E83" s="281"/>
      <c r="F83" s="281"/>
    </row>
    <row r="84" spans="1:6" ht="9.65" customHeight="1" x14ac:dyDescent="0.25">
      <c r="A84" s="279" t="s">
        <v>113</v>
      </c>
      <c r="B84" s="279"/>
      <c r="C84" s="279"/>
      <c r="D84" s="279"/>
      <c r="E84" s="279"/>
      <c r="F84" s="279"/>
    </row>
    <row r="85" spans="1:6" ht="9.65" customHeight="1" x14ac:dyDescent="0.25">
      <c r="A85" s="280" t="s">
        <v>280</v>
      </c>
      <c r="B85" s="280"/>
      <c r="C85" s="280"/>
      <c r="D85" s="280"/>
      <c r="E85" s="280"/>
      <c r="F85" s="280"/>
    </row>
    <row r="86" spans="1:6" ht="9.65" customHeight="1" x14ac:dyDescent="0.25">
      <c r="A86" s="281" t="s">
        <v>283</v>
      </c>
      <c r="B86" s="281"/>
      <c r="C86" s="281"/>
      <c r="D86" s="281"/>
      <c r="E86" s="281"/>
      <c r="F86" s="281"/>
    </row>
    <row r="87" spans="1:6" ht="9.65" customHeight="1" x14ac:dyDescent="0.25">
      <c r="A87" s="281" t="s">
        <v>284</v>
      </c>
      <c r="B87" s="281"/>
      <c r="C87" s="281"/>
      <c r="D87" s="281"/>
      <c r="E87" s="281"/>
      <c r="F87" s="281"/>
    </row>
    <row r="88" spans="1:6" ht="11.15" customHeight="1" x14ac:dyDescent="0.25"/>
  </sheetData>
  <mergeCells count="10">
    <mergeCell ref="E4:F4"/>
    <mergeCell ref="A5:A6"/>
    <mergeCell ref="A69:E69"/>
    <mergeCell ref="A70:E70"/>
    <mergeCell ref="A71:E71"/>
    <mergeCell ref="A72:E72"/>
    <mergeCell ref="A73:E73"/>
    <mergeCell ref="A74:E74"/>
    <mergeCell ref="A75:E75"/>
    <mergeCell ref="A76:E76"/>
  </mergeCells>
  <pageMargins left="0.59055118110236227" right="0.59055118110236227" top="0.59055118110236227" bottom="0.6692913385826772" header="0.51181102362204722" footer="0.51181102362204722"/>
  <pageSetup paperSize="9" firstPageNumber="116" orientation="portrait" useFirstPageNumber="1" r:id="rId1"/>
  <headerFooter alignWithMargins="0">
    <oddFooter>&amp;C&amp;9&amp;P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1"/>
  <sheetViews>
    <sheetView zoomScaleNormal="100" workbookViewId="0">
      <selection activeCell="G1" sqref="G1"/>
    </sheetView>
  </sheetViews>
  <sheetFormatPr defaultColWidth="9.1796875" defaultRowHeight="12.5" x14ac:dyDescent="0.25"/>
  <cols>
    <col min="1" max="1" width="32.453125" style="4" customWidth="1"/>
    <col min="2" max="6" width="11.54296875" style="4" customWidth="1"/>
    <col min="7" max="16384" width="9.1796875" style="4"/>
  </cols>
  <sheetData>
    <row r="1" spans="1:6" ht="12" customHeight="1" x14ac:dyDescent="0.25">
      <c r="A1" s="364" t="s">
        <v>294</v>
      </c>
      <c r="B1" s="364"/>
      <c r="C1" s="364"/>
      <c r="D1" s="364"/>
      <c r="E1" s="364"/>
      <c r="F1" s="364"/>
    </row>
    <row r="2" spans="1:6" ht="12" customHeight="1" x14ac:dyDescent="0.25">
      <c r="A2" s="365" t="s">
        <v>148</v>
      </c>
      <c r="B2" s="365"/>
      <c r="C2" s="365"/>
      <c r="D2" s="365"/>
      <c r="E2" s="365"/>
      <c r="F2" s="365"/>
    </row>
    <row r="3" spans="1:6" ht="12" customHeight="1" x14ac:dyDescent="0.25">
      <c r="A3" s="216" t="s">
        <v>149</v>
      </c>
      <c r="B3" s="216"/>
      <c r="C3" s="216"/>
      <c r="D3" s="216"/>
      <c r="E3" s="216"/>
      <c r="F3" s="216"/>
    </row>
    <row r="4" spans="1:6" s="5" customFormat="1" ht="9" customHeight="1" x14ac:dyDescent="0.25">
      <c r="A4" s="61"/>
    </row>
    <row r="5" spans="1:6" s="5" customFormat="1" ht="12" customHeight="1" thickBot="1" x14ac:dyDescent="0.3">
      <c r="A5" s="53" t="s">
        <v>150</v>
      </c>
      <c r="B5" s="53"/>
      <c r="C5" s="53"/>
      <c r="D5" s="366" t="s">
        <v>151</v>
      </c>
      <c r="E5" s="366"/>
      <c r="F5" s="366"/>
    </row>
    <row r="6" spans="1:6" s="5" customFormat="1" ht="12" customHeight="1" x14ac:dyDescent="0.25">
      <c r="A6" s="350"/>
      <c r="B6" s="9" t="s">
        <v>5</v>
      </c>
      <c r="C6" s="10" t="s">
        <v>6</v>
      </c>
      <c r="D6" s="10" t="s">
        <v>7</v>
      </c>
      <c r="E6" s="10" t="s">
        <v>8</v>
      </c>
      <c r="F6" s="10" t="s">
        <v>9</v>
      </c>
    </row>
    <row r="7" spans="1:6" s="5" customFormat="1" ht="12" customHeight="1" x14ac:dyDescent="0.25">
      <c r="A7" s="351"/>
      <c r="B7" s="11" t="s">
        <v>11</v>
      </c>
      <c r="C7" s="12" t="s">
        <v>12</v>
      </c>
      <c r="D7" s="12" t="s">
        <v>13</v>
      </c>
      <c r="E7" s="12" t="s">
        <v>14</v>
      </c>
      <c r="F7" s="12" t="s">
        <v>15</v>
      </c>
    </row>
    <row r="8" spans="1:6" s="5" customFormat="1" ht="4" customHeight="1" x14ac:dyDescent="0.25">
      <c r="A8" s="70"/>
      <c r="B8" s="71"/>
      <c r="C8" s="72"/>
      <c r="D8" s="72"/>
      <c r="E8" s="72"/>
      <c r="F8" s="72"/>
    </row>
    <row r="9" spans="1:6" s="5" customFormat="1" ht="9" customHeight="1" x14ac:dyDescent="0.25">
      <c r="A9" s="13" t="s">
        <v>17</v>
      </c>
      <c r="B9" s="178">
        <v>2021</v>
      </c>
      <c r="C9" s="199">
        <v>102.02998956059599</v>
      </c>
      <c r="D9" s="199">
        <v>101.82798649415396</v>
      </c>
      <c r="E9" s="199">
        <v>100.83604135219014</v>
      </c>
      <c r="F9" s="199">
        <v>100.5892770598653</v>
      </c>
    </row>
    <row r="10" spans="1:6" s="5" customFormat="1" ht="9" customHeight="1" x14ac:dyDescent="0.25">
      <c r="A10" s="16" t="s">
        <v>18</v>
      </c>
      <c r="B10" s="178">
        <v>2022</v>
      </c>
      <c r="C10" s="199">
        <v>101.5827629682997</v>
      </c>
      <c r="D10" s="199">
        <v>101.0357055785811</v>
      </c>
      <c r="E10" s="199">
        <v>100.400778304008</v>
      </c>
      <c r="F10" s="199">
        <v>100.89427341650463</v>
      </c>
    </row>
    <row r="11" spans="1:6" s="5" customFormat="1" ht="9" customHeight="1" x14ac:dyDescent="0.25">
      <c r="A11" s="16"/>
      <c r="B11" s="178">
        <v>2023</v>
      </c>
      <c r="C11" s="199">
        <v>100.538564650496</v>
      </c>
      <c r="D11" s="199">
        <v>100.87061408232279</v>
      </c>
      <c r="E11" s="198"/>
      <c r="F11" s="198"/>
    </row>
    <row r="12" spans="1:6" s="5" customFormat="1" ht="4" customHeight="1" x14ac:dyDescent="0.25">
      <c r="A12" s="16"/>
      <c r="B12" s="20"/>
      <c r="C12" s="62"/>
      <c r="D12" s="62"/>
      <c r="E12" s="62"/>
      <c r="F12" s="62"/>
    </row>
    <row r="13" spans="1:6" s="5" customFormat="1" ht="9" customHeight="1" x14ac:dyDescent="0.25">
      <c r="A13" s="19" t="s">
        <v>19</v>
      </c>
      <c r="B13" s="171">
        <v>2021</v>
      </c>
      <c r="C13" s="198">
        <v>84.928393636593199</v>
      </c>
      <c r="D13" s="198">
        <v>104.51514250520324</v>
      </c>
      <c r="E13" s="198">
        <v>110.82256360237341</v>
      </c>
      <c r="F13" s="198">
        <v>88.899482929333658</v>
      </c>
    </row>
    <row r="14" spans="1:6" s="5" customFormat="1" ht="9" customHeight="1" x14ac:dyDescent="0.25">
      <c r="A14" s="22" t="s">
        <v>20</v>
      </c>
      <c r="B14" s="171">
        <v>2022</v>
      </c>
      <c r="C14" s="198">
        <v>98.820229354013705</v>
      </c>
      <c r="D14" s="198">
        <v>100.96009350475872</v>
      </c>
      <c r="E14" s="198">
        <v>94.484412470023983</v>
      </c>
      <c r="F14" s="198">
        <v>93.274111675126917</v>
      </c>
    </row>
    <row r="15" spans="1:6" s="5" customFormat="1" ht="9" customHeight="1" x14ac:dyDescent="0.25">
      <c r="A15" s="22"/>
      <c r="B15" s="171">
        <v>2023</v>
      </c>
      <c r="C15" s="198">
        <v>111.39573070607554</v>
      </c>
      <c r="D15" s="198">
        <v>98.517520215633411</v>
      </c>
      <c r="E15" s="198"/>
      <c r="F15" s="198"/>
    </row>
    <row r="16" spans="1:6" s="5" customFormat="1" ht="4" customHeight="1" x14ac:dyDescent="0.25">
      <c r="A16" s="22"/>
      <c r="B16" s="345"/>
      <c r="C16" s="62"/>
      <c r="D16" s="62"/>
      <c r="E16" s="62"/>
      <c r="F16" s="62"/>
    </row>
    <row r="17" spans="1:6" s="5" customFormat="1" ht="9" customHeight="1" x14ac:dyDescent="0.25">
      <c r="A17" s="19" t="s">
        <v>21</v>
      </c>
      <c r="B17" s="17"/>
      <c r="C17" s="62"/>
      <c r="D17" s="62"/>
      <c r="E17" s="62"/>
      <c r="F17" s="62"/>
    </row>
    <row r="18" spans="1:6" s="5" customFormat="1" ht="9" customHeight="1" x14ac:dyDescent="0.25">
      <c r="A18" s="19" t="s">
        <v>133</v>
      </c>
      <c r="B18" s="17"/>
      <c r="C18" s="62"/>
      <c r="D18" s="62"/>
      <c r="E18" s="62"/>
      <c r="F18" s="62"/>
    </row>
    <row r="19" spans="1:6" s="5" customFormat="1" ht="9" customHeight="1" x14ac:dyDescent="0.25">
      <c r="A19" s="19" t="s">
        <v>23</v>
      </c>
      <c r="B19" s="17"/>
      <c r="C19" s="62"/>
      <c r="D19" s="62"/>
      <c r="E19" s="62"/>
      <c r="F19" s="62"/>
    </row>
    <row r="20" spans="1:6" s="5" customFormat="1" ht="9" customHeight="1" x14ac:dyDescent="0.25">
      <c r="A20" s="19" t="s">
        <v>24</v>
      </c>
      <c r="B20" s="20"/>
      <c r="C20" s="62"/>
      <c r="D20" s="62"/>
      <c r="E20" s="62"/>
      <c r="F20" s="62"/>
    </row>
    <row r="21" spans="1:6" s="5" customFormat="1" ht="9" customHeight="1" x14ac:dyDescent="0.25">
      <c r="A21" s="19" t="s">
        <v>25</v>
      </c>
      <c r="B21" s="171">
        <v>2021</v>
      </c>
      <c r="C21" s="198">
        <v>100.80474464027496</v>
      </c>
      <c r="D21" s="198">
        <v>100.46256834577243</v>
      </c>
      <c r="E21" s="198">
        <v>98.966341428083624</v>
      </c>
      <c r="F21" s="198">
        <v>100.33665105386417</v>
      </c>
    </row>
    <row r="22" spans="1:6" s="5" customFormat="1" ht="9" customHeight="1" x14ac:dyDescent="0.25">
      <c r="A22" s="22" t="s">
        <v>26</v>
      </c>
      <c r="B22" s="171">
        <v>2022</v>
      </c>
      <c r="C22" s="198">
        <v>99.720746066479109</v>
      </c>
      <c r="D22" s="198">
        <v>99.306179599172424</v>
      </c>
      <c r="E22" s="198">
        <v>99.01302636840002</v>
      </c>
      <c r="F22" s="198">
        <v>99.590860786397457</v>
      </c>
    </row>
    <row r="23" spans="1:6" s="5" customFormat="1" ht="9" customHeight="1" x14ac:dyDescent="0.25">
      <c r="A23" s="22" t="s">
        <v>27</v>
      </c>
      <c r="B23" s="171">
        <v>2023</v>
      </c>
      <c r="C23" s="198">
        <v>99.657472122925881</v>
      </c>
      <c r="D23" s="198">
        <v>98.451720667280554</v>
      </c>
      <c r="E23" s="198"/>
      <c r="F23" s="198"/>
    </row>
    <row r="24" spans="1:6" s="5" customFormat="1" ht="9" customHeight="1" x14ac:dyDescent="0.25">
      <c r="A24" s="22" t="s">
        <v>28</v>
      </c>
      <c r="B24" s="17"/>
      <c r="C24" s="62"/>
      <c r="D24" s="62"/>
      <c r="E24" s="62"/>
      <c r="F24" s="62"/>
    </row>
    <row r="25" spans="1:6" s="5" customFormat="1" ht="9" customHeight="1" x14ac:dyDescent="0.25">
      <c r="A25" s="22" t="s">
        <v>29</v>
      </c>
      <c r="B25" s="17"/>
      <c r="C25" s="62"/>
      <c r="D25" s="62"/>
      <c r="E25" s="62"/>
      <c r="F25" s="62"/>
    </row>
    <row r="26" spans="1:6" s="5" customFormat="1" ht="9" customHeight="1" x14ac:dyDescent="0.25">
      <c r="A26" s="22" t="s">
        <v>30</v>
      </c>
      <c r="B26" s="17"/>
      <c r="C26" s="62"/>
      <c r="D26" s="62"/>
      <c r="E26" s="62"/>
      <c r="F26" s="62"/>
    </row>
    <row r="27" spans="1:6" s="5" customFormat="1" ht="4" customHeight="1" x14ac:dyDescent="0.25">
      <c r="B27" s="20"/>
      <c r="C27" s="62"/>
      <c r="D27" s="62"/>
      <c r="E27" s="62"/>
      <c r="F27" s="62"/>
    </row>
    <row r="28" spans="1:6" s="5" customFormat="1" ht="9" customHeight="1" x14ac:dyDescent="0.25">
      <c r="A28" s="19" t="s">
        <v>31</v>
      </c>
      <c r="B28" s="171">
        <v>2021</v>
      </c>
      <c r="C28" s="198">
        <v>93.650127920144271</v>
      </c>
      <c r="D28" s="198">
        <v>101.58090375744547</v>
      </c>
      <c r="E28" s="198">
        <v>93.633718366987054</v>
      </c>
      <c r="F28" s="198">
        <v>102.27422544495714</v>
      </c>
    </row>
    <row r="29" spans="1:6" s="5" customFormat="1" ht="9" customHeight="1" x14ac:dyDescent="0.25">
      <c r="A29" s="22" t="s">
        <v>32</v>
      </c>
      <c r="B29" s="171">
        <v>2022</v>
      </c>
      <c r="C29" s="198">
        <v>106.21978730261037</v>
      </c>
      <c r="D29" s="198">
        <v>100.58079056865465</v>
      </c>
      <c r="E29" s="198">
        <v>101.95639058864087</v>
      </c>
      <c r="F29" s="198">
        <v>104.82248520710058</v>
      </c>
    </row>
    <row r="30" spans="1:6" s="5" customFormat="1" ht="9" customHeight="1" x14ac:dyDescent="0.25">
      <c r="A30" s="22"/>
      <c r="B30" s="171">
        <v>2023</v>
      </c>
      <c r="C30" s="198">
        <v>100.36288859320189</v>
      </c>
      <c r="D30" s="198">
        <v>98.047487043509705</v>
      </c>
      <c r="E30" s="198"/>
      <c r="F30" s="198"/>
    </row>
    <row r="31" spans="1:6" s="5" customFormat="1" ht="4" customHeight="1" x14ac:dyDescent="0.25">
      <c r="A31" s="19"/>
      <c r="B31" s="345"/>
      <c r="C31" s="62"/>
      <c r="D31" s="62"/>
      <c r="E31" s="62"/>
      <c r="F31" s="62"/>
    </row>
    <row r="32" spans="1:6" s="5" customFormat="1" ht="9" customHeight="1" x14ac:dyDescent="0.25">
      <c r="A32" s="19" t="s">
        <v>33</v>
      </c>
      <c r="B32" s="17"/>
      <c r="C32" s="62"/>
      <c r="D32" s="62"/>
      <c r="E32" s="62"/>
      <c r="F32" s="62"/>
    </row>
    <row r="33" spans="1:6" s="5" customFormat="1" ht="9" customHeight="1" x14ac:dyDescent="0.25">
      <c r="A33" s="19" t="s">
        <v>34</v>
      </c>
      <c r="B33" s="20"/>
      <c r="C33" s="62"/>
      <c r="D33" s="62"/>
      <c r="E33" s="62"/>
      <c r="F33" s="62"/>
    </row>
    <row r="34" spans="1:6" s="5" customFormat="1" ht="9" customHeight="1" x14ac:dyDescent="0.25">
      <c r="A34" s="19" t="s">
        <v>35</v>
      </c>
      <c r="B34" s="171">
        <v>2021</v>
      </c>
      <c r="C34" s="198">
        <v>101.51628862674235</v>
      </c>
      <c r="D34" s="198">
        <v>101.49722947948668</v>
      </c>
      <c r="E34" s="198">
        <v>100.06788770242558</v>
      </c>
      <c r="F34" s="198">
        <v>101.53703729877179</v>
      </c>
    </row>
    <row r="35" spans="1:6" s="5" customFormat="1" ht="9" customHeight="1" x14ac:dyDescent="0.25">
      <c r="A35" s="22" t="s">
        <v>36</v>
      </c>
      <c r="B35" s="171">
        <v>2022</v>
      </c>
      <c r="C35" s="198">
        <v>105.21084903362308</v>
      </c>
      <c r="D35" s="198">
        <v>101.40704381879763</v>
      </c>
      <c r="E35" s="198">
        <v>101.13767572327865</v>
      </c>
      <c r="F35" s="198">
        <v>102.07883177781073</v>
      </c>
    </row>
    <row r="36" spans="1:6" s="5" customFormat="1" ht="9" customHeight="1" x14ac:dyDescent="0.25">
      <c r="A36" s="22" t="s">
        <v>37</v>
      </c>
      <c r="B36" s="171">
        <v>2023</v>
      </c>
      <c r="C36" s="198">
        <v>99.002919209917735</v>
      </c>
      <c r="D36" s="198">
        <v>101.52791606035076</v>
      </c>
      <c r="E36" s="198"/>
      <c r="F36" s="198"/>
    </row>
    <row r="37" spans="1:6" s="5" customFormat="1" ht="9" customHeight="1" x14ac:dyDescent="0.25">
      <c r="A37" s="22" t="s">
        <v>38</v>
      </c>
      <c r="B37" s="17"/>
      <c r="C37" s="62"/>
      <c r="D37" s="62"/>
      <c r="E37" s="62"/>
      <c r="F37" s="62"/>
    </row>
    <row r="38" spans="1:6" s="5" customFormat="1" ht="4" customHeight="1" x14ac:dyDescent="0.25">
      <c r="B38" s="20"/>
      <c r="C38" s="62"/>
      <c r="D38" s="62"/>
      <c r="E38" s="62"/>
      <c r="F38" s="62"/>
    </row>
    <row r="39" spans="1:6" s="5" customFormat="1" ht="9" customHeight="1" x14ac:dyDescent="0.25">
      <c r="A39" s="19" t="s">
        <v>39</v>
      </c>
      <c r="B39" s="171">
        <v>2021</v>
      </c>
      <c r="C39" s="198">
        <v>99.504513432190407</v>
      </c>
      <c r="D39" s="198">
        <v>101.0991199797197</v>
      </c>
      <c r="E39" s="198">
        <v>102.53255243314885</v>
      </c>
      <c r="F39" s="198">
        <v>97.285447272346161</v>
      </c>
    </row>
    <row r="40" spans="1:6" s="5" customFormat="1" ht="9" customHeight="1" x14ac:dyDescent="0.25">
      <c r="A40" s="22" t="s">
        <v>40</v>
      </c>
      <c r="B40" s="171">
        <v>2022</v>
      </c>
      <c r="C40" s="198">
        <v>123.04957535058266</v>
      </c>
      <c r="D40" s="198">
        <v>97.011527798044654</v>
      </c>
      <c r="E40" s="198">
        <v>105.83616618031948</v>
      </c>
      <c r="F40" s="198">
        <v>94.688894573775613</v>
      </c>
    </row>
    <row r="41" spans="1:6" s="5" customFormat="1" ht="9" customHeight="1" x14ac:dyDescent="0.25">
      <c r="A41" s="22"/>
      <c r="B41" s="171">
        <v>2023</v>
      </c>
      <c r="C41" s="198">
        <v>108.34521575984991</v>
      </c>
      <c r="D41" s="198">
        <v>98.519082911962315</v>
      </c>
      <c r="E41" s="198"/>
      <c r="F41" s="198"/>
    </row>
    <row r="42" spans="1:6" s="5" customFormat="1" ht="4" customHeight="1" x14ac:dyDescent="0.25">
      <c r="A42" s="19"/>
      <c r="B42" s="20"/>
      <c r="C42" s="62"/>
      <c r="D42" s="62"/>
      <c r="E42" s="62"/>
      <c r="F42" s="62"/>
    </row>
    <row r="43" spans="1:6" s="5" customFormat="1" ht="9" customHeight="1" x14ac:dyDescent="0.25">
      <c r="A43" s="19" t="s">
        <v>41</v>
      </c>
      <c r="B43" s="171">
        <v>2021</v>
      </c>
      <c r="C43" s="198">
        <v>99.362438520857367</v>
      </c>
      <c r="D43" s="198">
        <v>96.981178196040091</v>
      </c>
      <c r="E43" s="198">
        <v>100.76874606175174</v>
      </c>
      <c r="F43" s="198">
        <v>100.06878439219608</v>
      </c>
    </row>
    <row r="44" spans="1:6" s="5" customFormat="1" ht="9" customHeight="1" x14ac:dyDescent="0.25">
      <c r="A44" s="22" t="s">
        <v>42</v>
      </c>
      <c r="B44" s="171">
        <v>2022</v>
      </c>
      <c r="C44" s="198">
        <v>101.83090670499281</v>
      </c>
      <c r="D44" s="198">
        <v>99.31885125184094</v>
      </c>
      <c r="E44" s="198">
        <v>99.15971578622181</v>
      </c>
      <c r="F44" s="198">
        <v>100.07477101377032</v>
      </c>
    </row>
    <row r="45" spans="1:6" s="5" customFormat="1" ht="9" customHeight="1" x14ac:dyDescent="0.25">
      <c r="A45" s="22"/>
      <c r="B45" s="171">
        <v>2023</v>
      </c>
      <c r="C45" s="198">
        <v>101.10827470269599</v>
      </c>
      <c r="D45" s="198">
        <v>99.501200812857931</v>
      </c>
      <c r="E45" s="198"/>
      <c r="F45" s="198"/>
    </row>
    <row r="46" spans="1:6" s="5" customFormat="1" ht="4" customHeight="1" x14ac:dyDescent="0.25">
      <c r="A46" s="22"/>
      <c r="B46" s="20"/>
      <c r="C46" s="62"/>
      <c r="D46" s="62"/>
      <c r="E46" s="62"/>
      <c r="F46" s="62"/>
    </row>
    <row r="47" spans="1:6" s="5" customFormat="1" ht="9" customHeight="1" x14ac:dyDescent="0.25">
      <c r="A47" s="19" t="s">
        <v>43</v>
      </c>
      <c r="B47" s="171">
        <v>2021</v>
      </c>
      <c r="C47" s="198">
        <v>105.3594489883771</v>
      </c>
      <c r="D47" s="198">
        <v>102.47191011235954</v>
      </c>
      <c r="E47" s="198">
        <v>99.803960659223804</v>
      </c>
      <c r="F47" s="198">
        <v>102.51689582847823</v>
      </c>
    </row>
    <row r="48" spans="1:6" s="5" customFormat="1" ht="9" customHeight="1" x14ac:dyDescent="0.25">
      <c r="A48" s="22" t="s">
        <v>268</v>
      </c>
      <c r="B48" s="171">
        <v>2022</v>
      </c>
      <c r="C48" s="198">
        <v>102.24401649725587</v>
      </c>
      <c r="D48" s="198">
        <v>101.61669419387627</v>
      </c>
      <c r="E48" s="198">
        <v>104.10089707123433</v>
      </c>
      <c r="F48" s="198">
        <v>98.844017414802593</v>
      </c>
    </row>
    <row r="49" spans="1:6" s="5" customFormat="1" ht="9" customHeight="1" x14ac:dyDescent="0.25">
      <c r="A49" s="19"/>
      <c r="B49" s="171">
        <v>2023</v>
      </c>
      <c r="C49" s="198">
        <v>96.922843256379096</v>
      </c>
      <c r="D49" s="198">
        <v>103.92703795405399</v>
      </c>
      <c r="E49" s="198"/>
      <c r="F49" s="198"/>
    </row>
    <row r="50" spans="1:6" s="5" customFormat="1" ht="4" customHeight="1" x14ac:dyDescent="0.25">
      <c r="A50" s="16"/>
      <c r="B50" s="345"/>
      <c r="C50" s="62"/>
      <c r="D50" s="62"/>
      <c r="E50" s="62"/>
      <c r="F50" s="62"/>
    </row>
    <row r="51" spans="1:6" s="5" customFormat="1" ht="8.9" customHeight="1" x14ac:dyDescent="0.25">
      <c r="A51" s="19" t="s">
        <v>48</v>
      </c>
      <c r="B51" s="17"/>
      <c r="C51" s="62"/>
      <c r="D51" s="62"/>
      <c r="E51" s="62"/>
      <c r="F51" s="62"/>
    </row>
    <row r="52" spans="1:6" s="5" customFormat="1" ht="8.9" customHeight="1" x14ac:dyDescent="0.25">
      <c r="A52" s="19" t="s">
        <v>49</v>
      </c>
      <c r="B52" s="20"/>
      <c r="C52" s="62"/>
      <c r="D52" s="62"/>
      <c r="E52" s="62"/>
      <c r="F52" s="62"/>
    </row>
    <row r="53" spans="1:6" s="5" customFormat="1" ht="8.9" customHeight="1" x14ac:dyDescent="0.25">
      <c r="A53" s="19" t="s">
        <v>50</v>
      </c>
      <c r="B53" s="171">
        <v>2021</v>
      </c>
      <c r="C53" s="198">
        <v>103.17411243365795</v>
      </c>
      <c r="D53" s="198">
        <v>101.10872496628878</v>
      </c>
      <c r="E53" s="198">
        <v>95.54951839960485</v>
      </c>
      <c r="F53" s="198">
        <v>102.57444168734492</v>
      </c>
    </row>
    <row r="54" spans="1:6" s="5" customFormat="1" ht="8.9" customHeight="1" x14ac:dyDescent="0.25">
      <c r="A54" s="221" t="s">
        <v>51</v>
      </c>
      <c r="B54" s="171">
        <v>2022</v>
      </c>
      <c r="C54" s="198">
        <v>105.51355710109867</v>
      </c>
      <c r="D54" s="198">
        <v>109.45739396255254</v>
      </c>
      <c r="E54" s="198">
        <v>106.71146796997732</v>
      </c>
      <c r="F54" s="198">
        <v>97.313322973746622</v>
      </c>
    </row>
    <row r="55" spans="1:6" s="5" customFormat="1" ht="8.9" customHeight="1" x14ac:dyDescent="0.25">
      <c r="A55" s="221" t="s">
        <v>52</v>
      </c>
      <c r="B55" s="171">
        <v>2023</v>
      </c>
      <c r="C55" s="198">
        <v>91.440097491280426</v>
      </c>
      <c r="D55" s="198">
        <v>106.953125</v>
      </c>
      <c r="E55" s="198"/>
      <c r="F55" s="198"/>
    </row>
    <row r="56" spans="1:6" s="5" customFormat="1" ht="8.9" customHeight="1" x14ac:dyDescent="0.25">
      <c r="A56" s="221" t="s">
        <v>270</v>
      </c>
      <c r="B56" s="20"/>
      <c r="C56" s="62"/>
      <c r="D56" s="62"/>
      <c r="E56" s="62"/>
      <c r="F56" s="62"/>
    </row>
    <row r="57" spans="1:6" s="5" customFormat="1" ht="4" customHeight="1" x14ac:dyDescent="0.25">
      <c r="A57" s="29"/>
      <c r="B57" s="345"/>
      <c r="C57" s="62"/>
      <c r="D57" s="62"/>
      <c r="E57" s="62"/>
      <c r="F57" s="62"/>
    </row>
    <row r="58" spans="1:6" s="5" customFormat="1" ht="9" customHeight="1" x14ac:dyDescent="0.25">
      <c r="A58" s="29" t="s">
        <v>54</v>
      </c>
      <c r="B58" s="20"/>
      <c r="C58" s="62"/>
      <c r="D58" s="62"/>
      <c r="E58" s="62"/>
      <c r="F58" s="62"/>
    </row>
    <row r="59" spans="1:6" s="5" customFormat="1" ht="9" customHeight="1" x14ac:dyDescent="0.25">
      <c r="A59" s="29" t="s">
        <v>55</v>
      </c>
      <c r="B59" s="20"/>
      <c r="C59" s="62"/>
      <c r="D59" s="62"/>
      <c r="E59" s="62"/>
      <c r="F59" s="62"/>
    </row>
    <row r="60" spans="1:6" s="5" customFormat="1" ht="9" customHeight="1" x14ac:dyDescent="0.25">
      <c r="A60" s="29" t="s">
        <v>56</v>
      </c>
      <c r="B60" s="171">
        <v>2021</v>
      </c>
      <c r="C60" s="198">
        <v>102.05533596837945</v>
      </c>
      <c r="D60" s="198">
        <v>100.78565895761866</v>
      </c>
      <c r="E60" s="198">
        <v>100.83443126921388</v>
      </c>
      <c r="F60" s="198">
        <v>99.586236933797906</v>
      </c>
    </row>
    <row r="61" spans="1:6" s="5" customFormat="1" ht="9" customHeight="1" x14ac:dyDescent="0.25">
      <c r="A61" s="221" t="s">
        <v>57</v>
      </c>
      <c r="B61" s="171">
        <v>2022</v>
      </c>
      <c r="C61" s="198">
        <v>100.44281653181719</v>
      </c>
      <c r="D61" s="198">
        <v>100.60414739019214</v>
      </c>
      <c r="E61" s="198">
        <v>100.04328067517854</v>
      </c>
      <c r="F61" s="198">
        <v>100.10274713389573</v>
      </c>
    </row>
    <row r="62" spans="1:6" s="5" customFormat="1" ht="9" customHeight="1" x14ac:dyDescent="0.25">
      <c r="A62" s="221" t="s">
        <v>58</v>
      </c>
      <c r="B62" s="171">
        <v>2023</v>
      </c>
      <c r="C62" s="198">
        <v>100.42137107665714</v>
      </c>
      <c r="D62" s="198">
        <v>100.22594007208563</v>
      </c>
      <c r="E62" s="198"/>
      <c r="F62" s="198"/>
    </row>
    <row r="63" spans="1:6" s="5" customFormat="1" ht="9" customHeight="1" x14ac:dyDescent="0.25">
      <c r="A63" s="221" t="s">
        <v>59</v>
      </c>
      <c r="B63" s="20"/>
      <c r="C63" s="62"/>
      <c r="D63" s="62"/>
      <c r="E63" s="62"/>
      <c r="F63" s="62"/>
    </row>
    <row r="64" spans="1:6" s="5" customFormat="1" ht="4" customHeight="1" x14ac:dyDescent="0.25">
      <c r="A64" s="29"/>
      <c r="B64" s="345"/>
      <c r="C64" s="62"/>
      <c r="D64" s="62"/>
      <c r="E64" s="62"/>
      <c r="F64" s="62"/>
    </row>
    <row r="65" spans="1:8" s="5" customFormat="1" ht="9" customHeight="1" x14ac:dyDescent="0.25">
      <c r="A65" s="29" t="s">
        <v>60</v>
      </c>
      <c r="B65" s="20"/>
      <c r="C65" s="62"/>
      <c r="D65" s="62"/>
      <c r="E65" s="62"/>
      <c r="F65" s="62"/>
    </row>
    <row r="66" spans="1:8" s="5" customFormat="1" ht="9" customHeight="1" x14ac:dyDescent="0.25">
      <c r="A66" s="29" t="s">
        <v>61</v>
      </c>
      <c r="B66" s="20"/>
      <c r="C66" s="62"/>
      <c r="D66" s="62"/>
      <c r="E66" s="62"/>
      <c r="F66" s="62"/>
    </row>
    <row r="67" spans="1:8" s="5" customFormat="1" ht="9" customHeight="1" x14ac:dyDescent="0.25">
      <c r="A67" s="29" t="s">
        <v>62</v>
      </c>
      <c r="B67" s="171">
        <v>2021</v>
      </c>
      <c r="C67" s="198">
        <v>100.37313432835822</v>
      </c>
      <c r="D67" s="198">
        <v>110.94589012804627</v>
      </c>
      <c r="E67" s="198">
        <v>100.09307520476544</v>
      </c>
      <c r="F67" s="198">
        <v>98.36339966524082</v>
      </c>
    </row>
    <row r="68" spans="1:8" s="5" customFormat="1" ht="9" customHeight="1" x14ac:dyDescent="0.25">
      <c r="A68" s="221" t="s">
        <v>63</v>
      </c>
      <c r="B68" s="171">
        <v>2022</v>
      </c>
      <c r="C68" s="198">
        <v>104.19739081111743</v>
      </c>
      <c r="D68" s="198">
        <v>116.42170205044458</v>
      </c>
      <c r="E68" s="198">
        <v>86.64276807980049</v>
      </c>
      <c r="F68" s="198">
        <v>100.17988846914913</v>
      </c>
    </row>
    <row r="69" spans="1:8" s="5" customFormat="1" ht="9" customHeight="1" x14ac:dyDescent="0.25">
      <c r="A69" s="221" t="s">
        <v>64</v>
      </c>
      <c r="B69" s="171">
        <v>2023</v>
      </c>
      <c r="C69" s="198">
        <v>107.59561860298079</v>
      </c>
      <c r="D69" s="198">
        <v>110.14686248331107</v>
      </c>
      <c r="E69" s="198"/>
      <c r="F69" s="198"/>
    </row>
    <row r="70" spans="1:8" s="5" customFormat="1" ht="4" customHeight="1" x14ac:dyDescent="0.25">
      <c r="A70" s="44"/>
      <c r="B70" s="20"/>
      <c r="C70" s="62"/>
      <c r="D70" s="62"/>
      <c r="E70" s="62"/>
      <c r="F70" s="62"/>
    </row>
    <row r="71" spans="1:8" s="5" customFormat="1" ht="9" customHeight="1" x14ac:dyDescent="0.25">
      <c r="A71" s="29" t="s">
        <v>142</v>
      </c>
      <c r="B71" s="171">
        <v>2021</v>
      </c>
      <c r="C71" s="198">
        <v>99.828415033753672</v>
      </c>
      <c r="D71" s="198">
        <v>101.33553728335727</v>
      </c>
      <c r="E71" s="198">
        <v>100.24340045988531</v>
      </c>
      <c r="F71" s="198">
        <v>99.88426622471799</v>
      </c>
    </row>
    <row r="72" spans="1:8" s="5" customFormat="1" ht="9" customHeight="1" x14ac:dyDescent="0.25">
      <c r="A72" s="221" t="s">
        <v>66</v>
      </c>
      <c r="B72" s="171">
        <v>2022</v>
      </c>
      <c r="C72" s="198">
        <v>105.44625352817674</v>
      </c>
      <c r="D72" s="198">
        <v>100.69731972537951</v>
      </c>
      <c r="E72" s="198">
        <v>101.23766643896455</v>
      </c>
      <c r="F72" s="198">
        <v>99.505035871964679</v>
      </c>
    </row>
    <row r="73" spans="1:8" s="5" customFormat="1" ht="9" customHeight="1" x14ac:dyDescent="0.25">
      <c r="A73" s="29"/>
      <c r="B73" s="171">
        <v>2023</v>
      </c>
      <c r="C73" s="198">
        <v>100.82521621574779</v>
      </c>
      <c r="D73" s="198">
        <v>100.51054503260744</v>
      </c>
      <c r="E73" s="198"/>
      <c r="F73" s="198"/>
    </row>
    <row r="74" spans="1:8" s="5" customFormat="1" ht="4" customHeight="1" x14ac:dyDescent="0.25">
      <c r="A74" s="29"/>
      <c r="B74" s="20"/>
      <c r="C74" s="62"/>
      <c r="D74" s="62"/>
      <c r="E74" s="62"/>
      <c r="F74" s="62"/>
    </row>
    <row r="75" spans="1:8" s="5" customFormat="1" ht="9" customHeight="1" x14ac:dyDescent="0.25">
      <c r="A75" s="29" t="s">
        <v>67</v>
      </c>
      <c r="B75" s="171">
        <v>2021</v>
      </c>
      <c r="C75" s="198">
        <v>103.08114012489438</v>
      </c>
      <c r="D75" s="198">
        <v>101.83341330774152</v>
      </c>
      <c r="E75" s="198">
        <v>99.756542909312245</v>
      </c>
      <c r="F75" s="198">
        <v>105.03454112460389</v>
      </c>
    </row>
    <row r="76" spans="1:8" s="5" customFormat="1" ht="9" customHeight="1" x14ac:dyDescent="0.25">
      <c r="A76" s="221" t="s">
        <v>68</v>
      </c>
      <c r="B76" s="171">
        <v>2022</v>
      </c>
      <c r="C76" s="198">
        <v>99.003129274645389</v>
      </c>
      <c r="D76" s="198">
        <v>102.10277278319298</v>
      </c>
      <c r="E76" s="198">
        <v>99.616282949616277</v>
      </c>
      <c r="F76" s="198">
        <v>110.36305104300416</v>
      </c>
    </row>
    <row r="77" spans="1:8" s="5" customFormat="1" ht="9" customHeight="1" x14ac:dyDescent="0.25">
      <c r="A77" s="29"/>
      <c r="B77" s="171">
        <v>2023</v>
      </c>
      <c r="C77" s="198">
        <v>91.775139947393271</v>
      </c>
      <c r="D77" s="198">
        <v>102.37552820135956</v>
      </c>
      <c r="E77" s="198"/>
      <c r="F77" s="198"/>
    </row>
    <row r="78" spans="1:8" s="5" customFormat="1" ht="4" customHeight="1" thickBot="1" x14ac:dyDescent="0.3">
      <c r="A78" s="222"/>
      <c r="B78" s="24"/>
      <c r="C78" s="31"/>
      <c r="D78" s="31"/>
      <c r="E78" s="31"/>
      <c r="F78" s="31"/>
    </row>
    <row r="79" spans="1:8" s="5" customFormat="1" ht="4" customHeight="1" x14ac:dyDescent="0.25">
      <c r="A79" s="233"/>
      <c r="B79" s="231"/>
      <c r="C79" s="234"/>
      <c r="D79" s="234"/>
      <c r="E79" s="234"/>
      <c r="F79" s="234"/>
    </row>
    <row r="80" spans="1:8" s="5" customFormat="1" ht="8.9" customHeight="1" x14ac:dyDescent="0.25">
      <c r="A80" s="348" t="s">
        <v>318</v>
      </c>
      <c r="B80" s="348"/>
      <c r="C80" s="348"/>
      <c r="D80" s="348"/>
      <c r="E80" s="348"/>
      <c r="F80" s="32"/>
      <c r="G80" s="32"/>
      <c r="H80" s="315"/>
    </row>
    <row r="81" spans="1:8" ht="8.9" customHeight="1" x14ac:dyDescent="0.25">
      <c r="A81" s="349" t="s">
        <v>315</v>
      </c>
      <c r="B81" s="349"/>
      <c r="C81" s="349"/>
      <c r="D81" s="349"/>
      <c r="E81" s="349"/>
      <c r="F81" s="32"/>
      <c r="G81" s="32"/>
      <c r="H81" s="314"/>
    </row>
    <row r="82" spans="1:8" ht="8.9" customHeight="1" x14ac:dyDescent="0.25">
      <c r="A82" s="349" t="s">
        <v>332</v>
      </c>
      <c r="B82" s="349"/>
      <c r="C82" s="349"/>
      <c r="D82" s="349"/>
      <c r="E82" s="349"/>
      <c r="F82" s="314"/>
      <c r="G82" s="314"/>
      <c r="H82" s="314"/>
    </row>
    <row r="83" spans="1:8" ht="8.9" customHeight="1" x14ac:dyDescent="0.25">
      <c r="A83" s="349" t="s">
        <v>272</v>
      </c>
      <c r="B83" s="349"/>
      <c r="C83" s="349"/>
      <c r="D83" s="349"/>
      <c r="E83" s="349"/>
      <c r="F83" s="314"/>
      <c r="G83" s="314"/>
      <c r="H83" s="314"/>
    </row>
    <row r="84" spans="1:8" ht="8.9" customHeight="1" x14ac:dyDescent="0.25">
      <c r="A84" s="347" t="s">
        <v>316</v>
      </c>
      <c r="B84" s="347"/>
      <c r="C84" s="347"/>
      <c r="D84" s="347"/>
      <c r="E84" s="347"/>
      <c r="F84" s="34"/>
      <c r="G84" s="34"/>
      <c r="H84" s="35"/>
    </row>
    <row r="85" spans="1:8" ht="8.9" customHeight="1" x14ac:dyDescent="0.25">
      <c r="A85" s="346" t="s">
        <v>317</v>
      </c>
      <c r="B85" s="346"/>
      <c r="C85" s="346"/>
      <c r="D85" s="346"/>
      <c r="E85" s="346"/>
      <c r="F85" s="34"/>
      <c r="G85" s="34"/>
      <c r="H85" s="313"/>
    </row>
    <row r="86" spans="1:8" ht="8.9" customHeight="1" x14ac:dyDescent="0.25">
      <c r="A86" s="346" t="s">
        <v>333</v>
      </c>
      <c r="B86" s="346"/>
      <c r="C86" s="346"/>
      <c r="D86" s="346"/>
      <c r="E86" s="346"/>
      <c r="F86" s="35"/>
      <c r="G86" s="35"/>
      <c r="H86" s="35"/>
    </row>
    <row r="87" spans="1:8" ht="8.9" customHeight="1" x14ac:dyDescent="0.25">
      <c r="A87" s="362" t="s">
        <v>273</v>
      </c>
      <c r="B87" s="362"/>
      <c r="C87" s="362"/>
      <c r="D87" s="362"/>
      <c r="E87" s="362"/>
      <c r="F87" s="240"/>
      <c r="G87" s="313"/>
      <c r="H87" s="313"/>
    </row>
    <row r="88" spans="1:8" ht="8.9" customHeight="1" x14ac:dyDescent="0.25">
      <c r="A88" s="229" t="s">
        <v>152</v>
      </c>
      <c r="B88" s="229"/>
      <c r="C88" s="229"/>
      <c r="D88" s="229"/>
      <c r="E88" s="229"/>
      <c r="F88" s="229"/>
    </row>
    <row r="89" spans="1:8" ht="8.9" customHeight="1" x14ac:dyDescent="0.25">
      <c r="A89" s="67" t="s">
        <v>153</v>
      </c>
      <c r="B89" s="239"/>
      <c r="C89" s="239"/>
      <c r="D89" s="239"/>
      <c r="E89" s="239"/>
      <c r="F89" s="239"/>
    </row>
    <row r="90" spans="1:8" ht="8.9" customHeight="1" x14ac:dyDescent="0.25">
      <c r="A90" s="37" t="s">
        <v>154</v>
      </c>
      <c r="B90" s="37"/>
      <c r="C90" s="37"/>
      <c r="D90" s="37"/>
      <c r="E90" s="37"/>
      <c r="F90" s="37"/>
    </row>
    <row r="91" spans="1:8" ht="8.9" customHeight="1" x14ac:dyDescent="0.25">
      <c r="A91" s="37" t="s">
        <v>155</v>
      </c>
      <c r="B91" s="38"/>
      <c r="C91" s="38"/>
      <c r="D91" s="38"/>
      <c r="E91" s="38"/>
      <c r="F91" s="38"/>
    </row>
  </sheetData>
  <mergeCells count="12">
    <mergeCell ref="A1:F1"/>
    <mergeCell ref="A2:F2"/>
    <mergeCell ref="D5:F5"/>
    <mergeCell ref="A6:A7"/>
    <mergeCell ref="A80:E80"/>
    <mergeCell ref="A86:E86"/>
    <mergeCell ref="A87:E87"/>
    <mergeCell ref="A81:E81"/>
    <mergeCell ref="A82:E82"/>
    <mergeCell ref="A83:E83"/>
    <mergeCell ref="A84:E84"/>
    <mergeCell ref="A85:E85"/>
  </mergeCells>
  <pageMargins left="0.59055118110236227" right="0.59055118110236227" top="0.59055118110236227" bottom="0.6692913385826772" header="0.51181102362204722" footer="0.51181102362204722"/>
  <pageSetup paperSize="9" scale="99" firstPageNumber="117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CONTURI-NATIONALE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Gabriela Zagalca</cp:lastModifiedBy>
  <cp:lastPrinted>2023-09-13T10:25:49Z</cp:lastPrinted>
  <dcterms:created xsi:type="dcterms:W3CDTF">2018-03-28T11:42:58Z</dcterms:created>
  <dcterms:modified xsi:type="dcterms:W3CDTF">2023-09-14T06:45:19Z</dcterms:modified>
</cp:coreProperties>
</file>