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3\2_2023\andreia\"/>
    </mc:Choice>
  </mc:AlternateContent>
  <xr:revisionPtr revIDLastSave="0" documentId="13_ncr:1_{D26A181B-91F4-4DD7-A49F-739021802252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industrie_14" sheetId="1" r:id="rId1"/>
    <sheet name="energie_36" sheetId="94" r:id="rId2"/>
    <sheet name="sacrificarile in abatoare_45" sheetId="91" r:id="rId3"/>
    <sheet name="comert_55" sheetId="89" r:id="rId4"/>
    <sheet name="export_63" sheetId="83" r:id="rId5"/>
    <sheet name="turism_73" sheetId="95" r:id="rId6"/>
    <sheet name="castiguri_96" sheetId="86" r:id="rId7"/>
    <sheet name="IPC_97" sheetId="88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95" l="1"/>
  <c r="B29" i="95"/>
  <c r="C13" i="95"/>
  <c r="B13" i="95"/>
  <c r="F14" i="94" l="1"/>
  <c r="A8" i="94"/>
  <c r="G7" i="94"/>
</calcChain>
</file>

<file path=xl/sharedStrings.xml><?xml version="1.0" encoding="utf-8"?>
<sst xmlns="http://schemas.openxmlformats.org/spreadsheetml/2006/main" count="381" uniqueCount="125">
  <si>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</si>
  <si>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</si>
  <si>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</si>
  <si>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</si>
  <si>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</si>
  <si>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</si>
  <si>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</si>
  <si>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</si>
  <si>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</si>
  <si>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</si>
  <si>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</si>
  <si>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</si>
  <si>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</si>
  <si>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</si>
  <si>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</si>
  <si>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</si>
  <si>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</si>
  <si>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</si>
  <si>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</si>
  <si>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</si>
  <si>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</si>
  <si>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</si>
  <si>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</si>
  <si>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</si>
  <si>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</si>
  <si>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</si>
  <si>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</si>
  <si>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</si>
  <si>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</si>
  <si>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</si>
  <si>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</si>
  <si>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</si>
  <si>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</si>
  <si>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</si>
  <si>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</si>
  <si>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</si>
  <si>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</si>
  <si>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</si>
  <si>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</si>
  <si>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</si>
  <si>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</si>
  <si>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</si>
  <si>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</si>
  <si>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</si>
  <si>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</si>
  <si>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</si>
  <si>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</si>
  <si>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</si>
  <si>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</si>
  <si>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</si>
  <si>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</si>
  <si>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</si>
  <si>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</si>
  <si>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</si>
  <si>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</si>
  <si>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</si>
  <si>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</si>
  <si>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</si>
  <si>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</si>
  <si>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</si>
  <si>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</si>
  <si>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</si>
  <si>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</si>
  <si>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</si>
  <si>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</si>
  <si>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</si>
  <si>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</si>
  <si>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</si>
  <si>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</si>
  <si>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</si>
  <si>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</si>
  <si>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</si>
  <si>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</si>
  <si>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</si>
  <si>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</si>
  <si>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</si>
  <si>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</si>
  <si>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</si>
  <si>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</si>
  <si>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</si>
  <si>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</si>
  <si>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</si>
  <si>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</si>
  <si>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</si>
  <si>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</si>
  <si>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</si>
  <si>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</si>
  <si>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</si>
  <si>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</si>
  <si>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</si>
  <si>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</si>
  <si>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</si>
  <si>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</si>
  <si>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</si>
  <si>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</si>
  <si>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</si>
  <si>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</si>
  <si>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</si>
  <si>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</si>
  <si>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</si>
  <si>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</si>
  <si>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</si>
  <si>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</si>
  <si>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</si>
  <si>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</si>
  <si>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</si>
  <si>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</si>
  <si>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</si>
  <si>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</si>
  <si>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 xml:space="preserve">       </t>
  </si>
  <si>
    <t>Indicii producţiei industriale în perioada februarie 2022 - februarie 2023</t>
  </si>
  <si>
    <t xml:space="preserve">Industrial production indices during February 2022 - February 2023 </t>
  </si>
  <si>
    <t>Energia electrică în perioada 1.I-28.II.2023</t>
  </si>
  <si>
    <t>Electric energy during 1.I-28.II.2023</t>
  </si>
  <si>
    <t>cu autovehicule în perioada februarie 2022 - februarie 2023</t>
  </si>
  <si>
    <t xml:space="preserve">during February 2022 - February 2023 </t>
  </si>
  <si>
    <t>nealimentare şi carburanţi în perioada februarie 2022 - februarie 2023</t>
  </si>
  <si>
    <t>în perioada februarie 2022 - februarie 2023</t>
  </si>
  <si>
    <t>during February 2022 - February 2023</t>
  </si>
  <si>
    <t>februarie</t>
  </si>
  <si>
    <t>February</t>
  </si>
  <si>
    <t>Câştigurile salariale medii brute în luna februarie 2023</t>
  </si>
  <si>
    <t>Average gross earnings in February 2023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</si>
  <si>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11698,4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</si>
  <si>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11698,4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</si>
</sst>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29" fillId="0" borderId="0" xfId="0" applyFont="1"/>
    <xf numFmtId="0" fontId="30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1" fillId="0" borderId="0" xfId="0" applyFont="1"/>
    <xf numFmtId="0" fontId="4" fillId="0" borderId="0" xfId="0" applyNumberFormat="1" applyFont="1"/>
    <xf numFmtId="0" fontId="32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4" fillId="0" borderId="0" xfId="0" applyNumberFormat="1" applyFont="1"/>
    <xf numFmtId="0" fontId="32" fillId="0" borderId="0" xfId="0" applyFont="1" applyAlignment="1">
      <alignment vertical="center" wrapText="1"/>
    </xf>
    <xf numFmtId="0" fontId="32" fillId="0" borderId="0" xfId="0" applyFont="1" applyAlignment="1">
      <alignment wrapText="1"/>
    </xf>
    <xf numFmtId="0" fontId="33" fillId="0" borderId="0" xfId="0" applyFont="1" applyAlignment="1">
      <alignment horizontal="left" vertical="center"/>
    </xf>
    <xf numFmtId="0" fontId="35" fillId="0" borderId="0" xfId="0" applyFont="1"/>
    <xf numFmtId="0" fontId="33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3" fillId="0" borderId="0" xfId="0" quotePrefix="1" applyFont="1" applyAlignment="1">
      <alignment horizontal="right" vertical="center"/>
    </xf>
    <xf numFmtId="0" fontId="8" fillId="0" borderId="0" xfId="0" applyFont="1" applyAlignment="1">
      <alignment horizontal="right"/>
    </xf>
    <xf numFmtId="164" fontId="36" fillId="0" borderId="0" xfId="0" applyNumberFormat="1" applyFont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februa</a:t>
            </a:r>
            <a:r>
              <a:rPr lang="ro-RO" sz="700" b="1" i="0" baseline="0">
                <a:effectLst/>
              </a:rPr>
              <a:t>rie 20</a:t>
            </a:r>
            <a:r>
              <a:rPr lang="en-US" sz="700" b="1" i="0" baseline="0">
                <a:effectLst/>
              </a:rPr>
              <a:t>22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februa</a:t>
            </a:r>
            <a:r>
              <a:rPr lang="ro-RO" sz="700" b="1" i="0" baseline="0">
                <a:effectLst/>
              </a:rPr>
              <a:t>rie</a:t>
            </a:r>
            <a:r>
              <a:rPr lang="en-US" sz="700" b="1" i="0" baseline="0">
                <a:effectLst/>
              </a:rPr>
              <a:t>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23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February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February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23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6737147094838143"/>
          <c:y val="3.5381285972759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0,0</c:formatCode>
                <c:ptCount val="13"/>
                <c:pt idx="0">
                  <c:v>99.3</c:v>
                </c:pt>
                <c:pt idx="1">
                  <c:v>97</c:v>
                </c:pt>
                <c:pt idx="2">
                  <c:v>88.7</c:v>
                </c:pt>
                <c:pt idx="3">
                  <c:v>93.5</c:v>
                </c:pt>
                <c:pt idx="4">
                  <c:v>94.9</c:v>
                </c:pt>
                <c:pt idx="5">
                  <c:v>97.1</c:v>
                </c:pt>
                <c:pt idx="6">
                  <c:v>97.1</c:v>
                </c:pt>
                <c:pt idx="7">
                  <c:v>97.6</c:v>
                </c:pt>
                <c:pt idx="8">
                  <c:v>100.3</c:v>
                </c:pt>
                <c:pt idx="9">
                  <c:v>102.5</c:v>
                </c:pt>
                <c:pt idx="10">
                  <c:v>98.5</c:v>
                </c:pt>
                <c:pt idx="11">
                  <c:v>100.6</c:v>
                </c:pt>
                <c:pt idx="12">
                  <c:v>101.9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0,0</c:formatCode>
                <c:ptCount val="13"/>
                <c:pt idx="0">
                  <c:v>102.2</c:v>
                </c:pt>
                <c:pt idx="1">
                  <c:v>99.4</c:v>
                </c:pt>
                <c:pt idx="2">
                  <c:v>91.6</c:v>
                </c:pt>
                <c:pt idx="3">
                  <c:v>108.7</c:v>
                </c:pt>
                <c:pt idx="4">
                  <c:v>99.2</c:v>
                </c:pt>
                <c:pt idx="5">
                  <c:v>97.6</c:v>
                </c:pt>
                <c:pt idx="6">
                  <c:v>100.5</c:v>
                </c:pt>
                <c:pt idx="7">
                  <c:v>102.3</c:v>
                </c:pt>
                <c:pt idx="8">
                  <c:v>103.6</c:v>
                </c:pt>
                <c:pt idx="9">
                  <c:v>98.2</c:v>
                </c:pt>
                <c:pt idx="10">
                  <c:v>90.7</c:v>
                </c:pt>
                <c:pt idx="11">
                  <c:v>96.3</c:v>
                </c:pt>
                <c:pt idx="12">
                  <c:v>96.1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0,0</c:formatCode>
                <c:ptCount val="13"/>
                <c:pt idx="0">
                  <c:v>93.8</c:v>
                </c:pt>
                <c:pt idx="1">
                  <c:v>90.9</c:v>
                </c:pt>
                <c:pt idx="2">
                  <c:v>87.9</c:v>
                </c:pt>
                <c:pt idx="3">
                  <c:v>98.1</c:v>
                </c:pt>
                <c:pt idx="4">
                  <c:v>91.8</c:v>
                </c:pt>
                <c:pt idx="5">
                  <c:v>93.9</c:v>
                </c:pt>
                <c:pt idx="6">
                  <c:v>91.8</c:v>
                </c:pt>
                <c:pt idx="7">
                  <c:v>93.4</c:v>
                </c:pt>
                <c:pt idx="8">
                  <c:v>81.7</c:v>
                </c:pt>
                <c:pt idx="9">
                  <c:v>84.2</c:v>
                </c:pt>
                <c:pt idx="10">
                  <c:v>82.5</c:v>
                </c:pt>
                <c:pt idx="11">
                  <c:v>85.9</c:v>
                </c:pt>
                <c:pt idx="12">
                  <c:v>89.7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0,0</c:formatCode>
                <c:ptCount val="13"/>
                <c:pt idx="0">
                  <c:v>100.8</c:v>
                </c:pt>
                <c:pt idx="1">
                  <c:v>98.1</c:v>
                </c:pt>
                <c:pt idx="2">
                  <c:v>91</c:v>
                </c:pt>
                <c:pt idx="3">
                  <c:v>106.6</c:v>
                </c:pt>
                <c:pt idx="4">
                  <c:v>98.1</c:v>
                </c:pt>
                <c:pt idx="5">
                  <c:v>97.1</c:v>
                </c:pt>
                <c:pt idx="6">
                  <c:v>99.1</c:v>
                </c:pt>
                <c:pt idx="7">
                  <c:v>101</c:v>
                </c:pt>
                <c:pt idx="8">
                  <c:v>100.3</c:v>
                </c:pt>
                <c:pt idx="9">
                  <c:v>96.5</c:v>
                </c:pt>
                <c:pt idx="10">
                  <c:v>89.7</c:v>
                </c:pt>
                <c:pt idx="11">
                  <c:v>94.8</c:v>
                </c:pt>
                <c:pt idx="12">
                  <c:v>95.2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februarie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February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2022</c:v>
                </c:pt>
                <c:pt idx="1">
                  <c:v>februarie</c:v>
                </c:pt>
                <c:pt idx="2">
                  <c:v>February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08B-443A-B97F-B998C339EBA5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08B-443A-B97F-B998C339EB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08B-443A-B97F-B998C339EB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08B-443A-B97F-B998C339EBA5}"/>
              </c:ext>
            </c:extLst>
          </c:dPt>
          <c:dLbls>
            <c:dLbl>
              <c:idx val="0"/>
              <c:layout>
                <c:manualLayout>
                  <c:x val="0.24337528384794596"/>
                  <c:y val="0.123154691133693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80,1%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8B-443A-B97F-B998C339EBA5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08B-443A-B97F-B998C339EBA5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08B-443A-B97F-B998C339EBA5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08B-443A-B97F-B998C339EB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0,0</c:formatCode>
                <c:ptCount val="4"/>
                <c:pt idx="0">
                  <c:v>80.099999999999994</c:v>
                </c:pt>
                <c:pt idx="1">
                  <c:v>0.7</c:v>
                </c:pt>
                <c:pt idx="2">
                  <c:v>16.2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8B-443A-B97F-B998C339E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februarie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February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5586348756967175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2023</c:v>
                </c:pt>
                <c:pt idx="1">
                  <c:v>februarie</c:v>
                </c:pt>
                <c:pt idx="2">
                  <c:v>February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8-4E5D-ACEE-1963BA748D95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8-4E5D-ACEE-1963BA748D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8-4E5D-ACEE-1963BA748D95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8-4E5D-ACEE-1963BA748D95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D08-4E5D-ACEE-1963BA748D95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D08-4E5D-ACEE-1963BA748D95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D08-4E5D-ACEE-1963BA748D95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D08-4E5D-ACEE-1963BA748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0,0</c:formatCode>
                <c:ptCount val="4"/>
                <c:pt idx="0">
                  <c:v>58.2</c:v>
                </c:pt>
                <c:pt idx="1">
                  <c:v>0.7</c:v>
                </c:pt>
                <c:pt idx="2">
                  <c:v>40.9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08-4E5D-ACEE-1963BA748D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februarie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February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3450374531835205"/>
          <c:y val="2.8490028490028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2022</c:v>
                </c:pt>
                <c:pt idx="1">
                  <c:v>februarie</c:v>
                </c:pt>
                <c:pt idx="2">
                  <c:v>February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6F1-48B7-B760-E2093B5D51B6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6F1-48B7-B760-E2093B5D51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6F1-48B7-B760-E2093B5D51B6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6F1-48B7-B760-E2093B5D51B6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6F1-48B7-B760-E2093B5D51B6}"/>
                </c:ext>
              </c:extLst>
            </c:dLbl>
            <c:dLbl>
              <c:idx val="1"/>
              <c:layout>
                <c:manualLayout>
                  <c:x val="-9.3632958801498134E-2"/>
                  <c:y val="0.18518518518518517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6F1-48B7-B760-E2093B5D51B6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6F1-48B7-B760-E2093B5D51B6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06F1-48B7-B760-E2093B5D5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0,0</c:formatCode>
                <c:ptCount val="4"/>
                <c:pt idx="0">
                  <c:v>65.7</c:v>
                </c:pt>
                <c:pt idx="1">
                  <c:v>0.5</c:v>
                </c:pt>
                <c:pt idx="2">
                  <c:v>33.6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6F1-48B7-B760-E2093B5D5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februarie </a:t>
            </a:r>
            <a:r>
              <a:rPr lang="ro-RO" sz="700" b="1"/>
              <a:t>20</a:t>
            </a:r>
            <a:r>
              <a:rPr lang="en-US" sz="700" b="1"/>
              <a:t>23 </a:t>
            </a:r>
          </a:p>
          <a:p>
            <a:pPr algn="ctr">
              <a:defRPr b="1"/>
            </a:pPr>
            <a:r>
              <a:rPr lang="ro-RO" sz="700" b="1" i="1"/>
              <a:t>Average gross earnings in</a:t>
            </a:r>
            <a:r>
              <a:rPr lang="en-US" sz="700" b="1" i="1" baseline="0"/>
              <a:t> February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1053370102031565"/>
                  <c:y val="-5.474015411681797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32783" y="474554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9339"/>
                        <a:gd name="adj2" fmla="val 21296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5808105931255662"/>
                  <c:y val="-0.122785542920599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257998" y="932081"/>
                  <a:ext cx="1658441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7485"/>
                        <a:gd name="adj2" fmla="val 33065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7810144575044209"/>
                  <c:y val="-0.1216780319435991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931065" y="1271148"/>
                  <a:ext cx="1575139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8731"/>
                        <a:gd name="adj2" fmla="val 319540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20703004840171618"/>
                  <c:y val="-0.1465930450736632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559044" y="1588024"/>
                  <a:ext cx="1681037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73351"/>
                        <a:gd name="adj2" fmla="val 36578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4.2084636363525205E-2"/>
                  <c:y val="-1.494099260478078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0880"/>
                        <a:gd name="adj2" fmla="val 16424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5.5702501878272491E-2"/>
                  <c:y val="-0.1171756840869236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1723"/>
                        <a:gd name="adj2" fmla="val 334357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3.1852325085812129E-2"/>
                  <c:y val="-4.61860499520391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670621" y="2207657"/>
                  <a:ext cx="554810" cy="2961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1837"/>
                        <a:gd name="adj2" fmla="val 20401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3713441342809057"/>
                  <c:y val="-0.1032140056554055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73879" y="2164170"/>
                  <a:ext cx="648441" cy="24350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4672"/>
                        <a:gd name="adj2" fmla="val 31058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5.79154568194099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1.9135682080520227E-2"/>
                  <c:y val="-0.3563954388576166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140860" y="1081300"/>
                  <a:ext cx="1535676" cy="3261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522"/>
                        <a:gd name="adj2" fmla="val 554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castiguri_96!$B$4:$B$12</c:f>
              <c:numCache>
                <c:formatCode>General</c:formatCode>
                <c:ptCount val="9"/>
                <c:pt idx="0">
                  <c:v>14096</c:v>
                </c:pt>
                <c:pt idx="1">
                  <c:v>11160</c:v>
                </c:pt>
                <c:pt idx="2">
                  <c:v>9465</c:v>
                </c:pt>
                <c:pt idx="3">
                  <c:v>7294</c:v>
                </c:pt>
                <c:pt idx="4">
                  <c:v>6857</c:v>
                </c:pt>
                <c:pt idx="5">
                  <c:v>6363</c:v>
                </c:pt>
                <c:pt idx="6">
                  <c:v>6098</c:v>
                </c:pt>
                <c:pt idx="7">
                  <c:v>5506</c:v>
                </c:pt>
                <c:pt idx="8">
                  <c:v>5242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Construcţii
Construction</c:v>
                  </c:pt>
                  <c:pt idx="8">
                    <c:v>Agricultură, silvicultură şi pescuit
Agriculture, forestry and fishing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6845</c:v>
                </c:pt>
                <c:pt idx="1">
                  <c:v>6845</c:v>
                </c:pt>
                <c:pt idx="2">
                  <c:v>6845</c:v>
                </c:pt>
                <c:pt idx="3">
                  <c:v>6845</c:v>
                </c:pt>
                <c:pt idx="4">
                  <c:v>6845</c:v>
                </c:pt>
                <c:pt idx="5">
                  <c:v>6845</c:v>
                </c:pt>
                <c:pt idx="6">
                  <c:v>6845</c:v>
                </c:pt>
                <c:pt idx="7">
                  <c:v>6845</c:v>
                </c:pt>
                <c:pt idx="8">
                  <c:v>6845</c:v>
                </c:pt>
                <c:pt idx="9">
                  <c:v>6845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3648158051226325"/>
                  <c:y val="-0.1161240853416050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5C152098-12D5-45B9-BECE-B3AFF44871C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797554" y="513027"/>
                  <a:ext cx="3609088" cy="3430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41303"/>
                        <a:gd name="adj2" fmla="val 263984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1760592109595691"/>
                      <c:h val="8.52732541954982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8.9588477331059499E-2"/>
                  <c:y val="-2.254670225880858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5CD179A1-354C-4A92-98FA-D80B6F1028D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249251" y="984256"/>
                  <a:ext cx="1112358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49617"/>
                        <a:gd name="adj2" fmla="val 15740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0BFF5EFB-4C41-4C0E-B767-5C86D2ECF791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59EF4A9-9824-418B-9184-9838A770A7B9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9812</c:v>
                </c:pt>
                <c:pt idx="1">
                  <c:v>9645</c:v>
                </c:pt>
                <c:pt idx="2">
                  <c:v>6130</c:v>
                </c:pt>
                <c:pt idx="3">
                  <c:v>5573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6363</c:v>
                </c:pt>
                <c:pt idx="1">
                  <c:v>6363</c:v>
                </c:pt>
                <c:pt idx="2">
                  <c:v>6363</c:v>
                </c:pt>
                <c:pt idx="3">
                  <c:v>6363</c:v>
                </c:pt>
                <c:pt idx="4">
                  <c:v>6363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februarie</a:t>
            </a:r>
            <a:r>
              <a:rPr lang="ro-RO" sz="700" b="1"/>
              <a:t> 20</a:t>
            </a:r>
            <a:r>
              <a:rPr lang="en-US" sz="700" b="1"/>
              <a:t>22 </a:t>
            </a:r>
            <a:r>
              <a:rPr lang="ro-RO" sz="700" b="1"/>
              <a:t>- </a:t>
            </a:r>
            <a:r>
              <a:rPr lang="en-US" sz="700" b="1"/>
              <a:t>februa</a:t>
            </a:r>
            <a:r>
              <a:rPr lang="en-US" sz="700" b="1" i="0" u="none" strike="noStrike" baseline="0">
                <a:effectLst/>
              </a:rPr>
              <a:t>rie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February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February</a:t>
            </a:r>
            <a:r>
              <a:rPr lang="en-US" sz="700" b="1" i="1" u="none" strike="noStrike" baseline="0">
                <a:effectLst/>
              </a:rPr>
              <a:t> </a:t>
            </a:r>
            <a:r>
              <a:rPr lang="ro-RO" sz="700" b="1" i="1"/>
              <a:t>20</a:t>
            </a:r>
            <a:r>
              <a:rPr lang="en-US" sz="700" b="1" i="1"/>
              <a:t>23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0,0</c:formatCode>
                <c:ptCount val="13"/>
                <c:pt idx="0">
                  <c:v>102</c:v>
                </c:pt>
                <c:pt idx="1">
                  <c:v>102.5</c:v>
                </c:pt>
                <c:pt idx="2">
                  <c:v>102.6</c:v>
                </c:pt>
                <c:pt idx="3">
                  <c:v>101.7</c:v>
                </c:pt>
                <c:pt idx="4">
                  <c:v>100.6</c:v>
                </c:pt>
                <c:pt idx="5">
                  <c:v>100.9</c:v>
                </c:pt>
                <c:pt idx="6">
                  <c:v>101.8</c:v>
                </c:pt>
                <c:pt idx="7">
                  <c:v>101.7</c:v>
                </c:pt>
                <c:pt idx="8">
                  <c:v>102.3</c:v>
                </c:pt>
                <c:pt idx="9">
                  <c:v>101.5</c:v>
                </c:pt>
                <c:pt idx="10">
                  <c:v>101.3</c:v>
                </c:pt>
                <c:pt idx="11">
                  <c:v>101.5</c:v>
                </c:pt>
                <c:pt idx="12">
                  <c:v>101.9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0,0</c:formatCode>
                <c:ptCount val="13"/>
                <c:pt idx="0">
                  <c:v>99.7</c:v>
                </c:pt>
                <c:pt idx="1">
                  <c:v>101.9</c:v>
                </c:pt>
                <c:pt idx="2">
                  <c:v>105.5</c:v>
                </c:pt>
                <c:pt idx="3">
                  <c:v>101</c:v>
                </c:pt>
                <c:pt idx="4">
                  <c:v>100.9</c:v>
                </c:pt>
                <c:pt idx="5">
                  <c:v>100.9</c:v>
                </c:pt>
                <c:pt idx="6">
                  <c:v>99.8</c:v>
                </c:pt>
                <c:pt idx="7">
                  <c:v>101.3</c:v>
                </c:pt>
                <c:pt idx="8">
                  <c:v>100.8</c:v>
                </c:pt>
                <c:pt idx="9">
                  <c:v>101</c:v>
                </c:pt>
                <c:pt idx="10">
                  <c:v>99.7</c:v>
                </c:pt>
                <c:pt idx="11">
                  <c:v>99</c:v>
                </c:pt>
                <c:pt idx="12">
                  <c:v>100.5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0,0</c:formatCode>
                <c:ptCount val="13"/>
                <c:pt idx="0">
                  <c:v>100.6</c:v>
                </c:pt>
                <c:pt idx="1">
                  <c:v>100.7</c:v>
                </c:pt>
                <c:pt idx="2">
                  <c:v>100.9</c:v>
                </c:pt>
                <c:pt idx="3">
                  <c:v>100.6</c:v>
                </c:pt>
                <c:pt idx="4">
                  <c:v>100.5</c:v>
                </c:pt>
                <c:pt idx="5">
                  <c:v>100.9</c:v>
                </c:pt>
                <c:pt idx="6">
                  <c:v>100.4</c:v>
                </c:pt>
                <c:pt idx="7">
                  <c:v>100.7</c:v>
                </c:pt>
                <c:pt idx="8">
                  <c:v>100.7</c:v>
                </c:pt>
                <c:pt idx="9">
                  <c:v>101.3</c:v>
                </c:pt>
                <c:pt idx="10">
                  <c:v>100.7</c:v>
                </c:pt>
                <c:pt idx="11">
                  <c:v>101.8</c:v>
                </c:pt>
                <c:pt idx="12">
                  <c:v>100.7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0,0</c:formatCode>
                <c:ptCount val="13"/>
                <c:pt idx="0">
                  <c:v>100.6</c:v>
                </c:pt>
                <c:pt idx="1">
                  <c:v>101.9</c:v>
                </c:pt>
                <c:pt idx="2">
                  <c:v>103.7</c:v>
                </c:pt>
                <c:pt idx="3">
                  <c:v>101.2</c:v>
                </c:pt>
                <c:pt idx="4">
                  <c:v>100.8</c:v>
                </c:pt>
                <c:pt idx="5">
                  <c:v>100.9</c:v>
                </c:pt>
                <c:pt idx="6">
                  <c:v>100.6</c:v>
                </c:pt>
                <c:pt idx="7">
                  <c:v>101.3</c:v>
                </c:pt>
                <c:pt idx="8">
                  <c:v>101.3</c:v>
                </c:pt>
                <c:pt idx="9">
                  <c:v>101.3</c:v>
                </c:pt>
                <c:pt idx="10">
                  <c:v>100.4</c:v>
                </c:pt>
                <c:pt idx="11">
                  <c:v>100.3</c:v>
                </c:pt>
                <c:pt idx="12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6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februarie</a:t>
            </a:r>
            <a:r>
              <a:rPr lang="ro-RO" sz="700" b="1"/>
              <a:t> 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/>
              <a:t>februa</a:t>
            </a:r>
            <a:r>
              <a:rPr lang="en-US" sz="700" b="1" i="0" u="none" strike="noStrike" baseline="0">
                <a:effectLst/>
              </a:rPr>
              <a:t>rie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February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February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0,0</c:formatCode>
                <c:ptCount val="13"/>
                <c:pt idx="0">
                  <c:v>100.6</c:v>
                </c:pt>
                <c:pt idx="1">
                  <c:v>101.9</c:v>
                </c:pt>
                <c:pt idx="2">
                  <c:v>103.7</c:v>
                </c:pt>
                <c:pt idx="3">
                  <c:v>101.2</c:v>
                </c:pt>
                <c:pt idx="4">
                  <c:v>100.8</c:v>
                </c:pt>
                <c:pt idx="5">
                  <c:v>100.9</c:v>
                </c:pt>
                <c:pt idx="6">
                  <c:v>100.6</c:v>
                </c:pt>
                <c:pt idx="7">
                  <c:v>101.3</c:v>
                </c:pt>
                <c:pt idx="8">
                  <c:v>101.3</c:v>
                </c:pt>
                <c:pt idx="9">
                  <c:v>101.3</c:v>
                </c:pt>
                <c:pt idx="10">
                  <c:v>100.4</c:v>
                </c:pt>
                <c:pt idx="11">
                  <c:v>100.3</c:v>
                </c:pt>
                <c:pt idx="12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0,0</c:formatCode>
                <c:ptCount val="13"/>
                <c:pt idx="0">
                  <c:v>100.6</c:v>
                </c:pt>
                <c:pt idx="1">
                  <c:v>105.8</c:v>
                </c:pt>
                <c:pt idx="2">
                  <c:v>100.8</c:v>
                </c:pt>
                <c:pt idx="3">
                  <c:v>99</c:v>
                </c:pt>
                <c:pt idx="4">
                  <c:v>101.2</c:v>
                </c:pt>
                <c:pt idx="5">
                  <c:v>99.9</c:v>
                </c:pt>
                <c:pt idx="6">
                  <c:v>98.9</c:v>
                </c:pt>
                <c:pt idx="7">
                  <c:v>101.8</c:v>
                </c:pt>
                <c:pt idx="8">
                  <c:v>100.1</c:v>
                </c:pt>
                <c:pt idx="9">
                  <c:v>103.3</c:v>
                </c:pt>
                <c:pt idx="10">
                  <c:v>106.2</c:v>
                </c:pt>
                <c:pt idx="11">
                  <c:v>96.7</c:v>
                </c:pt>
                <c:pt idx="12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februarie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februa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February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February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0,0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2.9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3.1</c:v>
                </c:pt>
                <c:pt idx="9">
                  <c:v>3.2</c:v>
                </c:pt>
                <c:pt idx="10">
                  <c:v>3.2</c:v>
                </c:pt>
                <c:pt idx="11">
                  <c:v>3.2</c:v>
                </c:pt>
                <c:pt idx="12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0,0</c:formatCode>
                <c:ptCount val="13"/>
                <c:pt idx="0">
                  <c:v>2.9</c:v>
                </c:pt>
                <c:pt idx="1">
                  <c:v>2.9</c:v>
                </c:pt>
                <c:pt idx="2">
                  <c:v>2.8</c:v>
                </c:pt>
                <c:pt idx="3">
                  <c:v>2.8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2.8</c:v>
                </c:pt>
                <c:pt idx="9">
                  <c:v>2.9</c:v>
                </c:pt>
                <c:pt idx="10">
                  <c:v>2.9</c:v>
                </c:pt>
                <c:pt idx="11">
                  <c:v>3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0,0</c:formatCode>
                <c:ptCount val="13"/>
                <c:pt idx="0">
                  <c:v>3</c:v>
                </c:pt>
                <c:pt idx="1">
                  <c:v>2.9</c:v>
                </c:pt>
                <c:pt idx="2">
                  <c:v>2.9</c:v>
                </c:pt>
                <c:pt idx="3">
                  <c:v>2.8</c:v>
                </c:pt>
                <c:pt idx="4">
                  <c:v>2.8</c:v>
                </c:pt>
                <c:pt idx="5">
                  <c:v>2.9</c:v>
                </c:pt>
                <c:pt idx="6">
                  <c:v>2.9</c:v>
                </c:pt>
                <c:pt idx="7">
                  <c:v>2.9</c:v>
                </c:pt>
                <c:pt idx="8">
                  <c:v>3</c:v>
                </c:pt>
                <c:pt idx="9">
                  <c:v>3</c:v>
                </c:pt>
                <c:pt idx="10">
                  <c:v>3.1</c:v>
                </c:pt>
                <c:pt idx="11">
                  <c:v>3.1</c:v>
                </c:pt>
                <c:pt idx="12">
                  <c:v>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,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februa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februa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February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February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0,0</c:formatCode>
                <c:ptCount val="13"/>
                <c:pt idx="0">
                  <c:v>126.6</c:v>
                </c:pt>
                <c:pt idx="1">
                  <c:v>124.4</c:v>
                </c:pt>
                <c:pt idx="2">
                  <c:v>121.1</c:v>
                </c:pt>
                <c:pt idx="3">
                  <c:v>119.5</c:v>
                </c:pt>
                <c:pt idx="4">
                  <c:v>118.7</c:v>
                </c:pt>
                <c:pt idx="5">
                  <c:v>118.2</c:v>
                </c:pt>
                <c:pt idx="6">
                  <c:v>118.1</c:v>
                </c:pt>
                <c:pt idx="7">
                  <c:v>118.9</c:v>
                </c:pt>
                <c:pt idx="8">
                  <c:v>122.2</c:v>
                </c:pt>
                <c:pt idx="9">
                  <c:v>125.7</c:v>
                </c:pt>
                <c:pt idx="10">
                  <c:v>127.1</c:v>
                </c:pt>
                <c:pt idx="11">
                  <c:v>129.1</c:v>
                </c:pt>
                <c:pt idx="12">
                  <c:v>128.19999999999999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0,0</c:formatCode>
                <c:ptCount val="13"/>
                <c:pt idx="0">
                  <c:v>106.3</c:v>
                </c:pt>
                <c:pt idx="1">
                  <c:v>105.9</c:v>
                </c:pt>
                <c:pt idx="2">
                  <c:v>103.7</c:v>
                </c:pt>
                <c:pt idx="3">
                  <c:v>103.2</c:v>
                </c:pt>
                <c:pt idx="4">
                  <c:v>104</c:v>
                </c:pt>
                <c:pt idx="5">
                  <c:v>105.3</c:v>
                </c:pt>
                <c:pt idx="6">
                  <c:v>105.9</c:v>
                </c:pt>
                <c:pt idx="7">
                  <c:v>106.5</c:v>
                </c:pt>
                <c:pt idx="8">
                  <c:v>109.7</c:v>
                </c:pt>
                <c:pt idx="9">
                  <c:v>112.8</c:v>
                </c:pt>
                <c:pt idx="10">
                  <c:v>111.9</c:v>
                </c:pt>
                <c:pt idx="11">
                  <c:v>113</c:v>
                </c:pt>
                <c:pt idx="12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1.I-28.II.2023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1.I-28.II.2023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11698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4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1FD-42E4-A375-7EDE86FDCA92}"/>
              </c:ext>
            </c:extLst>
          </c:dPt>
          <c:dLbls>
            <c:dLbl>
              <c:idx val="0"/>
              <c:layout>
                <c:manualLayout>
                  <c:x val="2.6808782421571708E-2"/>
                  <c:y val="-0.237507926998356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8,3%</a:t>
                    </a:r>
                  </a:p>
                </c:rich>
              </c:tx>
              <c:spPr>
                <a:xfrm>
                  <a:off x="142084" y="642676"/>
                  <a:ext cx="681846" cy="6408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58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865249471452792"/>
                      <c:h val="0.14401159375476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1FD-42E4-A375-7EDE86FDCA92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1FD-42E4-A375-7EDE86FDCA92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1FD-42E4-A375-7EDE86FDCA92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1FD-42E4-A375-7EDE86FDCA92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1FD-42E4-A375-7EDE86FDCA92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1FD-42E4-A375-7EDE86FDCA92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91,7%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31FD-42E4-A375-7EDE86FDCA9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0,0</c:formatCode>
                <c:ptCount val="6"/>
                <c:pt idx="0">
                  <c:v>8.3000000000000007</c:v>
                </c:pt>
                <c:pt idx="1">
                  <c:v>35.5</c:v>
                </c:pt>
                <c:pt idx="2">
                  <c:v>27.7</c:v>
                </c:pt>
                <c:pt idx="3">
                  <c:v>18.3</c:v>
                </c:pt>
                <c:pt idx="4">
                  <c:v>17.100000000000001</c:v>
                </c:pt>
                <c:pt idx="5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D-42E4-A375-7EDE86FDCA9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31FD-42E4-A375-7EDE86FDCA9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1FD-42E4-A375-7EDE86FDCA9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31FD-42E4-A375-7EDE86FDCA9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31FD-42E4-A375-7EDE86FDCA9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31FD-42E4-A375-7EDE86FDCA9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31FD-42E4-A375-7EDE86FDCA9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31FD-42E4-A375-7EDE86FDCA9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31FD-42E4-A375-7EDE86FDCA9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,0">
                  <c:v>91.7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D-42E4-A375-7EDE86FDCA9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11698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4</a:t>
            </a:r>
            <a:r>
              <a:rPr lang="en-US" sz="700" b="0" i="0" u="none" strike="noStrike" cap="non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45354433566910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217-4461-AC78-CD571E495C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217-4461-AC78-CD571E495C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217-4461-AC78-CD571E495C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217-4461-AC78-CD571E495C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217-4461-AC78-CD571E495C38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17-4461-AC78-CD571E495C38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17-4461-AC78-CD571E495C38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17-4461-AC78-CD571E495C38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17-4461-AC78-CD571E495C38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17-4461-AC78-CD571E495C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0,0</c:formatCode>
                <c:ptCount val="5"/>
                <c:pt idx="0">
                  <c:v>53.9</c:v>
                </c:pt>
                <c:pt idx="1">
                  <c:v>17.600000000000001</c:v>
                </c:pt>
                <c:pt idx="2">
                  <c:v>9.1999999999999993</c:v>
                </c:pt>
                <c:pt idx="3">
                  <c:v>18.600000000000001</c:v>
                </c:pt>
                <c:pt idx="4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17-4461-AC78-CD571E495C3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februa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februa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Febr</a:t>
            </a:r>
            <a:r>
              <a:rPr lang="en-US" sz="700" b="1" i="1" u="none" strike="noStrike" baseline="0">
                <a:effectLst/>
              </a:rPr>
              <a:t>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February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  <a:endParaRPr lang="ro-RO" sz="700" b="1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2999</c:v>
                </c:pt>
                <c:pt idx="1">
                  <c:v>2814</c:v>
                </c:pt>
                <c:pt idx="2">
                  <c:v>2473</c:v>
                </c:pt>
                <c:pt idx="3">
                  <c:v>2870</c:v>
                </c:pt>
                <c:pt idx="4">
                  <c:v>2796</c:v>
                </c:pt>
                <c:pt idx="5">
                  <c:v>2837</c:v>
                </c:pt>
                <c:pt idx="6">
                  <c:v>3169</c:v>
                </c:pt>
                <c:pt idx="7">
                  <c:v>3307</c:v>
                </c:pt>
                <c:pt idx="8">
                  <c:v>3029</c:v>
                </c:pt>
                <c:pt idx="9">
                  <c:v>3418</c:v>
                </c:pt>
                <c:pt idx="10">
                  <c:v>2874</c:v>
                </c:pt>
                <c:pt idx="11">
                  <c:v>2477</c:v>
                </c:pt>
                <c:pt idx="12">
                  <c:v>2381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20688</c:v>
                </c:pt>
                <c:pt idx="1">
                  <c:v>21342</c:v>
                </c:pt>
                <c:pt idx="2">
                  <c:v>22990</c:v>
                </c:pt>
                <c:pt idx="3">
                  <c:v>24138</c:v>
                </c:pt>
                <c:pt idx="4">
                  <c:v>20682</c:v>
                </c:pt>
                <c:pt idx="5">
                  <c:v>21023</c:v>
                </c:pt>
                <c:pt idx="6">
                  <c:v>21601</c:v>
                </c:pt>
                <c:pt idx="7">
                  <c:v>21008</c:v>
                </c:pt>
                <c:pt idx="8">
                  <c:v>23823</c:v>
                </c:pt>
                <c:pt idx="9">
                  <c:v>23155</c:v>
                </c:pt>
                <c:pt idx="10">
                  <c:v>26336</c:v>
                </c:pt>
                <c:pt idx="11">
                  <c:v>18966</c:v>
                </c:pt>
                <c:pt idx="12">
                  <c:v>20710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213</c:v>
                </c:pt>
                <c:pt idx="1">
                  <c:v>271</c:v>
                </c:pt>
                <c:pt idx="2">
                  <c:v>1236</c:v>
                </c:pt>
                <c:pt idx="3">
                  <c:v>224</c:v>
                </c:pt>
                <c:pt idx="4">
                  <c:v>209</c:v>
                </c:pt>
                <c:pt idx="5">
                  <c:v>406</c:v>
                </c:pt>
                <c:pt idx="6">
                  <c:v>377</c:v>
                </c:pt>
                <c:pt idx="7">
                  <c:v>595</c:v>
                </c:pt>
                <c:pt idx="8">
                  <c:v>604</c:v>
                </c:pt>
                <c:pt idx="9">
                  <c:v>469</c:v>
                </c:pt>
                <c:pt idx="10">
                  <c:v>369</c:v>
                </c:pt>
                <c:pt idx="11">
                  <c:v>253</c:v>
                </c:pt>
                <c:pt idx="12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34503</c:v>
                </c:pt>
                <c:pt idx="1">
                  <c:v>39347</c:v>
                </c:pt>
                <c:pt idx="2">
                  <c:v>38003</c:v>
                </c:pt>
                <c:pt idx="3">
                  <c:v>41610</c:v>
                </c:pt>
                <c:pt idx="4">
                  <c:v>41160</c:v>
                </c:pt>
                <c:pt idx="5">
                  <c:v>40951</c:v>
                </c:pt>
                <c:pt idx="6">
                  <c:v>42400</c:v>
                </c:pt>
                <c:pt idx="7">
                  <c:v>41146</c:v>
                </c:pt>
                <c:pt idx="8">
                  <c:v>40997</c:v>
                </c:pt>
                <c:pt idx="9">
                  <c:v>42457</c:v>
                </c:pt>
                <c:pt idx="10">
                  <c:v>38630</c:v>
                </c:pt>
                <c:pt idx="11">
                  <c:v>40607</c:v>
                </c:pt>
                <c:pt idx="12">
                  <c:v>37141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0,0</c:formatCode>
                <c:ptCount val="13"/>
                <c:pt idx="0">
                  <c:v>105.5</c:v>
                </c:pt>
                <c:pt idx="1">
                  <c:v>105.4</c:v>
                </c:pt>
                <c:pt idx="2">
                  <c:v>103.7</c:v>
                </c:pt>
                <c:pt idx="3">
                  <c:v>108.1</c:v>
                </c:pt>
                <c:pt idx="4">
                  <c:v>103.4</c:v>
                </c:pt>
                <c:pt idx="5">
                  <c:v>102.8</c:v>
                </c:pt>
                <c:pt idx="6">
                  <c:v>104.6</c:v>
                </c:pt>
                <c:pt idx="7">
                  <c:v>102.5</c:v>
                </c:pt>
                <c:pt idx="8">
                  <c:v>104.5</c:v>
                </c:pt>
                <c:pt idx="9">
                  <c:v>104.5</c:v>
                </c:pt>
                <c:pt idx="10">
                  <c:v>103.6</c:v>
                </c:pt>
                <c:pt idx="11">
                  <c:v>105.1</c:v>
                </c:pt>
                <c:pt idx="12">
                  <c:v>102.8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0,0</c:formatCode>
                <c:ptCount val="13"/>
                <c:pt idx="0">
                  <c:v>113.8</c:v>
                </c:pt>
                <c:pt idx="1">
                  <c:v>107.2</c:v>
                </c:pt>
                <c:pt idx="2">
                  <c:v>96.9</c:v>
                </c:pt>
                <c:pt idx="3">
                  <c:v>102.1</c:v>
                </c:pt>
                <c:pt idx="4">
                  <c:v>100.9</c:v>
                </c:pt>
                <c:pt idx="5">
                  <c:v>96.5</c:v>
                </c:pt>
                <c:pt idx="6">
                  <c:v>108.6</c:v>
                </c:pt>
                <c:pt idx="7">
                  <c:v>110.4</c:v>
                </c:pt>
                <c:pt idx="8">
                  <c:v>111.4</c:v>
                </c:pt>
                <c:pt idx="9">
                  <c:v>117.4</c:v>
                </c:pt>
                <c:pt idx="10">
                  <c:v>108.1</c:v>
                </c:pt>
                <c:pt idx="11">
                  <c:v>120.6</c:v>
                </c:pt>
                <c:pt idx="12">
                  <c:v>114.7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0,0</c:formatCode>
                <c:ptCount val="13"/>
                <c:pt idx="0">
                  <c:v>98.8</c:v>
                </c:pt>
                <c:pt idx="1">
                  <c:v>103.5</c:v>
                </c:pt>
                <c:pt idx="2">
                  <c:v>97.9</c:v>
                </c:pt>
                <c:pt idx="3">
                  <c:v>107</c:v>
                </c:pt>
                <c:pt idx="4">
                  <c:v>102.8</c:v>
                </c:pt>
                <c:pt idx="5">
                  <c:v>103.3</c:v>
                </c:pt>
                <c:pt idx="6">
                  <c:v>104.2</c:v>
                </c:pt>
                <c:pt idx="7">
                  <c:v>97</c:v>
                </c:pt>
                <c:pt idx="8">
                  <c:v>101.3</c:v>
                </c:pt>
                <c:pt idx="9">
                  <c:v>100.3</c:v>
                </c:pt>
                <c:pt idx="10">
                  <c:v>98.9</c:v>
                </c:pt>
                <c:pt idx="11">
                  <c:v>104.6</c:v>
                </c:pt>
                <c:pt idx="12">
                  <c:v>107.3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0,0</c:formatCode>
                <c:ptCount val="13"/>
                <c:pt idx="0">
                  <c:v>106.3</c:v>
                </c:pt>
                <c:pt idx="1">
                  <c:v>108.7</c:v>
                </c:pt>
                <c:pt idx="2">
                  <c:v>105.4</c:v>
                </c:pt>
                <c:pt idx="3">
                  <c:v>108.2</c:v>
                </c:pt>
                <c:pt idx="4">
                  <c:v>101.9</c:v>
                </c:pt>
                <c:pt idx="5">
                  <c:v>101.5</c:v>
                </c:pt>
                <c:pt idx="6">
                  <c:v>103.2</c:v>
                </c:pt>
                <c:pt idx="7">
                  <c:v>101.4</c:v>
                </c:pt>
                <c:pt idx="8">
                  <c:v>101.7</c:v>
                </c:pt>
                <c:pt idx="9">
                  <c:v>107.4</c:v>
                </c:pt>
                <c:pt idx="10">
                  <c:v>104.2</c:v>
                </c:pt>
                <c:pt idx="11">
                  <c:v>109.2</c:v>
                </c:pt>
                <c:pt idx="12">
                  <c:v>101.7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0,0</c:formatCode>
                <c:ptCount val="13"/>
                <c:pt idx="0">
                  <c:v>117.7</c:v>
                </c:pt>
                <c:pt idx="1">
                  <c:v>102.3</c:v>
                </c:pt>
                <c:pt idx="2">
                  <c:v>111.4</c:v>
                </c:pt>
                <c:pt idx="3">
                  <c:v>109.7</c:v>
                </c:pt>
                <c:pt idx="4">
                  <c:v>107.4</c:v>
                </c:pt>
                <c:pt idx="5">
                  <c:v>104.2</c:v>
                </c:pt>
                <c:pt idx="6">
                  <c:v>108</c:v>
                </c:pt>
                <c:pt idx="7">
                  <c:v>113.9</c:v>
                </c:pt>
                <c:pt idx="8">
                  <c:v>115.7</c:v>
                </c:pt>
                <c:pt idx="9">
                  <c:v>105</c:v>
                </c:pt>
                <c:pt idx="10">
                  <c:v>111.9</c:v>
                </c:pt>
                <c:pt idx="11">
                  <c:v>97.6</c:v>
                </c:pt>
                <c:pt idx="12">
                  <c:v>97.1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0,0</c:formatCode>
                <c:ptCount val="13"/>
                <c:pt idx="0">
                  <c:v>105.5</c:v>
                </c:pt>
                <c:pt idx="1">
                  <c:v>105.4</c:v>
                </c:pt>
                <c:pt idx="2">
                  <c:v>103.7</c:v>
                </c:pt>
                <c:pt idx="3">
                  <c:v>108.1</c:v>
                </c:pt>
                <c:pt idx="4">
                  <c:v>103.4</c:v>
                </c:pt>
                <c:pt idx="5">
                  <c:v>102.8</c:v>
                </c:pt>
                <c:pt idx="6">
                  <c:v>104.6</c:v>
                </c:pt>
                <c:pt idx="7">
                  <c:v>102.5</c:v>
                </c:pt>
                <c:pt idx="8">
                  <c:v>104.5</c:v>
                </c:pt>
                <c:pt idx="9">
                  <c:v>104.5</c:v>
                </c:pt>
                <c:pt idx="10">
                  <c:v>103.6</c:v>
                </c:pt>
                <c:pt idx="11">
                  <c:v>105.1</c:v>
                </c:pt>
                <c:pt idx="12">
                  <c:v>102.8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ianuarie </a:t>
            </a:r>
            <a:r>
              <a:rPr lang="ro-RO" sz="700" b="1"/>
              <a:t>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/>
              <a:t>ianua</a:t>
            </a:r>
            <a:r>
              <a:rPr lang="en-US" sz="700" b="1" i="0" u="none" strike="noStrike" baseline="0">
                <a:effectLst/>
              </a:rPr>
              <a:t>rie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January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January</a:t>
            </a:r>
            <a:r>
              <a:rPr lang="ro-RO" sz="700" b="1" i="1"/>
              <a:t> 20</a:t>
            </a:r>
            <a:r>
              <a:rPr lang="en-US" sz="700" b="1" i="1"/>
              <a:t>23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0,0</c:formatCode>
                <c:ptCount val="13"/>
                <c:pt idx="0">
                  <c:v>33423.5</c:v>
                </c:pt>
                <c:pt idx="1">
                  <c:v>34821.800000000003</c:v>
                </c:pt>
                <c:pt idx="2">
                  <c:v>40706.300000000003</c:v>
                </c:pt>
                <c:pt idx="3">
                  <c:v>34056</c:v>
                </c:pt>
                <c:pt idx="4">
                  <c:v>39541.9</c:v>
                </c:pt>
                <c:pt idx="5">
                  <c:v>38889.300000000003</c:v>
                </c:pt>
                <c:pt idx="6">
                  <c:v>39013.1</c:v>
                </c:pt>
                <c:pt idx="7">
                  <c:v>37388.300000000003</c:v>
                </c:pt>
                <c:pt idx="8" formatCode="General">
                  <c:v>42066.1</c:v>
                </c:pt>
                <c:pt idx="9" formatCode="General">
                  <c:v>39280.6</c:v>
                </c:pt>
                <c:pt idx="10" formatCode="General">
                  <c:v>41351.800000000003</c:v>
                </c:pt>
                <c:pt idx="11" formatCode="General">
                  <c:v>33043.599999999999</c:v>
                </c:pt>
                <c:pt idx="12" formatCode="General">
                  <c:v>35206.6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0,0</c:formatCode>
                <c:ptCount val="13"/>
                <c:pt idx="0">
                  <c:v>43981</c:v>
                </c:pt>
                <c:pt idx="1">
                  <c:v>47097.3</c:v>
                </c:pt>
                <c:pt idx="2">
                  <c:v>53492.1</c:v>
                </c:pt>
                <c:pt idx="3">
                  <c:v>48075.5</c:v>
                </c:pt>
                <c:pt idx="4">
                  <c:v>53075.6</c:v>
                </c:pt>
                <c:pt idx="5">
                  <c:v>52234.3</c:v>
                </c:pt>
                <c:pt idx="6">
                  <c:v>55480.6</c:v>
                </c:pt>
                <c:pt idx="7">
                  <c:v>53271.3</c:v>
                </c:pt>
                <c:pt idx="8" formatCode="General">
                  <c:v>56617.3</c:v>
                </c:pt>
                <c:pt idx="9" formatCode="General">
                  <c:v>56091.7</c:v>
                </c:pt>
                <c:pt idx="10" formatCode="General">
                  <c:v>54128.6</c:v>
                </c:pt>
                <c:pt idx="11" formatCode="General">
                  <c:v>48248</c:v>
                </c:pt>
                <c:pt idx="12" formatCode="General">
                  <c:v>46704.2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0,0</c:formatCode>
                <c:ptCount val="13"/>
                <c:pt idx="0">
                  <c:v>-10557.5</c:v>
                </c:pt>
                <c:pt idx="1">
                  <c:v>-12275.5</c:v>
                </c:pt>
                <c:pt idx="2">
                  <c:v>-12785.8</c:v>
                </c:pt>
                <c:pt idx="3">
                  <c:v>-14019.5</c:v>
                </c:pt>
                <c:pt idx="4">
                  <c:v>-13533.7</c:v>
                </c:pt>
                <c:pt idx="5">
                  <c:v>-13345</c:v>
                </c:pt>
                <c:pt idx="6">
                  <c:v>-16467.5</c:v>
                </c:pt>
                <c:pt idx="7">
                  <c:v>-15883</c:v>
                </c:pt>
                <c:pt idx="8">
                  <c:v>-14551.2</c:v>
                </c:pt>
                <c:pt idx="9">
                  <c:v>-16811.099999999999</c:v>
                </c:pt>
                <c:pt idx="10">
                  <c:v>-12776.8</c:v>
                </c:pt>
                <c:pt idx="11">
                  <c:v>-15204.4</c:v>
                </c:pt>
                <c:pt idx="12" formatCode="General">
                  <c:v>-11497.6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8000"/>
          <c:min val="-18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4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februarie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februa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23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February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February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23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0,0</c:formatCode>
                <c:ptCount val="13"/>
                <c:pt idx="0">
                  <c:v>100.6</c:v>
                </c:pt>
                <c:pt idx="1">
                  <c:v>101.9</c:v>
                </c:pt>
                <c:pt idx="2">
                  <c:v>103.7</c:v>
                </c:pt>
                <c:pt idx="3">
                  <c:v>101.2</c:v>
                </c:pt>
                <c:pt idx="4">
                  <c:v>100.8</c:v>
                </c:pt>
                <c:pt idx="5">
                  <c:v>100.9</c:v>
                </c:pt>
                <c:pt idx="6">
                  <c:v>100.6</c:v>
                </c:pt>
                <c:pt idx="7">
                  <c:v>101.3</c:v>
                </c:pt>
                <c:pt idx="8">
                  <c:v>101.3</c:v>
                </c:pt>
                <c:pt idx="9">
                  <c:v>101.3</c:v>
                </c:pt>
                <c:pt idx="10">
                  <c:v>100.4</c:v>
                </c:pt>
                <c:pt idx="11">
                  <c:v>100.3</c:v>
                </c:pt>
                <c:pt idx="12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mai</c:v>
                  </c:pt>
                  <c:pt idx="4">
                    <c:v>iun</c:v>
                  </c:pt>
                  <c:pt idx="5">
                    <c:v>iul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ian</c:v>
                  </c:pt>
                  <c:pt idx="12">
                    <c:v>feb</c:v>
                  </c:pt>
                </c:lvl>
                <c:lvl>
                  <c:pt idx="0">
                    <c:v>Feb</c:v>
                  </c:pt>
                  <c:pt idx="1">
                    <c:v>Mar</c:v>
                  </c:pt>
                  <c:pt idx="2">
                    <c:v>Apr</c:v>
                  </c:pt>
                  <c:pt idx="3">
                    <c:v>May</c:v>
                  </c:pt>
                  <c:pt idx="4">
                    <c:v>June</c:v>
                  </c:pt>
                  <c:pt idx="5">
                    <c:v>July</c:v>
                  </c:pt>
                  <c:pt idx="6">
                    <c:v>Aug</c:v>
                  </c:pt>
                  <c:pt idx="7">
                    <c:v>Sep</c:v>
                  </c:pt>
                  <c:pt idx="8">
                    <c:v>Oct</c:v>
                  </c:pt>
                  <c:pt idx="9">
                    <c:v>Nov</c:v>
                  </c:pt>
                  <c:pt idx="10">
                    <c:v>Dec</c:v>
                  </c:pt>
                  <c:pt idx="11">
                    <c:v>Jan</c:v>
                  </c:pt>
                  <c:pt idx="12">
                    <c:v>Feb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0,0</c:formatCode>
                <c:ptCount val="13"/>
                <c:pt idx="0">
                  <c:v>100</c:v>
                </c:pt>
                <c:pt idx="1">
                  <c:v>100.1</c:v>
                </c:pt>
                <c:pt idx="2">
                  <c:v>99.9</c:v>
                </c:pt>
                <c:pt idx="3">
                  <c:v>100.1</c:v>
                </c:pt>
                <c:pt idx="4">
                  <c:v>100</c:v>
                </c:pt>
                <c:pt idx="5">
                  <c:v>99.9</c:v>
                </c:pt>
                <c:pt idx="6">
                  <c:v>99.1</c:v>
                </c:pt>
                <c:pt idx="7">
                  <c:v>100.3</c:v>
                </c:pt>
                <c:pt idx="8">
                  <c:v>100.4</c:v>
                </c:pt>
                <c:pt idx="9">
                  <c:v>99.7</c:v>
                </c:pt>
                <c:pt idx="10">
                  <c:v>100.2</c:v>
                </c:pt>
                <c:pt idx="11">
                  <c:v>100</c:v>
                </c:pt>
                <c:pt idx="12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februarie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February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2023</c:v>
                </c:pt>
                <c:pt idx="1">
                  <c:v>februarie</c:v>
                </c:pt>
                <c:pt idx="2">
                  <c:v>February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D-4497-9AEA-427D06579B5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D-4497-9AEA-427D06579B5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D-4497-9AEA-427D06579B5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D-4497-9AEA-427D06579B53}"/>
              </c:ext>
            </c:extLst>
          </c:dPt>
          <c:dLbls>
            <c:dLbl>
              <c:idx val="0"/>
              <c:layout>
                <c:manualLayout>
                  <c:x val="0.22940074906367042"/>
                  <c:y val="0.11870845204178537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BBD-4497-9AEA-427D06579B53}"/>
                </c:ext>
              </c:extLst>
            </c:dLbl>
            <c:dLbl>
              <c:idx val="1"/>
              <c:layout>
                <c:manualLayout>
                  <c:x val="-9.8314606741573038E-2"/>
                  <c:y val="0.32763532763532743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BBD-4497-9AEA-427D06579B5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BBD-4497-9AEA-427D06579B5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7BBD-4497-9AEA-427D06579B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0,0</c:formatCode>
                <c:ptCount val="4"/>
                <c:pt idx="0">
                  <c:v>71.3</c:v>
                </c:pt>
                <c:pt idx="1">
                  <c:v>1.1000000000000001</c:v>
                </c:pt>
                <c:pt idx="2">
                  <c:v>24.3</c:v>
                </c:pt>
                <c:pt idx="3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BD-4497-9AEA-427D06579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072138-84E2-41F3-8FBF-F20CB0590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0E8545-CC31-47EE-AB52-764E1825A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952500</xdr:colOff>
      <xdr:row>50</xdr:row>
      <xdr:rowOff>99060</xdr:rowOff>
    </xdr:from>
    <xdr:to>
      <xdr:col>0</xdr:col>
      <xdr:colOff>1661160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9B129B0-4561-48E4-9AAD-042563440ECB}"/>
            </a:ext>
          </a:extLst>
        </xdr:cNvPr>
        <xdr:cNvSpPr txBox="1"/>
      </xdr:nvSpPr>
      <xdr:spPr>
        <a:xfrm>
          <a:off x="952500" y="6576060"/>
          <a:ext cx="708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6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6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7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78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C6CFE62-78F6-4178-866D-AF3535099AB4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BD7526D-3909-4B96-A5AE-A9FCDB66B3EA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3C80FDF-4A1C-4C86-A48C-6990D4DCFFD4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206CB004-7F7F-4BA7-A9FB-6F3160A80C5C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A68C907-EDA2-4EC6-99C9-3A8D2B83A7FB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AF3F141-7B99-447D-B62F-7CDEF89AC26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1C62E04-0B54-4942-938C-AA13857096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A6C8BC3-EB34-48B1-94F5-837A866E3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960120</xdr:colOff>
      <xdr:row>83</xdr:row>
      <xdr:rowOff>91440</xdr:rowOff>
    </xdr:from>
    <xdr:to>
      <xdr:col>0</xdr:col>
      <xdr:colOff>1661160</xdr:colOff>
      <xdr:row>85</xdr:row>
      <xdr:rowOff>106680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B908E74-5F4B-46D1-9811-A8235D35AE5D}"/>
            </a:ext>
          </a:extLst>
        </xdr:cNvPr>
        <xdr:cNvSpPr txBox="1"/>
      </xdr:nvSpPr>
      <xdr:spPr>
        <a:xfrm>
          <a:off x="960120" y="10843260"/>
          <a:ext cx="70104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865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ro-R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32</a:t>
          </a:r>
          <a:endParaRPr lang="en-US" sz="1000">
            <a:effectLst/>
          </a:endParaRP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DDC6015-805A-4252-AD30-BED2FA10CDBD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9EA90F5-4714-47AC-BE2F-C74F45C71B13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E7415BE6-837E-4F34-8F0B-979036DECD8F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5EBB0FA6-287A-40CD-9758-5181E8E193EF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27E1E316-5006-4FBA-BA69-5618BD43ADE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F458C6EF-41EA-4923-AB0D-4242B5D42232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BFD16B9E-AD0F-4E8C-8696-9E714E4F58DC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A4EB5813-6381-4B82-A084-5BC61248CB58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8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5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3463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0.62859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153" y="1488837"/>
          <a:ext cx="709722" cy="30166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121794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0.36662</cdr:x>
      <cdr:y>0.07829</cdr:y>
    </cdr:from>
    <cdr:to>
      <cdr:x>0.75813</cdr:x>
      <cdr:y>0.11927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76988" y="716257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192677</xdr:colOff>
      <xdr:row>0</xdr:row>
      <xdr:rowOff>78239</xdr:rowOff>
    </xdr:from>
    <xdr:to>
      <xdr:col>17</xdr:col>
      <xdr:colOff>493862</xdr:colOff>
      <xdr:row>17</xdr:row>
      <xdr:rowOff>55281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188459</xdr:colOff>
      <xdr:row>19</xdr:row>
      <xdr:rowOff>103733</xdr:rowOff>
    </xdr:from>
    <xdr:to>
      <xdr:col>17</xdr:col>
      <xdr:colOff>495228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95250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171950" cy="5267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februarie 2022 - februarie 2023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February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22 - February 2023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0.14132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294" y="90514"/>
          <a:ext cx="4333702" cy="536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februarie 2022 - februarie 2023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February 2022 - February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2023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15" zoomScaleNormal="100" workbookViewId="0">
      <selection activeCell="I15" sqref="I15"/>
    </sheetView>
  </sheetViews>
  <sheetFormatPr defaultColWidth="9.08984375" defaultRowHeight="9" x14ac:dyDescent="0.2"/>
  <cols>
    <col min="1" max="1" width="29" style="7" customWidth="1"/>
    <col min="2" max="7" width="8.6328125" style="7" customWidth="1"/>
    <col min="8" max="16384" width="9.08984375" style="7"/>
  </cols>
  <sheetData>
    <row r="1" spans="1:14" x14ac:dyDescent="0.2">
      <c r="A1" s="6" t="s">
        <v>110</v>
      </c>
    </row>
    <row r="2" spans="1:14" x14ac:dyDescent="0.2">
      <c r="A2" s="8" t="s">
        <v>111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2022</v>
      </c>
      <c r="M5" s="38">
        <v>2023</v>
      </c>
    </row>
    <row r="6" spans="1:14" x14ac:dyDescent="0.2">
      <c r="A6" s="9"/>
      <c r="B6" s="13" t="s">
        <v>1</v>
      </c>
      <c r="C6" s="11" t="s">
        <v>55</v>
      </c>
      <c r="D6" s="11" t="s">
        <v>2</v>
      </c>
      <c r="E6" s="11" t="s">
        <v>3</v>
      </c>
      <c r="F6" s="11" t="s">
        <v>4</v>
      </c>
      <c r="G6" s="11" t="s">
        <v>5</v>
      </c>
      <c r="H6" s="11" t="s">
        <v>19</v>
      </c>
      <c r="I6" s="11" t="s">
        <v>57</v>
      </c>
      <c r="J6" s="11" t="s">
        <v>6</v>
      </c>
      <c r="K6" s="11" t="s">
        <v>7</v>
      </c>
      <c r="L6" s="11" t="s">
        <v>8</v>
      </c>
      <c r="M6" s="11" t="s">
        <v>0</v>
      </c>
      <c r="N6" s="13" t="s">
        <v>1</v>
      </c>
    </row>
    <row r="7" spans="1:14" x14ac:dyDescent="0.2">
      <c r="A7" s="9"/>
      <c r="B7" s="13" t="s">
        <v>10</v>
      </c>
      <c r="C7" s="10" t="s">
        <v>20</v>
      </c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10" t="s">
        <v>58</v>
      </c>
      <c r="J7" s="10" t="s">
        <v>16</v>
      </c>
      <c r="K7" s="10" t="s">
        <v>21</v>
      </c>
      <c r="L7" s="10" t="s">
        <v>17</v>
      </c>
      <c r="M7" s="10" t="s">
        <v>9</v>
      </c>
      <c r="N7" s="13" t="s">
        <v>10</v>
      </c>
    </row>
    <row r="8" spans="1:14" x14ac:dyDescent="0.2">
      <c r="A8" s="12" t="s">
        <v>34</v>
      </c>
      <c r="B8" s="29">
        <v>100.8</v>
      </c>
      <c r="C8" s="29">
        <v>98.1</v>
      </c>
      <c r="D8" s="29">
        <v>91</v>
      </c>
      <c r="E8" s="29">
        <v>106.6</v>
      </c>
      <c r="F8" s="29">
        <v>98.1</v>
      </c>
      <c r="G8" s="29">
        <v>97.1</v>
      </c>
      <c r="H8" s="29">
        <v>99.1</v>
      </c>
      <c r="I8" s="29">
        <v>101</v>
      </c>
      <c r="J8" s="29">
        <v>100.3</v>
      </c>
      <c r="K8" s="29">
        <v>96.5</v>
      </c>
      <c r="L8" s="29">
        <v>89.7</v>
      </c>
      <c r="M8" s="29">
        <v>94.8</v>
      </c>
      <c r="N8" s="29">
        <v>95.2</v>
      </c>
    </row>
    <row r="9" spans="1:14" x14ac:dyDescent="0.2">
      <c r="A9" s="12" t="s">
        <v>35</v>
      </c>
      <c r="B9" s="29">
        <v>99.3</v>
      </c>
      <c r="C9" s="29">
        <v>97</v>
      </c>
      <c r="D9" s="29">
        <v>88.7</v>
      </c>
      <c r="E9" s="29">
        <v>93.5</v>
      </c>
      <c r="F9" s="29">
        <v>94.9</v>
      </c>
      <c r="G9" s="29">
        <v>97.1</v>
      </c>
      <c r="H9" s="29">
        <v>97.1</v>
      </c>
      <c r="I9" s="29">
        <v>97.6</v>
      </c>
      <c r="J9" s="29">
        <v>100.3</v>
      </c>
      <c r="K9" s="29">
        <v>102.5</v>
      </c>
      <c r="L9" s="29">
        <v>98.5</v>
      </c>
      <c r="M9" s="29">
        <v>100.6</v>
      </c>
      <c r="N9" s="29">
        <v>101.9</v>
      </c>
    </row>
    <row r="10" spans="1:14" x14ac:dyDescent="0.2">
      <c r="A10" s="12" t="s">
        <v>36</v>
      </c>
      <c r="B10" s="29">
        <v>102.2</v>
      </c>
      <c r="C10" s="29">
        <v>99.4</v>
      </c>
      <c r="D10" s="29">
        <v>91.6</v>
      </c>
      <c r="E10" s="29">
        <v>108.7</v>
      </c>
      <c r="F10" s="29">
        <v>99.2</v>
      </c>
      <c r="G10" s="29">
        <v>97.6</v>
      </c>
      <c r="H10" s="29">
        <v>100.5</v>
      </c>
      <c r="I10" s="29">
        <v>102.3</v>
      </c>
      <c r="J10" s="29">
        <v>103.6</v>
      </c>
      <c r="K10" s="29">
        <v>98.2</v>
      </c>
      <c r="L10" s="29">
        <v>90.7</v>
      </c>
      <c r="M10" s="29">
        <v>96.3</v>
      </c>
      <c r="N10" s="29">
        <v>96.1</v>
      </c>
    </row>
    <row r="11" spans="1:14" ht="36" x14ac:dyDescent="0.2">
      <c r="A11" s="14" t="s">
        <v>56</v>
      </c>
      <c r="B11" s="29">
        <v>93.8</v>
      </c>
      <c r="C11" s="29">
        <v>90.9</v>
      </c>
      <c r="D11" s="29">
        <v>87.9</v>
      </c>
      <c r="E11" s="29">
        <v>98.1</v>
      </c>
      <c r="F11" s="29">
        <v>91.8</v>
      </c>
      <c r="G11" s="29">
        <v>93.9</v>
      </c>
      <c r="H11" s="29">
        <v>91.8</v>
      </c>
      <c r="I11" s="29">
        <v>93.4</v>
      </c>
      <c r="J11" s="29">
        <v>81.7</v>
      </c>
      <c r="K11" s="29">
        <v>84.2</v>
      </c>
      <c r="L11" s="29">
        <v>82.5</v>
      </c>
      <c r="M11" s="29">
        <v>85.9</v>
      </c>
      <c r="N11" s="29">
        <v>89.7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topLeftCell="J1" zoomScaleNormal="100" workbookViewId="0">
      <selection activeCell="S1" sqref="S1"/>
    </sheetView>
  </sheetViews>
  <sheetFormatPr defaultColWidth="9.08984375" defaultRowHeight="9.5" x14ac:dyDescent="0.25"/>
  <cols>
    <col min="1" max="1" width="9.08984375" style="15"/>
    <col min="2" max="2" width="9.54296875" style="15" customWidth="1"/>
    <col min="3" max="16384" width="9.08984375" style="15"/>
  </cols>
  <sheetData>
    <row r="1" spans="1:8" x14ac:dyDescent="0.25">
      <c r="A1" s="36" t="s">
        <v>112</v>
      </c>
      <c r="B1" s="36"/>
      <c r="C1" s="36"/>
      <c r="D1" s="36"/>
    </row>
    <row r="2" spans="1:8" x14ac:dyDescent="0.25">
      <c r="A2" s="16" t="s">
        <v>113</v>
      </c>
    </row>
    <row r="3" spans="1:8" x14ac:dyDescent="0.25">
      <c r="A3" s="6"/>
    </row>
    <row r="4" spans="1:8" x14ac:dyDescent="0.25">
      <c r="A4" s="6" t="s">
        <v>37</v>
      </c>
    </row>
    <row r="5" spans="1:8" x14ac:dyDescent="0.25">
      <c r="A5" s="28" t="s">
        <v>123</v>
      </c>
    </row>
    <row r="6" spans="1:8" ht="102.75" customHeight="1" x14ac:dyDescent="0.2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25">
      <c r="A7" s="30">
        <v>8.3000000000000007</v>
      </c>
      <c r="B7" s="30">
        <v>35.5</v>
      </c>
      <c r="C7" s="30">
        <v>27.7</v>
      </c>
      <c r="D7" s="30">
        <v>18.3</v>
      </c>
      <c r="E7" s="30">
        <v>17.100000000000001</v>
      </c>
      <c r="F7" s="30">
        <v>1.4</v>
      </c>
      <c r="G7" s="40">
        <f>B7+C7+D7+E7+F7</f>
        <v>100</v>
      </c>
      <c r="H7" s="18"/>
    </row>
    <row r="8" spans="1:8" x14ac:dyDescent="0.25">
      <c r="A8" s="40">
        <f>100-A7</f>
        <v>91.7</v>
      </c>
    </row>
    <row r="11" spans="1:8" x14ac:dyDescent="0.25">
      <c r="A11" s="6" t="s">
        <v>43</v>
      </c>
    </row>
    <row r="12" spans="1:8" x14ac:dyDescent="0.25">
      <c r="A12" s="28" t="s">
        <v>124</v>
      </c>
    </row>
    <row r="13" spans="1:8" ht="90.5" x14ac:dyDescent="0.2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25">
      <c r="A14" s="30">
        <v>53.9</v>
      </c>
      <c r="B14" s="30">
        <v>17.600000000000001</v>
      </c>
      <c r="C14" s="30">
        <v>9.1999999999999993</v>
      </c>
      <c r="D14" s="30">
        <v>18.600000000000001</v>
      </c>
      <c r="E14" s="31">
        <v>0.7</v>
      </c>
      <c r="F14" s="40">
        <f>A14+B14+C14+D14+E14</f>
        <v>100.00000000000001</v>
      </c>
    </row>
    <row r="19" spans="10:14" x14ac:dyDescent="0.25">
      <c r="J19" s="27" t="s">
        <v>60</v>
      </c>
    </row>
    <row r="27" spans="10:14" x14ac:dyDescent="0.25">
      <c r="N27" s="15" t="s">
        <v>109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topLeftCell="A10" zoomScaleNormal="100" workbookViewId="0">
      <selection activeCell="I11" sqref="I11"/>
    </sheetView>
  </sheetViews>
  <sheetFormatPr defaultColWidth="9.08984375" defaultRowHeight="9" x14ac:dyDescent="0.2"/>
  <cols>
    <col min="1" max="1" width="26" style="7" customWidth="1"/>
    <col min="2" max="13" width="8.6328125" style="7" customWidth="1"/>
    <col min="14" max="16384" width="9.08984375" style="7"/>
  </cols>
  <sheetData>
    <row r="1" spans="1:15" x14ac:dyDescent="0.2">
      <c r="A1" s="20" t="s">
        <v>75</v>
      </c>
    </row>
    <row r="2" spans="1:15" x14ac:dyDescent="0.2">
      <c r="A2" s="17"/>
      <c r="B2" s="37">
        <v>2022</v>
      </c>
      <c r="M2" s="37">
        <v>2023</v>
      </c>
      <c r="O2" s="41"/>
    </row>
    <row r="3" spans="1:15" x14ac:dyDescent="0.2">
      <c r="B3" s="24" t="s">
        <v>1</v>
      </c>
      <c r="C3" s="24" t="s">
        <v>55</v>
      </c>
      <c r="D3" s="25" t="s">
        <v>2</v>
      </c>
      <c r="E3" s="25" t="s">
        <v>3</v>
      </c>
      <c r="F3" s="25" t="s">
        <v>4</v>
      </c>
      <c r="G3" s="25" t="s">
        <v>5</v>
      </c>
      <c r="H3" s="25" t="s">
        <v>19</v>
      </c>
      <c r="I3" s="24" t="s">
        <v>57</v>
      </c>
      <c r="J3" s="25" t="s">
        <v>6</v>
      </c>
      <c r="K3" s="25" t="s">
        <v>7</v>
      </c>
      <c r="L3" s="25" t="s">
        <v>8</v>
      </c>
      <c r="M3" s="25" t="s">
        <v>0</v>
      </c>
      <c r="N3" s="24" t="s">
        <v>1</v>
      </c>
    </row>
    <row r="4" spans="1:15" x14ac:dyDescent="0.2">
      <c r="A4" s="12"/>
      <c r="B4" s="13" t="s">
        <v>10</v>
      </c>
      <c r="C4" s="13" t="s">
        <v>20</v>
      </c>
      <c r="D4" s="13" t="s">
        <v>11</v>
      </c>
      <c r="E4" s="13" t="s">
        <v>12</v>
      </c>
      <c r="F4" s="13" t="s">
        <v>13</v>
      </c>
      <c r="G4" s="13" t="s">
        <v>14</v>
      </c>
      <c r="H4" s="13" t="s">
        <v>15</v>
      </c>
      <c r="I4" s="13" t="s">
        <v>58</v>
      </c>
      <c r="J4" s="13" t="s">
        <v>16</v>
      </c>
      <c r="K4" s="13" t="s">
        <v>21</v>
      </c>
      <c r="L4" s="13" t="s">
        <v>17</v>
      </c>
      <c r="M4" s="13" t="s">
        <v>9</v>
      </c>
      <c r="N4" s="13" t="s">
        <v>10</v>
      </c>
    </row>
    <row r="5" spans="1:15" ht="10" x14ac:dyDescent="0.2">
      <c r="A5" s="12" t="s">
        <v>76</v>
      </c>
      <c r="B5" s="63">
        <v>2999</v>
      </c>
      <c r="C5" s="63">
        <v>2814</v>
      </c>
      <c r="D5" s="63">
        <v>2473</v>
      </c>
      <c r="E5" s="63">
        <v>2870</v>
      </c>
      <c r="F5" s="63">
        <v>2796</v>
      </c>
      <c r="G5" s="63">
        <v>2837</v>
      </c>
      <c r="H5" s="63">
        <v>3169</v>
      </c>
      <c r="I5" s="63">
        <v>3307</v>
      </c>
      <c r="J5" s="63">
        <v>3029</v>
      </c>
      <c r="K5" s="63">
        <v>3418</v>
      </c>
      <c r="L5" s="63">
        <v>2874</v>
      </c>
      <c r="M5" s="63">
        <v>2477</v>
      </c>
      <c r="N5" s="63">
        <v>2381</v>
      </c>
    </row>
    <row r="6" spans="1:15" ht="10" x14ac:dyDescent="0.2">
      <c r="A6" s="12" t="s">
        <v>77</v>
      </c>
      <c r="B6" s="63">
        <v>20688</v>
      </c>
      <c r="C6" s="63">
        <v>21342</v>
      </c>
      <c r="D6" s="63">
        <v>22990</v>
      </c>
      <c r="E6" s="63">
        <v>24138</v>
      </c>
      <c r="F6" s="63">
        <v>20682</v>
      </c>
      <c r="G6" s="63">
        <v>21023</v>
      </c>
      <c r="H6" s="63">
        <v>21601</v>
      </c>
      <c r="I6" s="63">
        <v>21008</v>
      </c>
      <c r="J6" s="63">
        <v>23823</v>
      </c>
      <c r="K6" s="63">
        <v>23155</v>
      </c>
      <c r="L6" s="63">
        <v>26336</v>
      </c>
      <c r="M6" s="63">
        <v>18966</v>
      </c>
      <c r="N6" s="63">
        <v>20710</v>
      </c>
    </row>
    <row r="7" spans="1:15" ht="10" x14ac:dyDescent="0.2">
      <c r="A7" s="12" t="s">
        <v>78</v>
      </c>
      <c r="B7" s="63">
        <v>213</v>
      </c>
      <c r="C7" s="63">
        <v>271</v>
      </c>
      <c r="D7" s="63">
        <v>1236</v>
      </c>
      <c r="E7" s="63">
        <v>224</v>
      </c>
      <c r="F7" s="63">
        <v>209</v>
      </c>
      <c r="G7" s="63">
        <v>406</v>
      </c>
      <c r="H7" s="63">
        <v>377</v>
      </c>
      <c r="I7" s="63">
        <v>595</v>
      </c>
      <c r="J7" s="63">
        <v>604</v>
      </c>
      <c r="K7" s="63">
        <v>469</v>
      </c>
      <c r="L7" s="63">
        <v>369</v>
      </c>
      <c r="M7" s="63">
        <v>253</v>
      </c>
      <c r="N7" s="63">
        <v>170</v>
      </c>
    </row>
    <row r="8" spans="1:15" ht="10" x14ac:dyDescent="0.2">
      <c r="A8" s="12" t="s">
        <v>79</v>
      </c>
      <c r="B8" s="63">
        <v>34503</v>
      </c>
      <c r="C8" s="63">
        <v>39347</v>
      </c>
      <c r="D8" s="63">
        <v>38003</v>
      </c>
      <c r="E8" s="63">
        <v>41610</v>
      </c>
      <c r="F8" s="63">
        <v>41160</v>
      </c>
      <c r="G8" s="63">
        <v>40951</v>
      </c>
      <c r="H8" s="63">
        <v>42400</v>
      </c>
      <c r="I8" s="63">
        <v>41146</v>
      </c>
      <c r="J8" s="63">
        <v>40997</v>
      </c>
      <c r="K8" s="63">
        <v>42457</v>
      </c>
      <c r="L8" s="63">
        <v>38630</v>
      </c>
      <c r="M8" s="63">
        <v>40607</v>
      </c>
      <c r="N8" s="63">
        <v>37141</v>
      </c>
    </row>
    <row r="12" spans="1:15" x14ac:dyDescent="0.2">
      <c r="O12" s="42"/>
    </row>
    <row r="13" spans="1:15" x14ac:dyDescent="0.2">
      <c r="O13" s="10"/>
    </row>
    <row r="14" spans="1:15" x14ac:dyDescent="0.2">
      <c r="O14" s="43"/>
    </row>
    <row r="15" spans="1:15" x14ac:dyDescent="0.2">
      <c r="O15" s="43"/>
    </row>
    <row r="16" spans="1:15" x14ac:dyDescent="0.2">
      <c r="O16" s="4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opLeftCell="A31" zoomScaleNormal="100" workbookViewId="0">
      <selection activeCell="I32" sqref="I32"/>
    </sheetView>
  </sheetViews>
  <sheetFormatPr defaultColWidth="9.08984375" defaultRowHeight="9" x14ac:dyDescent="0.2"/>
  <cols>
    <col min="1" max="1" width="17.08984375" style="7" customWidth="1"/>
    <col min="2" max="7" width="10.6328125" style="7" customWidth="1"/>
    <col min="8" max="16384" width="9.08984375" style="7"/>
  </cols>
  <sheetData>
    <row r="1" spans="1:14" x14ac:dyDescent="0.2">
      <c r="A1" s="6" t="s">
        <v>47</v>
      </c>
    </row>
    <row r="2" spans="1:14" x14ac:dyDescent="0.2">
      <c r="A2" s="6" t="s">
        <v>114</v>
      </c>
    </row>
    <row r="3" spans="1:14" x14ac:dyDescent="0.2">
      <c r="A3" s="16" t="s">
        <v>18</v>
      </c>
      <c r="N3" s="22"/>
    </row>
    <row r="4" spans="1:14" x14ac:dyDescent="0.2">
      <c r="A4" s="16" t="s">
        <v>115</v>
      </c>
    </row>
    <row r="5" spans="1:14" x14ac:dyDescent="0.2">
      <c r="A5" s="23" t="s">
        <v>48</v>
      </c>
    </row>
    <row r="6" spans="1:14" ht="9" customHeight="1" x14ac:dyDescent="0.2">
      <c r="A6" s="74" t="s">
        <v>70</v>
      </c>
      <c r="B6" s="74"/>
      <c r="C6" s="74"/>
      <c r="D6" s="75" t="s">
        <v>71</v>
      </c>
      <c r="E6" s="75"/>
      <c r="F6" s="75"/>
      <c r="G6" s="75"/>
      <c r="H6" s="19"/>
      <c r="I6" s="19"/>
      <c r="J6" s="19"/>
      <c r="K6" s="19"/>
      <c r="L6" s="19"/>
      <c r="M6" s="19"/>
    </row>
    <row r="8" spans="1:14" ht="15" customHeight="1" x14ac:dyDescent="0.2">
      <c r="B8" s="38">
        <v>2022</v>
      </c>
      <c r="M8" s="38">
        <v>2023</v>
      </c>
    </row>
    <row r="9" spans="1:14" x14ac:dyDescent="0.2">
      <c r="B9" s="11" t="s">
        <v>1</v>
      </c>
      <c r="C9" s="11" t="s">
        <v>55</v>
      </c>
      <c r="D9" s="11" t="s">
        <v>2</v>
      </c>
      <c r="E9" s="11" t="s">
        <v>3</v>
      </c>
      <c r="F9" s="11" t="s">
        <v>4</v>
      </c>
      <c r="G9" s="11" t="s">
        <v>5</v>
      </c>
      <c r="H9" s="11" t="s">
        <v>19</v>
      </c>
      <c r="I9" s="11" t="s">
        <v>57</v>
      </c>
      <c r="J9" s="11" t="s">
        <v>6</v>
      </c>
      <c r="K9" s="11" t="s">
        <v>7</v>
      </c>
      <c r="L9" s="11" t="s">
        <v>8</v>
      </c>
      <c r="M9" s="11" t="s">
        <v>0</v>
      </c>
      <c r="N9" s="11" t="s">
        <v>1</v>
      </c>
    </row>
    <row r="10" spans="1:14" x14ac:dyDescent="0.2">
      <c r="A10" s="12"/>
      <c r="B10" s="10" t="s">
        <v>10</v>
      </c>
      <c r="C10" s="10" t="s">
        <v>20</v>
      </c>
      <c r="D10" s="10" t="s">
        <v>11</v>
      </c>
      <c r="E10" s="10" t="s">
        <v>12</v>
      </c>
      <c r="F10" s="10" t="s">
        <v>13</v>
      </c>
      <c r="G10" s="10" t="s">
        <v>14</v>
      </c>
      <c r="H10" s="10" t="s">
        <v>15</v>
      </c>
      <c r="I10" s="10" t="s">
        <v>58</v>
      </c>
      <c r="J10" s="10" t="s">
        <v>16</v>
      </c>
      <c r="K10" s="10" t="s">
        <v>21</v>
      </c>
      <c r="L10" s="10" t="s">
        <v>17</v>
      </c>
      <c r="M10" s="10" t="s">
        <v>9</v>
      </c>
      <c r="N10" s="10" t="s">
        <v>10</v>
      </c>
    </row>
    <row r="11" spans="1:14" ht="18" x14ac:dyDescent="0.2">
      <c r="A11" s="14" t="s">
        <v>65</v>
      </c>
      <c r="B11" s="29">
        <v>105.5</v>
      </c>
      <c r="C11" s="29">
        <v>105.4</v>
      </c>
      <c r="D11" s="29">
        <v>103.7</v>
      </c>
      <c r="E11" s="29">
        <v>108.1</v>
      </c>
      <c r="F11" s="29">
        <v>103.4</v>
      </c>
      <c r="G11" s="29">
        <v>102.8</v>
      </c>
      <c r="H11" s="29">
        <v>104.6</v>
      </c>
      <c r="I11" s="29">
        <v>102.5</v>
      </c>
      <c r="J11" s="29">
        <v>104.5</v>
      </c>
      <c r="K11" s="29">
        <v>104.5</v>
      </c>
      <c r="L11" s="29">
        <v>103.6</v>
      </c>
      <c r="M11" s="29">
        <v>105.1</v>
      </c>
      <c r="N11" s="29">
        <v>102.8</v>
      </c>
    </row>
    <row r="12" spans="1:14" ht="18" x14ac:dyDescent="0.2">
      <c r="A12" s="14" t="s">
        <v>66</v>
      </c>
      <c r="B12" s="29">
        <v>113.8</v>
      </c>
      <c r="C12" s="29">
        <v>107.2</v>
      </c>
      <c r="D12" s="29">
        <v>96.9</v>
      </c>
      <c r="E12" s="29">
        <v>102.1</v>
      </c>
      <c r="F12" s="29">
        <v>100.9</v>
      </c>
      <c r="G12" s="29">
        <v>96.5</v>
      </c>
      <c r="H12" s="29">
        <v>108.6</v>
      </c>
      <c r="I12" s="29">
        <v>110.4</v>
      </c>
      <c r="J12" s="29">
        <v>111.4</v>
      </c>
      <c r="K12" s="29">
        <v>117.4</v>
      </c>
      <c r="L12" s="29">
        <v>108.1</v>
      </c>
      <c r="M12" s="29">
        <v>120.6</v>
      </c>
      <c r="N12" s="29">
        <v>114.7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116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115</v>
      </c>
    </row>
    <row r="19" spans="1:14" x14ac:dyDescent="0.2">
      <c r="A19" s="23" t="s">
        <v>48</v>
      </c>
    </row>
    <row r="20" spans="1:14" ht="9" customHeight="1" x14ac:dyDescent="0.2">
      <c r="A20" s="74" t="s">
        <v>70</v>
      </c>
      <c r="B20" s="74"/>
      <c r="C20" s="74"/>
      <c r="D20" s="75" t="s">
        <v>71</v>
      </c>
      <c r="E20" s="75"/>
      <c r="F20" s="75"/>
      <c r="G20" s="75"/>
    </row>
    <row r="21" spans="1:14" ht="15" customHeight="1" x14ac:dyDescent="0.2">
      <c r="B21" s="38">
        <v>2022</v>
      </c>
      <c r="M21" s="38">
        <v>2023</v>
      </c>
    </row>
    <row r="22" spans="1:14" x14ac:dyDescent="0.2">
      <c r="B22" s="11" t="s">
        <v>1</v>
      </c>
      <c r="C22" s="11" t="s">
        <v>55</v>
      </c>
      <c r="D22" s="11" t="s">
        <v>2</v>
      </c>
      <c r="E22" s="11" t="s">
        <v>3</v>
      </c>
      <c r="F22" s="11" t="s">
        <v>4</v>
      </c>
      <c r="G22" s="11" t="s">
        <v>5</v>
      </c>
      <c r="H22" s="11" t="s">
        <v>19</v>
      </c>
      <c r="I22" s="11" t="s">
        <v>57</v>
      </c>
      <c r="J22" s="11" t="s">
        <v>6</v>
      </c>
      <c r="K22" s="11" t="s">
        <v>7</v>
      </c>
      <c r="L22" s="11" t="s">
        <v>8</v>
      </c>
      <c r="M22" s="11" t="s">
        <v>0</v>
      </c>
      <c r="N22" s="11" t="s">
        <v>1</v>
      </c>
    </row>
    <row r="23" spans="1:14" x14ac:dyDescent="0.2">
      <c r="A23" s="12"/>
      <c r="B23" s="10" t="s">
        <v>10</v>
      </c>
      <c r="C23" s="10" t="s">
        <v>20</v>
      </c>
      <c r="D23" s="10" t="s">
        <v>11</v>
      </c>
      <c r="E23" s="10" t="s">
        <v>12</v>
      </c>
      <c r="F23" s="10" t="s">
        <v>13</v>
      </c>
      <c r="G23" s="10" t="s">
        <v>14</v>
      </c>
      <c r="H23" s="10" t="s">
        <v>15</v>
      </c>
      <c r="I23" s="10" t="s">
        <v>58</v>
      </c>
      <c r="J23" s="10" t="s">
        <v>16</v>
      </c>
      <c r="K23" s="10" t="s">
        <v>21</v>
      </c>
      <c r="L23" s="10" t="s">
        <v>17</v>
      </c>
      <c r="M23" s="10" t="s">
        <v>9</v>
      </c>
      <c r="N23" s="10" t="s">
        <v>10</v>
      </c>
    </row>
    <row r="24" spans="1:14" ht="18" x14ac:dyDescent="0.2">
      <c r="A24" s="14" t="s">
        <v>31</v>
      </c>
      <c r="B24" s="29">
        <v>105.5</v>
      </c>
      <c r="C24" s="29">
        <v>105.4</v>
      </c>
      <c r="D24" s="29">
        <v>103.7</v>
      </c>
      <c r="E24" s="29">
        <v>108.1</v>
      </c>
      <c r="F24" s="29">
        <v>103.4</v>
      </c>
      <c r="G24" s="29">
        <v>102.8</v>
      </c>
      <c r="H24" s="29">
        <v>104.6</v>
      </c>
      <c r="I24" s="29">
        <v>102.5</v>
      </c>
      <c r="J24" s="29">
        <v>104.5</v>
      </c>
      <c r="K24" s="29">
        <v>104.5</v>
      </c>
      <c r="L24" s="29">
        <v>103.6</v>
      </c>
      <c r="M24" s="29">
        <v>105.1</v>
      </c>
      <c r="N24" s="29">
        <v>102.8</v>
      </c>
    </row>
    <row r="25" spans="1:14" ht="27" x14ac:dyDescent="0.2">
      <c r="A25" s="14" t="s">
        <v>67</v>
      </c>
      <c r="B25" s="29">
        <v>98.8</v>
      </c>
      <c r="C25" s="29">
        <v>103.5</v>
      </c>
      <c r="D25" s="29">
        <v>97.9</v>
      </c>
      <c r="E25" s="29">
        <v>107</v>
      </c>
      <c r="F25" s="29">
        <v>102.8</v>
      </c>
      <c r="G25" s="29">
        <v>103.3</v>
      </c>
      <c r="H25" s="29">
        <v>104.2</v>
      </c>
      <c r="I25" s="29">
        <v>97</v>
      </c>
      <c r="J25" s="29">
        <v>101.3</v>
      </c>
      <c r="K25" s="29">
        <v>100.3</v>
      </c>
      <c r="L25" s="29">
        <v>98.9</v>
      </c>
      <c r="M25" s="29">
        <v>104.6</v>
      </c>
      <c r="N25" s="29">
        <v>107.3</v>
      </c>
    </row>
    <row r="26" spans="1:14" ht="27" x14ac:dyDescent="0.2">
      <c r="A26" s="14" t="s">
        <v>68</v>
      </c>
      <c r="B26" s="29">
        <v>106.3</v>
      </c>
      <c r="C26" s="29">
        <v>108.7</v>
      </c>
      <c r="D26" s="29">
        <v>105.4</v>
      </c>
      <c r="E26" s="29">
        <v>108.2</v>
      </c>
      <c r="F26" s="29">
        <v>101.9</v>
      </c>
      <c r="G26" s="29">
        <v>101.5</v>
      </c>
      <c r="H26" s="29">
        <v>103.2</v>
      </c>
      <c r="I26" s="29">
        <v>101.4</v>
      </c>
      <c r="J26" s="29">
        <v>101.7</v>
      </c>
      <c r="K26" s="29">
        <v>107.4</v>
      </c>
      <c r="L26" s="29">
        <v>104.2</v>
      </c>
      <c r="M26" s="29">
        <v>109.2</v>
      </c>
      <c r="N26" s="29">
        <v>101.7</v>
      </c>
    </row>
    <row r="27" spans="1:14" ht="18" x14ac:dyDescent="0.2">
      <c r="A27" s="14" t="s">
        <v>69</v>
      </c>
      <c r="B27" s="29">
        <v>117.7</v>
      </c>
      <c r="C27" s="29">
        <v>102.3</v>
      </c>
      <c r="D27" s="29">
        <v>111.4</v>
      </c>
      <c r="E27" s="29">
        <v>109.7</v>
      </c>
      <c r="F27" s="29">
        <v>107.4</v>
      </c>
      <c r="G27" s="29">
        <v>104.2</v>
      </c>
      <c r="H27" s="29">
        <v>108</v>
      </c>
      <c r="I27" s="29">
        <v>113.9</v>
      </c>
      <c r="J27" s="29">
        <v>115.7</v>
      </c>
      <c r="K27" s="29">
        <v>105</v>
      </c>
      <c r="L27" s="29">
        <v>111.9</v>
      </c>
      <c r="M27" s="29">
        <v>97.6</v>
      </c>
      <c r="N27" s="29">
        <v>97.1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"/>
  <sheetViews>
    <sheetView topLeftCell="A21" zoomScaleNormal="100" workbookViewId="0">
      <selection activeCell="J21" sqref="J21"/>
    </sheetView>
  </sheetViews>
  <sheetFormatPr defaultColWidth="9.08984375" defaultRowHeight="9" x14ac:dyDescent="0.2"/>
  <cols>
    <col min="1" max="1" width="12.90625" style="7" customWidth="1"/>
    <col min="2" max="16384" width="9.0898437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2022</v>
      </c>
      <c r="N2" s="37">
        <v>2023</v>
      </c>
    </row>
    <row r="3" spans="1:16" x14ac:dyDescent="0.2">
      <c r="A3" s="12"/>
      <c r="B3" s="25" t="s">
        <v>0</v>
      </c>
      <c r="C3" s="24" t="s">
        <v>1</v>
      </c>
      <c r="D3" s="24" t="s">
        <v>55</v>
      </c>
      <c r="E3" s="25" t="s">
        <v>2</v>
      </c>
      <c r="F3" s="25" t="s">
        <v>3</v>
      </c>
      <c r="G3" s="25" t="s">
        <v>4</v>
      </c>
      <c r="H3" s="25" t="s">
        <v>5</v>
      </c>
      <c r="I3" s="25" t="s">
        <v>19</v>
      </c>
      <c r="J3" s="24" t="s">
        <v>57</v>
      </c>
      <c r="K3" s="25" t="s">
        <v>6</v>
      </c>
      <c r="L3" s="25" t="s">
        <v>7</v>
      </c>
      <c r="M3" s="25" t="s">
        <v>8</v>
      </c>
      <c r="N3" s="25" t="s">
        <v>0</v>
      </c>
    </row>
    <row r="4" spans="1:16" x14ac:dyDescent="0.2">
      <c r="A4" s="12"/>
      <c r="B4" s="13" t="s">
        <v>9</v>
      </c>
      <c r="C4" s="13" t="s">
        <v>10</v>
      </c>
      <c r="D4" s="13" t="s">
        <v>20</v>
      </c>
      <c r="E4" s="13" t="s">
        <v>11</v>
      </c>
      <c r="F4" s="13" t="s">
        <v>12</v>
      </c>
      <c r="G4" s="13" t="s">
        <v>13</v>
      </c>
      <c r="H4" s="13" t="s">
        <v>14</v>
      </c>
      <c r="I4" s="13" t="s">
        <v>15</v>
      </c>
      <c r="J4" s="13" t="s">
        <v>58</v>
      </c>
      <c r="K4" s="13" t="s">
        <v>16</v>
      </c>
      <c r="L4" s="13" t="s">
        <v>21</v>
      </c>
      <c r="M4" s="13" t="s">
        <v>17</v>
      </c>
      <c r="N4" s="13" t="s">
        <v>9</v>
      </c>
    </row>
    <row r="5" spans="1:16" ht="18" x14ac:dyDescent="0.2">
      <c r="A5" s="14" t="s">
        <v>49</v>
      </c>
      <c r="B5" s="68">
        <v>33423.5</v>
      </c>
      <c r="C5" s="68">
        <v>34821.800000000003</v>
      </c>
      <c r="D5" s="68">
        <v>40706.300000000003</v>
      </c>
      <c r="E5" s="68">
        <v>34056</v>
      </c>
      <c r="F5" s="68">
        <v>39541.9</v>
      </c>
      <c r="G5" s="68">
        <v>38889.300000000003</v>
      </c>
      <c r="H5" s="67">
        <v>39013.1</v>
      </c>
      <c r="I5" s="67">
        <v>37388.300000000003</v>
      </c>
      <c r="J5" s="70">
        <v>42066.1</v>
      </c>
      <c r="K5" s="70">
        <v>39280.6</v>
      </c>
      <c r="L5" s="70">
        <v>41351.800000000003</v>
      </c>
      <c r="M5" s="70">
        <v>33043.599999999999</v>
      </c>
      <c r="N5" s="70">
        <v>35206.6</v>
      </c>
      <c r="O5" s="39"/>
      <c r="P5" s="39"/>
    </row>
    <row r="6" spans="1:16" ht="18" x14ac:dyDescent="0.2">
      <c r="A6" s="14" t="s">
        <v>50</v>
      </c>
      <c r="B6" s="68">
        <v>43981</v>
      </c>
      <c r="C6" s="68">
        <v>47097.3</v>
      </c>
      <c r="D6" s="68">
        <v>53492.1</v>
      </c>
      <c r="E6" s="68">
        <v>48075.5</v>
      </c>
      <c r="F6" s="68">
        <v>53075.6</v>
      </c>
      <c r="G6" s="68">
        <v>52234.3</v>
      </c>
      <c r="H6" s="67">
        <v>55480.6</v>
      </c>
      <c r="I6" s="67">
        <v>53271.3</v>
      </c>
      <c r="J6" s="70">
        <v>56617.3</v>
      </c>
      <c r="K6" s="70">
        <v>56091.7</v>
      </c>
      <c r="L6" s="70">
        <v>54128.6</v>
      </c>
      <c r="M6" s="70">
        <v>48248</v>
      </c>
      <c r="N6" s="70">
        <v>46704.2</v>
      </c>
    </row>
    <row r="7" spans="1:16" ht="18" x14ac:dyDescent="0.2">
      <c r="A7" s="14" t="s">
        <v>51</v>
      </c>
      <c r="B7" s="69">
        <v>-10557.5</v>
      </c>
      <c r="C7" s="69">
        <v>-12275.5</v>
      </c>
      <c r="D7" s="69">
        <v>-12785.8</v>
      </c>
      <c r="E7" s="69">
        <v>-14019.5</v>
      </c>
      <c r="F7" s="69">
        <v>-13533.7</v>
      </c>
      <c r="G7" s="69">
        <v>-13345</v>
      </c>
      <c r="H7" s="69">
        <v>-16467.5</v>
      </c>
      <c r="I7" s="69">
        <v>-15883</v>
      </c>
      <c r="J7" s="69">
        <v>-14551.2</v>
      </c>
      <c r="K7" s="69">
        <v>-16811.099999999999</v>
      </c>
      <c r="L7" s="69">
        <v>-12776.8</v>
      </c>
      <c r="M7" s="69">
        <v>-15204.4</v>
      </c>
      <c r="N7" s="71">
        <v>-11497.6</v>
      </c>
    </row>
    <row r="10" spans="1:16" x14ac:dyDescent="0.2">
      <c r="A10" s="6" t="s">
        <v>24</v>
      </c>
    </row>
    <row r="11" spans="1:16" x14ac:dyDescent="0.2">
      <c r="A11" s="6" t="s">
        <v>117</v>
      </c>
    </row>
    <row r="12" spans="1:16" x14ac:dyDescent="0.2">
      <c r="A12" s="8" t="s">
        <v>25</v>
      </c>
    </row>
    <row r="13" spans="1:16" x14ac:dyDescent="0.2">
      <c r="A13" s="8" t="s">
        <v>118</v>
      </c>
    </row>
    <row r="14" spans="1:16" x14ac:dyDescent="0.2">
      <c r="A14" s="19" t="s">
        <v>52</v>
      </c>
    </row>
    <row r="15" spans="1:16" ht="15" customHeight="1" x14ac:dyDescent="0.2">
      <c r="B15" s="37">
        <v>2022</v>
      </c>
      <c r="M15" s="37">
        <v>2023</v>
      </c>
    </row>
    <row r="16" spans="1:16" x14ac:dyDescent="0.2">
      <c r="B16" s="24" t="s">
        <v>1</v>
      </c>
      <c r="C16" s="24" t="s">
        <v>55</v>
      </c>
      <c r="D16" s="25" t="s">
        <v>2</v>
      </c>
      <c r="E16" s="25" t="s">
        <v>3</v>
      </c>
      <c r="F16" s="25" t="s">
        <v>4</v>
      </c>
      <c r="G16" s="25" t="s">
        <v>5</v>
      </c>
      <c r="H16" s="25" t="s">
        <v>19</v>
      </c>
      <c r="I16" s="24" t="s">
        <v>57</v>
      </c>
      <c r="J16" s="25" t="s">
        <v>6</v>
      </c>
      <c r="K16" s="25" t="s">
        <v>7</v>
      </c>
      <c r="L16" s="25" t="s">
        <v>8</v>
      </c>
      <c r="M16" s="25" t="s">
        <v>0</v>
      </c>
      <c r="N16" s="24" t="s">
        <v>1</v>
      </c>
    </row>
    <row r="17" spans="1:14" x14ac:dyDescent="0.2">
      <c r="A17" s="12"/>
      <c r="B17" s="13" t="s">
        <v>10</v>
      </c>
      <c r="C17" s="13" t="s">
        <v>20</v>
      </c>
      <c r="D17" s="13" t="s">
        <v>11</v>
      </c>
      <c r="E17" s="13" t="s">
        <v>12</v>
      </c>
      <c r="F17" s="13" t="s">
        <v>13</v>
      </c>
      <c r="G17" s="13" t="s">
        <v>14</v>
      </c>
      <c r="H17" s="13" t="s">
        <v>15</v>
      </c>
      <c r="I17" s="13" t="s">
        <v>58</v>
      </c>
      <c r="J17" s="13" t="s">
        <v>16</v>
      </c>
      <c r="K17" s="13" t="s">
        <v>21</v>
      </c>
      <c r="L17" s="13" t="s">
        <v>17</v>
      </c>
      <c r="M17" s="13" t="s">
        <v>9</v>
      </c>
      <c r="N17" s="13" t="s">
        <v>10</v>
      </c>
    </row>
    <row r="18" spans="1:14" ht="36" x14ac:dyDescent="0.2">
      <c r="A18" s="26" t="s">
        <v>53</v>
      </c>
      <c r="B18" s="10">
        <v>100.6</v>
      </c>
      <c r="C18" s="10">
        <v>101.9</v>
      </c>
      <c r="D18" s="10">
        <v>103.7</v>
      </c>
      <c r="E18" s="10">
        <v>101.2</v>
      </c>
      <c r="F18" s="10">
        <v>100.8</v>
      </c>
      <c r="G18" s="10">
        <v>100.9</v>
      </c>
      <c r="H18" s="10">
        <v>100.6</v>
      </c>
      <c r="I18" s="10">
        <v>101.3</v>
      </c>
      <c r="J18" s="10">
        <v>101.3</v>
      </c>
      <c r="K18" s="10">
        <v>101.3</v>
      </c>
      <c r="L18" s="10">
        <v>100.4</v>
      </c>
      <c r="M18" s="10">
        <v>100.3</v>
      </c>
      <c r="N18" s="10">
        <v>101</v>
      </c>
    </row>
    <row r="19" spans="1:14" ht="45" x14ac:dyDescent="0.2">
      <c r="A19" s="26" t="s">
        <v>54</v>
      </c>
      <c r="B19" s="10">
        <v>100</v>
      </c>
      <c r="C19" s="10">
        <v>100.1</v>
      </c>
      <c r="D19" s="10">
        <v>99.9</v>
      </c>
      <c r="E19" s="10">
        <v>100.1</v>
      </c>
      <c r="F19" s="10">
        <v>100</v>
      </c>
      <c r="G19" s="10">
        <v>99.9</v>
      </c>
      <c r="H19" s="10">
        <v>99.1</v>
      </c>
      <c r="I19" s="10">
        <v>100.3</v>
      </c>
      <c r="J19" s="10">
        <v>100.4</v>
      </c>
      <c r="K19" s="10">
        <v>99.7</v>
      </c>
      <c r="L19" s="10">
        <v>100.2</v>
      </c>
      <c r="M19" s="10">
        <v>100</v>
      </c>
      <c r="N19" s="10">
        <v>99.7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46FC5-95B5-4446-9439-32A2A1402B1D}">
  <dimension ref="A1:L70"/>
  <sheetViews>
    <sheetView topLeftCell="A35" zoomScaleNormal="100" workbookViewId="0">
      <selection activeCell="H36" sqref="H36"/>
    </sheetView>
  </sheetViews>
  <sheetFormatPr defaultColWidth="9.08984375" defaultRowHeight="10.5" x14ac:dyDescent="0.25"/>
  <cols>
    <col min="1" max="1" width="33" style="54" customWidth="1"/>
    <col min="2" max="16384" width="9.08984375" style="54"/>
  </cols>
  <sheetData>
    <row r="1" spans="1:12" x14ac:dyDescent="0.25">
      <c r="A1" s="52" t="s">
        <v>103</v>
      </c>
      <c r="B1" s="1"/>
      <c r="C1" s="53"/>
    </row>
    <row r="2" spans="1:12" x14ac:dyDescent="0.25">
      <c r="A2" s="52"/>
      <c r="B2" s="1"/>
      <c r="C2" s="53"/>
    </row>
    <row r="3" spans="1:12" x14ac:dyDescent="0.25">
      <c r="A3" s="52"/>
      <c r="B3" s="1"/>
      <c r="C3" s="53"/>
    </row>
    <row r="4" spans="1:12" s="52" customFormat="1" x14ac:dyDescent="0.25">
      <c r="A4" s="52" t="s">
        <v>74</v>
      </c>
      <c r="B4" s="21">
        <v>626778</v>
      </c>
      <c r="C4" s="72">
        <v>853463</v>
      </c>
    </row>
    <row r="5" spans="1:12" x14ac:dyDescent="0.25">
      <c r="A5" s="52"/>
      <c r="B5" s="37">
        <v>2022</v>
      </c>
      <c r="C5" s="37">
        <v>2023</v>
      </c>
    </row>
    <row r="6" spans="1:12" x14ac:dyDescent="0.25">
      <c r="B6" s="64" t="s">
        <v>119</v>
      </c>
      <c r="C6" s="64" t="s">
        <v>119</v>
      </c>
    </row>
    <row r="7" spans="1:12" x14ac:dyDescent="0.25">
      <c r="B7" s="24" t="s">
        <v>120</v>
      </c>
      <c r="C7" s="24" t="s">
        <v>120</v>
      </c>
    </row>
    <row r="8" spans="1:12" x14ac:dyDescent="0.25">
      <c r="A8" s="55" t="s">
        <v>104</v>
      </c>
      <c r="B8" s="56">
        <v>80.099999999999994</v>
      </c>
      <c r="C8" s="73">
        <v>71.3</v>
      </c>
      <c r="G8" s="58"/>
      <c r="K8" s="58"/>
      <c r="L8" s="59"/>
    </row>
    <row r="9" spans="1:12" x14ac:dyDescent="0.25">
      <c r="A9" s="55" t="s">
        <v>105</v>
      </c>
      <c r="B9" s="56">
        <v>0.7</v>
      </c>
      <c r="C9" s="73">
        <v>1.1000000000000001</v>
      </c>
      <c r="E9" s="53"/>
      <c r="F9" s="59"/>
    </row>
    <row r="10" spans="1:12" x14ac:dyDescent="0.25">
      <c r="A10" s="55" t="s">
        <v>106</v>
      </c>
      <c r="B10" s="56">
        <v>16.2</v>
      </c>
      <c r="C10" s="73">
        <v>24.3</v>
      </c>
    </row>
    <row r="11" spans="1:12" x14ac:dyDescent="0.25">
      <c r="A11" s="60" t="s">
        <v>107</v>
      </c>
      <c r="B11" s="56">
        <v>3</v>
      </c>
      <c r="C11" s="73">
        <v>3.3</v>
      </c>
      <c r="H11" s="59"/>
    </row>
    <row r="12" spans="1:12" x14ac:dyDescent="0.25">
      <c r="A12" s="60"/>
      <c r="B12" s="56"/>
      <c r="C12" s="57"/>
      <c r="H12" s="59"/>
    </row>
    <row r="13" spans="1:12" x14ac:dyDescent="0.25">
      <c r="A13" s="60"/>
      <c r="B13" s="57">
        <f>SUM(B8:B11)</f>
        <v>100</v>
      </c>
      <c r="C13" s="57">
        <f>SUM(C8:C11)</f>
        <v>99.999999999999986</v>
      </c>
      <c r="H13" s="59"/>
    </row>
    <row r="14" spans="1:12" x14ac:dyDescent="0.25">
      <c r="A14" s="60"/>
      <c r="B14" s="56"/>
      <c r="C14" s="57"/>
      <c r="H14" s="59"/>
    </row>
    <row r="15" spans="1:12" x14ac:dyDescent="0.25">
      <c r="A15" s="60"/>
      <c r="B15" s="56"/>
      <c r="C15" s="57"/>
      <c r="H15" s="59"/>
    </row>
    <row r="17" spans="1:12" x14ac:dyDescent="0.25">
      <c r="A17" s="52" t="s">
        <v>108</v>
      </c>
      <c r="B17" s="1"/>
      <c r="C17" s="53"/>
    </row>
    <row r="18" spans="1:12" x14ac:dyDescent="0.25">
      <c r="A18" s="52"/>
      <c r="B18" s="1"/>
      <c r="C18" s="53"/>
    </row>
    <row r="19" spans="1:12" x14ac:dyDescent="0.25">
      <c r="A19" s="52"/>
      <c r="B19" s="1"/>
      <c r="C19" s="53"/>
    </row>
    <row r="20" spans="1:12" s="52" customFormat="1" x14ac:dyDescent="0.25">
      <c r="A20" s="52" t="s">
        <v>74</v>
      </c>
      <c r="B20" s="21">
        <v>865532</v>
      </c>
      <c r="C20" s="72">
        <v>1217944</v>
      </c>
    </row>
    <row r="21" spans="1:12" x14ac:dyDescent="0.25">
      <c r="A21" s="52"/>
      <c r="B21" s="37">
        <v>2022</v>
      </c>
      <c r="C21" s="37">
        <v>2023</v>
      </c>
    </row>
    <row r="22" spans="1:12" x14ac:dyDescent="0.25">
      <c r="B22" s="64" t="s">
        <v>119</v>
      </c>
      <c r="C22" s="64" t="s">
        <v>119</v>
      </c>
    </row>
    <row r="23" spans="1:12" x14ac:dyDescent="0.25">
      <c r="B23" s="24" t="s">
        <v>120</v>
      </c>
      <c r="C23" s="24" t="s">
        <v>120</v>
      </c>
    </row>
    <row r="24" spans="1:12" x14ac:dyDescent="0.25">
      <c r="A24" s="55" t="s">
        <v>104</v>
      </c>
      <c r="B24" s="56">
        <v>65.7</v>
      </c>
      <c r="C24" s="73">
        <v>58.2</v>
      </c>
      <c r="G24" s="58"/>
      <c r="K24" s="58"/>
      <c r="L24" s="59"/>
    </row>
    <row r="25" spans="1:12" x14ac:dyDescent="0.25">
      <c r="A25" s="55" t="s">
        <v>105</v>
      </c>
      <c r="B25" s="56">
        <v>0.5</v>
      </c>
      <c r="C25" s="73">
        <v>0.7</v>
      </c>
      <c r="E25" s="53"/>
      <c r="F25" s="59"/>
    </row>
    <row r="26" spans="1:12" x14ac:dyDescent="0.25">
      <c r="A26" s="55" t="s">
        <v>106</v>
      </c>
      <c r="B26" s="56">
        <v>33.6</v>
      </c>
      <c r="C26" s="73">
        <v>40.9</v>
      </c>
    </row>
    <row r="27" spans="1:12" x14ac:dyDescent="0.25">
      <c r="A27" s="60" t="s">
        <v>107</v>
      </c>
      <c r="B27" s="56">
        <v>0.2</v>
      </c>
      <c r="C27" s="73">
        <v>0.2</v>
      </c>
      <c r="H27" s="59"/>
    </row>
    <row r="29" spans="1:12" x14ac:dyDescent="0.25">
      <c r="B29" s="57">
        <f>SUM(B24:B27)</f>
        <v>100.00000000000001</v>
      </c>
      <c r="C29" s="57">
        <f>SUM(C24:C27)</f>
        <v>100.00000000000001</v>
      </c>
    </row>
    <row r="31" spans="1:12" x14ac:dyDescent="0.25">
      <c r="A31" s="60"/>
      <c r="B31" s="56"/>
      <c r="C31" s="57"/>
      <c r="H31" s="59"/>
    </row>
    <row r="32" spans="1:12" x14ac:dyDescent="0.25">
      <c r="A32" s="60"/>
      <c r="B32" s="56"/>
      <c r="C32" s="57"/>
      <c r="H32" s="59"/>
    </row>
    <row r="33" spans="1:8" x14ac:dyDescent="0.25">
      <c r="A33" s="60"/>
      <c r="B33" s="56"/>
      <c r="C33" s="57"/>
      <c r="H33" s="59"/>
    </row>
    <row r="34" spans="1:8" x14ac:dyDescent="0.25">
      <c r="A34" s="55"/>
      <c r="B34" s="61"/>
      <c r="C34" s="53"/>
    </row>
    <row r="35" spans="1:8" x14ac:dyDescent="0.25">
      <c r="A35" s="62"/>
    </row>
    <row r="36" spans="1:8" x14ac:dyDescent="0.25">
      <c r="A36" s="55"/>
    </row>
    <row r="37" spans="1:8" x14ac:dyDescent="0.25">
      <c r="A37" s="62"/>
    </row>
    <row r="67" spans="1:3" x14ac:dyDescent="0.25">
      <c r="A67" s="55"/>
      <c r="B67" s="61"/>
      <c r="C67" s="53"/>
    </row>
    <row r="68" spans="1:3" x14ac:dyDescent="0.25">
      <c r="A68" s="62"/>
    </row>
    <row r="69" spans="1:3" x14ac:dyDescent="0.25">
      <c r="A69" s="55"/>
    </row>
    <row r="70" spans="1:3" x14ac:dyDescent="0.25">
      <c r="A70" s="62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topLeftCell="A22" zoomScaleNormal="100" workbookViewId="0">
      <selection activeCell="H23" sqref="H23"/>
    </sheetView>
  </sheetViews>
  <sheetFormatPr defaultColWidth="9.08984375" defaultRowHeight="9.5" x14ac:dyDescent="0.25"/>
  <cols>
    <col min="1" max="1" width="33" style="15" customWidth="1"/>
    <col min="2" max="16384" width="9.08984375" style="15"/>
  </cols>
  <sheetData>
    <row r="1" spans="1:10" x14ac:dyDescent="0.25">
      <c r="A1" s="6" t="s">
        <v>121</v>
      </c>
    </row>
    <row r="2" spans="1:10" x14ac:dyDescent="0.25">
      <c r="A2" s="16" t="s">
        <v>122</v>
      </c>
    </row>
    <row r="3" spans="1:10" x14ac:dyDescent="0.25">
      <c r="A3" s="45"/>
      <c r="B3" s="44"/>
    </row>
    <row r="4" spans="1:10" ht="19" x14ac:dyDescent="0.25">
      <c r="A4" s="45" t="s">
        <v>80</v>
      </c>
      <c r="B4" s="44">
        <v>14096</v>
      </c>
      <c r="C4" s="44">
        <v>6845</v>
      </c>
    </row>
    <row r="5" spans="1:10" ht="21" customHeight="1" x14ac:dyDescent="0.25">
      <c r="A5" s="45" t="s">
        <v>81</v>
      </c>
      <c r="B5" s="44">
        <v>11160</v>
      </c>
      <c r="C5" s="44">
        <v>6845</v>
      </c>
      <c r="F5" s="45"/>
      <c r="J5" s="45"/>
    </row>
    <row r="6" spans="1:10" ht="21.75" customHeight="1" x14ac:dyDescent="0.25">
      <c r="A6" s="45" t="s">
        <v>82</v>
      </c>
      <c r="B6" s="44">
        <v>9465</v>
      </c>
      <c r="C6" s="44">
        <v>6845</v>
      </c>
    </row>
    <row r="7" spans="1:10" ht="23.25" customHeight="1" x14ac:dyDescent="0.25">
      <c r="A7" s="45" t="s">
        <v>83</v>
      </c>
      <c r="B7" s="44">
        <v>7294</v>
      </c>
      <c r="C7" s="44">
        <v>6845</v>
      </c>
      <c r="I7" s="45"/>
    </row>
    <row r="8" spans="1:10" ht="19" x14ac:dyDescent="0.25">
      <c r="A8" s="45" t="s">
        <v>84</v>
      </c>
      <c r="B8" s="44">
        <v>6857</v>
      </c>
      <c r="C8" s="44">
        <v>6845</v>
      </c>
    </row>
    <row r="9" spans="1:10" ht="19" x14ac:dyDescent="0.25">
      <c r="A9" s="45" t="s">
        <v>85</v>
      </c>
      <c r="B9" s="44">
        <v>6363</v>
      </c>
      <c r="C9" s="44">
        <v>6845</v>
      </c>
    </row>
    <row r="10" spans="1:10" ht="19" x14ac:dyDescent="0.25">
      <c r="A10" s="45" t="s">
        <v>86</v>
      </c>
      <c r="B10" s="44">
        <v>6098</v>
      </c>
      <c r="C10" s="44">
        <v>6845</v>
      </c>
      <c r="G10" s="45"/>
    </row>
    <row r="11" spans="1:10" ht="19" x14ac:dyDescent="0.25">
      <c r="A11" s="45" t="s">
        <v>61</v>
      </c>
      <c r="B11" s="44">
        <v>5506</v>
      </c>
      <c r="C11" s="44">
        <v>6845</v>
      </c>
      <c r="F11" s="45"/>
    </row>
    <row r="12" spans="1:10" ht="19" x14ac:dyDescent="0.25">
      <c r="A12" s="45" t="s">
        <v>87</v>
      </c>
      <c r="B12" s="46">
        <v>5242</v>
      </c>
      <c r="C12" s="44">
        <v>6845</v>
      </c>
      <c r="H12" s="45"/>
    </row>
    <row r="13" spans="1:10" x14ac:dyDescent="0.25">
      <c r="B13" s="47"/>
      <c r="C13" s="44">
        <v>6845</v>
      </c>
    </row>
    <row r="14" spans="1:10" x14ac:dyDescent="0.25">
      <c r="B14" s="47"/>
      <c r="C14" s="44"/>
    </row>
    <row r="15" spans="1:10" x14ac:dyDescent="0.25">
      <c r="B15" s="47"/>
      <c r="C15" s="44"/>
    </row>
    <row r="16" spans="1:10" x14ac:dyDescent="0.25">
      <c r="B16" s="47"/>
      <c r="C16" s="44"/>
    </row>
    <row r="17" spans="1:12" ht="38" x14ac:dyDescent="0.25">
      <c r="A17" s="48" t="s">
        <v>88</v>
      </c>
      <c r="B17" s="44">
        <v>9812</v>
      </c>
      <c r="C17" s="44">
        <v>6363</v>
      </c>
      <c r="G17" s="48"/>
      <c r="K17" s="48"/>
      <c r="L17" s="45"/>
    </row>
    <row r="18" spans="1:12" ht="19" x14ac:dyDescent="0.25">
      <c r="A18" s="48" t="s">
        <v>89</v>
      </c>
      <c r="B18" s="44">
        <v>9645</v>
      </c>
      <c r="C18" s="44">
        <v>6363</v>
      </c>
      <c r="E18" s="44"/>
      <c r="F18" s="45"/>
    </row>
    <row r="19" spans="1:12" ht="19" x14ac:dyDescent="0.25">
      <c r="A19" s="45" t="s">
        <v>90</v>
      </c>
      <c r="B19" s="44">
        <v>6130</v>
      </c>
      <c r="C19" s="44">
        <v>6363</v>
      </c>
    </row>
    <row r="20" spans="1:12" ht="38" x14ac:dyDescent="0.25">
      <c r="A20" s="45" t="s">
        <v>91</v>
      </c>
      <c r="B20" s="12">
        <v>5573</v>
      </c>
      <c r="C20" s="44">
        <v>6363</v>
      </c>
      <c r="H20" s="45"/>
    </row>
    <row r="21" spans="1:12" x14ac:dyDescent="0.25">
      <c r="B21" s="47"/>
      <c r="C21" s="44">
        <v>6363</v>
      </c>
    </row>
    <row r="22" spans="1:12" ht="9" customHeight="1" x14ac:dyDescent="0.25"/>
    <row r="58" spans="1:7" ht="12" customHeight="1" x14ac:dyDescent="0.25">
      <c r="A58" s="76" t="s">
        <v>92</v>
      </c>
      <c r="B58" s="76"/>
      <c r="C58" s="76"/>
      <c r="D58" s="76"/>
      <c r="E58" s="76"/>
      <c r="F58" s="76"/>
      <c r="G58" s="76"/>
    </row>
    <row r="59" spans="1:7" ht="12" customHeight="1" x14ac:dyDescent="0.25">
      <c r="A59" s="49" t="s">
        <v>29</v>
      </c>
      <c r="B59" s="49"/>
      <c r="C59" s="49"/>
      <c r="D59" s="49"/>
      <c r="E59" s="49"/>
      <c r="F59" s="49"/>
      <c r="G59" s="49"/>
    </row>
    <row r="60" spans="1:7" ht="12" customHeight="1" x14ac:dyDescent="0.25">
      <c r="A60" s="77" t="s">
        <v>30</v>
      </c>
      <c r="B60" s="77"/>
      <c r="C60" s="77"/>
      <c r="D60" s="77"/>
      <c r="E60" s="77"/>
      <c r="F60" s="77"/>
      <c r="G60" s="77"/>
    </row>
    <row r="61" spans="1:7" ht="12" customHeight="1" x14ac:dyDescent="0.25">
      <c r="A61" s="50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6"/>
  <sheetViews>
    <sheetView topLeftCell="A18" zoomScaleNormal="100" workbookViewId="0">
      <selection activeCell="J18" sqref="J18"/>
    </sheetView>
  </sheetViews>
  <sheetFormatPr defaultRowHeight="14.5" x14ac:dyDescent="0.35"/>
  <cols>
    <col min="1" max="1" width="16.54296875" customWidth="1"/>
  </cols>
  <sheetData>
    <row r="1" spans="1:14" s="7" customFormat="1" ht="9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2">
      <c r="A3" s="17" t="s">
        <v>93</v>
      </c>
      <c r="B3" s="41">
        <v>2022</v>
      </c>
      <c r="M3" s="41">
        <v>2023</v>
      </c>
    </row>
    <row r="4" spans="1:14" s="7" customFormat="1" ht="9" x14ac:dyDescent="0.2">
      <c r="B4" s="11" t="s">
        <v>1</v>
      </c>
      <c r="C4" s="11" t="s">
        <v>55</v>
      </c>
      <c r="D4" s="11" t="s">
        <v>2</v>
      </c>
      <c r="E4" s="11" t="s">
        <v>3</v>
      </c>
      <c r="F4" s="11" t="s">
        <v>4</v>
      </c>
      <c r="G4" s="11" t="s">
        <v>5</v>
      </c>
      <c r="H4" s="11" t="s">
        <v>19</v>
      </c>
      <c r="I4" s="11" t="s">
        <v>57</v>
      </c>
      <c r="J4" s="11" t="s">
        <v>6</v>
      </c>
      <c r="K4" s="11" t="s">
        <v>7</v>
      </c>
      <c r="L4" s="11" t="s">
        <v>8</v>
      </c>
      <c r="M4" s="11" t="s">
        <v>0</v>
      </c>
      <c r="N4" s="11" t="s">
        <v>1</v>
      </c>
    </row>
    <row r="5" spans="1:14" s="7" customFormat="1" ht="9" x14ac:dyDescent="0.2">
      <c r="A5" s="12"/>
      <c r="B5" s="10" t="s">
        <v>10</v>
      </c>
      <c r="C5" s="10" t="s">
        <v>20</v>
      </c>
      <c r="D5" s="10" t="s">
        <v>11</v>
      </c>
      <c r="E5" s="10" t="s">
        <v>12</v>
      </c>
      <c r="F5" s="10" t="s">
        <v>13</v>
      </c>
      <c r="G5" s="10" t="s">
        <v>14</v>
      </c>
      <c r="H5" s="10" t="s">
        <v>15</v>
      </c>
      <c r="I5" s="10" t="s">
        <v>58</v>
      </c>
      <c r="J5" s="10" t="s">
        <v>16</v>
      </c>
      <c r="K5" s="10" t="s">
        <v>21</v>
      </c>
      <c r="L5" s="10" t="s">
        <v>17</v>
      </c>
      <c r="M5" s="10" t="s">
        <v>9</v>
      </c>
      <c r="N5" s="10" t="s">
        <v>10</v>
      </c>
    </row>
    <row r="6" spans="1:14" s="7" customFormat="1" ht="18" x14ac:dyDescent="0.2">
      <c r="A6" s="14" t="s">
        <v>94</v>
      </c>
      <c r="B6" s="51">
        <v>100.6</v>
      </c>
      <c r="C6" s="51">
        <v>101.9</v>
      </c>
      <c r="D6" s="51">
        <v>103.7</v>
      </c>
      <c r="E6" s="51">
        <v>101.2</v>
      </c>
      <c r="F6" s="51">
        <v>100.8</v>
      </c>
      <c r="G6" s="51">
        <v>100.9</v>
      </c>
      <c r="H6" s="51">
        <v>100.6</v>
      </c>
      <c r="I6" s="51">
        <v>101.3</v>
      </c>
      <c r="J6" s="51">
        <v>101.3</v>
      </c>
      <c r="K6" s="51">
        <v>101.3</v>
      </c>
      <c r="L6" s="51">
        <v>100.4</v>
      </c>
      <c r="M6" s="51">
        <v>100.3</v>
      </c>
      <c r="N6" s="51">
        <v>101</v>
      </c>
    </row>
    <row r="7" spans="1:14" s="7" customFormat="1" ht="18" x14ac:dyDescent="0.2">
      <c r="A7" s="14" t="s">
        <v>95</v>
      </c>
      <c r="B7" s="51">
        <v>102</v>
      </c>
      <c r="C7" s="51">
        <v>102.5</v>
      </c>
      <c r="D7" s="51">
        <v>102.6</v>
      </c>
      <c r="E7" s="51">
        <v>101.7</v>
      </c>
      <c r="F7" s="51">
        <v>100.6</v>
      </c>
      <c r="G7" s="51">
        <v>100.9</v>
      </c>
      <c r="H7" s="51">
        <v>101.8</v>
      </c>
      <c r="I7" s="51">
        <v>101.7</v>
      </c>
      <c r="J7" s="51">
        <v>102.3</v>
      </c>
      <c r="K7" s="51">
        <v>101.5</v>
      </c>
      <c r="L7" s="51">
        <v>101.3</v>
      </c>
      <c r="M7" s="51">
        <v>101.5</v>
      </c>
      <c r="N7" s="51">
        <v>101.9</v>
      </c>
    </row>
    <row r="8" spans="1:14" s="7" customFormat="1" ht="18" x14ac:dyDescent="0.2">
      <c r="A8" s="14" t="s">
        <v>96</v>
      </c>
      <c r="B8" s="51">
        <v>99.7</v>
      </c>
      <c r="C8" s="51">
        <v>101.9</v>
      </c>
      <c r="D8" s="51">
        <v>105.5</v>
      </c>
      <c r="E8" s="51">
        <v>101</v>
      </c>
      <c r="F8" s="51">
        <v>100.9</v>
      </c>
      <c r="G8" s="51">
        <v>100.9</v>
      </c>
      <c r="H8" s="51">
        <v>99.8</v>
      </c>
      <c r="I8" s="51">
        <v>101.3</v>
      </c>
      <c r="J8" s="51">
        <v>100.8</v>
      </c>
      <c r="K8" s="51">
        <v>101</v>
      </c>
      <c r="L8" s="51">
        <v>99.7</v>
      </c>
      <c r="M8" s="51">
        <v>99</v>
      </c>
      <c r="N8" s="51">
        <v>100.5</v>
      </c>
    </row>
    <row r="9" spans="1:14" s="7" customFormat="1" ht="18" x14ac:dyDescent="0.2">
      <c r="A9" s="14" t="s">
        <v>97</v>
      </c>
      <c r="B9" s="51">
        <v>100.6</v>
      </c>
      <c r="C9" s="51">
        <v>100.7</v>
      </c>
      <c r="D9" s="51">
        <v>100.9</v>
      </c>
      <c r="E9" s="51">
        <v>100.6</v>
      </c>
      <c r="F9" s="51">
        <v>100.5</v>
      </c>
      <c r="G9" s="51">
        <v>100.9</v>
      </c>
      <c r="H9" s="51">
        <v>100.4</v>
      </c>
      <c r="I9" s="51">
        <v>100.7</v>
      </c>
      <c r="J9" s="51">
        <v>100.7</v>
      </c>
      <c r="K9" s="51">
        <v>101.3</v>
      </c>
      <c r="L9" s="51">
        <v>100.7</v>
      </c>
      <c r="M9" s="51">
        <v>101.8</v>
      </c>
      <c r="N9" s="51">
        <v>100.7</v>
      </c>
    </row>
    <row r="10" spans="1:14" s="7" customFormat="1" ht="9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" x14ac:dyDescent="0.2">
      <c r="A11" s="20" t="s">
        <v>26</v>
      </c>
    </row>
    <row r="12" spans="1:14" s="47" customFormat="1" ht="18.5" x14ac:dyDescent="0.25">
      <c r="A12" s="17" t="s">
        <v>93</v>
      </c>
      <c r="B12" s="41">
        <v>2022</v>
      </c>
      <c r="M12" s="41">
        <v>2023</v>
      </c>
    </row>
    <row r="13" spans="1:14" s="47" customFormat="1" ht="9.5" x14ac:dyDescent="0.25">
      <c r="A13" s="7"/>
      <c r="B13" s="11" t="s">
        <v>1</v>
      </c>
      <c r="C13" s="11" t="s">
        <v>55</v>
      </c>
      <c r="D13" s="11" t="s">
        <v>2</v>
      </c>
      <c r="E13" s="11" t="s">
        <v>3</v>
      </c>
      <c r="F13" s="11" t="s">
        <v>4</v>
      </c>
      <c r="G13" s="11" t="s">
        <v>5</v>
      </c>
      <c r="H13" s="11" t="s">
        <v>19</v>
      </c>
      <c r="I13" s="11" t="s">
        <v>57</v>
      </c>
      <c r="J13" s="11" t="s">
        <v>6</v>
      </c>
      <c r="K13" s="11" t="s">
        <v>7</v>
      </c>
      <c r="L13" s="11" t="s">
        <v>8</v>
      </c>
      <c r="M13" s="11" t="s">
        <v>0</v>
      </c>
      <c r="N13" s="11" t="s">
        <v>1</v>
      </c>
    </row>
    <row r="14" spans="1:14" s="15" customFormat="1" ht="9.5" x14ac:dyDescent="0.25">
      <c r="A14" s="12"/>
      <c r="B14" s="10" t="s">
        <v>10</v>
      </c>
      <c r="C14" s="10" t="s">
        <v>20</v>
      </c>
      <c r="D14" s="10" t="s">
        <v>11</v>
      </c>
      <c r="E14" s="10" t="s">
        <v>12</v>
      </c>
      <c r="F14" s="10" t="s">
        <v>13</v>
      </c>
      <c r="G14" s="10" t="s">
        <v>14</v>
      </c>
      <c r="H14" s="10" t="s">
        <v>15</v>
      </c>
      <c r="I14" s="10" t="s">
        <v>58</v>
      </c>
      <c r="J14" s="10" t="s">
        <v>16</v>
      </c>
      <c r="K14" s="10" t="s">
        <v>21</v>
      </c>
      <c r="L14" s="10" t="s">
        <v>17</v>
      </c>
      <c r="M14" s="10" t="s">
        <v>9</v>
      </c>
      <c r="N14" s="10" t="s">
        <v>10</v>
      </c>
    </row>
    <row r="15" spans="1:14" s="15" customFormat="1" ht="27.5" x14ac:dyDescent="0.25">
      <c r="A15" s="26" t="s">
        <v>98</v>
      </c>
      <c r="B15" s="10">
        <v>100.6</v>
      </c>
      <c r="C15" s="10">
        <v>101.9</v>
      </c>
      <c r="D15" s="10">
        <v>103.7</v>
      </c>
      <c r="E15" s="10">
        <v>101.2</v>
      </c>
      <c r="F15" s="10">
        <v>100.8</v>
      </c>
      <c r="G15" s="10">
        <v>100.9</v>
      </c>
      <c r="H15" s="10">
        <v>100.6</v>
      </c>
      <c r="I15" s="10">
        <v>101.3</v>
      </c>
      <c r="J15" s="10">
        <v>101.3</v>
      </c>
      <c r="K15" s="10">
        <v>101.3</v>
      </c>
      <c r="L15" s="10">
        <v>100.4</v>
      </c>
      <c r="M15" s="10">
        <v>100.3</v>
      </c>
      <c r="N15" s="10">
        <v>101</v>
      </c>
    </row>
    <row r="16" spans="1:14" s="15" customFormat="1" ht="47.25" customHeight="1" x14ac:dyDescent="0.25">
      <c r="A16" s="26" t="s">
        <v>99</v>
      </c>
      <c r="B16" s="10">
        <v>100.6</v>
      </c>
      <c r="C16" s="10">
        <v>105.8</v>
      </c>
      <c r="D16" s="10">
        <v>100.8</v>
      </c>
      <c r="E16" s="10">
        <v>99</v>
      </c>
      <c r="F16" s="10">
        <v>101.2</v>
      </c>
      <c r="G16" s="10">
        <v>99.9</v>
      </c>
      <c r="H16" s="10">
        <v>98.9</v>
      </c>
      <c r="I16" s="10">
        <v>101.8</v>
      </c>
      <c r="J16" s="10">
        <v>100.1</v>
      </c>
      <c r="K16" s="10">
        <v>103.3</v>
      </c>
      <c r="L16" s="10">
        <v>106.2</v>
      </c>
      <c r="M16" s="10">
        <v>96.7</v>
      </c>
      <c r="N16" s="10">
        <v>100.4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topLeftCell="A15" zoomScaleNormal="100" workbookViewId="0">
      <selection activeCell="J15" sqref="J15"/>
    </sheetView>
  </sheetViews>
  <sheetFormatPr defaultRowHeight="14.5" x14ac:dyDescent="0.35"/>
  <cols>
    <col min="1" max="1" width="12.54296875" customWidth="1"/>
  </cols>
  <sheetData>
    <row r="1" spans="1:15" s="15" customFormat="1" ht="9.5" x14ac:dyDescent="0.2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.5" x14ac:dyDescent="0.25">
      <c r="A2" s="17" t="s">
        <v>100</v>
      </c>
      <c r="B2" s="41">
        <v>2022</v>
      </c>
      <c r="M2" s="41">
        <v>2023</v>
      </c>
    </row>
    <row r="3" spans="1:15" s="15" customFormat="1" ht="9.5" x14ac:dyDescent="0.25">
      <c r="A3" s="7"/>
      <c r="B3" s="11" t="s">
        <v>1</v>
      </c>
      <c r="C3" s="11" t="s">
        <v>55</v>
      </c>
      <c r="D3" s="11" t="s">
        <v>2</v>
      </c>
      <c r="E3" s="11" t="s">
        <v>3</v>
      </c>
      <c r="F3" s="11" t="s">
        <v>4</v>
      </c>
      <c r="G3" s="11" t="s">
        <v>5</v>
      </c>
      <c r="H3" s="11" t="s">
        <v>19</v>
      </c>
      <c r="I3" s="11" t="s">
        <v>57</v>
      </c>
      <c r="J3" s="11" t="s">
        <v>6</v>
      </c>
      <c r="K3" s="11" t="s">
        <v>7</v>
      </c>
      <c r="L3" s="11" t="s">
        <v>8</v>
      </c>
      <c r="M3" s="11" t="s">
        <v>0</v>
      </c>
      <c r="N3" s="11" t="s">
        <v>1</v>
      </c>
    </row>
    <row r="4" spans="1:15" s="15" customFormat="1" ht="9.5" x14ac:dyDescent="0.25">
      <c r="A4" s="12"/>
      <c r="B4" s="10" t="s">
        <v>10</v>
      </c>
      <c r="C4" s="10" t="s">
        <v>20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58</v>
      </c>
      <c r="J4" s="10" t="s">
        <v>16</v>
      </c>
      <c r="K4" s="10" t="s">
        <v>21</v>
      </c>
      <c r="L4" s="10" t="s">
        <v>17</v>
      </c>
      <c r="M4" s="10" t="s">
        <v>9</v>
      </c>
      <c r="N4" s="10" t="s">
        <v>10</v>
      </c>
    </row>
    <row r="5" spans="1:15" s="15" customFormat="1" ht="9.5" x14ac:dyDescent="0.25">
      <c r="A5" s="12" t="s">
        <v>34</v>
      </c>
      <c r="B5" s="65">
        <v>3</v>
      </c>
      <c r="C5" s="65">
        <v>2.9</v>
      </c>
      <c r="D5" s="65">
        <v>2.9</v>
      </c>
      <c r="E5" s="65">
        <v>2.8</v>
      </c>
      <c r="F5" s="65">
        <v>2.8</v>
      </c>
      <c r="G5" s="65">
        <v>2.9</v>
      </c>
      <c r="H5" s="65">
        <v>2.9</v>
      </c>
      <c r="I5" s="65">
        <v>2.9</v>
      </c>
      <c r="J5" s="65">
        <v>3</v>
      </c>
      <c r="K5" s="65">
        <v>3</v>
      </c>
      <c r="L5" s="65">
        <v>3.1</v>
      </c>
      <c r="M5" s="65">
        <v>3.1</v>
      </c>
      <c r="N5" s="65">
        <v>3.1</v>
      </c>
    </row>
    <row r="6" spans="1:15" s="15" customFormat="1" ht="9.5" x14ac:dyDescent="0.25">
      <c r="A6" s="12" t="s">
        <v>101</v>
      </c>
      <c r="B6" s="66">
        <v>3</v>
      </c>
      <c r="C6" s="66">
        <v>3</v>
      </c>
      <c r="D6" s="66">
        <v>3</v>
      </c>
      <c r="E6" s="66">
        <v>2.9</v>
      </c>
      <c r="F6" s="66">
        <v>3</v>
      </c>
      <c r="G6" s="66">
        <v>3</v>
      </c>
      <c r="H6" s="66">
        <v>3</v>
      </c>
      <c r="I6" s="66">
        <v>3</v>
      </c>
      <c r="J6" s="66">
        <v>3.1</v>
      </c>
      <c r="K6" s="66">
        <v>3.2</v>
      </c>
      <c r="L6" s="66">
        <v>3.2</v>
      </c>
      <c r="M6" s="66">
        <v>3.2</v>
      </c>
      <c r="N6" s="66">
        <v>3.2</v>
      </c>
    </row>
    <row r="7" spans="1:15" s="15" customFormat="1" ht="9.5" x14ac:dyDescent="0.25">
      <c r="A7" s="12" t="s">
        <v>102</v>
      </c>
      <c r="B7" s="66">
        <v>2.9</v>
      </c>
      <c r="C7" s="66">
        <v>2.9</v>
      </c>
      <c r="D7" s="66">
        <v>2.8</v>
      </c>
      <c r="E7" s="66">
        <v>2.8</v>
      </c>
      <c r="F7" s="66">
        <v>2.7</v>
      </c>
      <c r="G7" s="66">
        <v>2.7</v>
      </c>
      <c r="H7" s="66">
        <v>2.7</v>
      </c>
      <c r="I7" s="66">
        <v>2.7</v>
      </c>
      <c r="J7" s="66">
        <v>2.8</v>
      </c>
      <c r="K7" s="66">
        <v>2.9</v>
      </c>
      <c r="L7" s="66">
        <v>2.9</v>
      </c>
      <c r="M7" s="66">
        <v>3</v>
      </c>
      <c r="N7" s="66">
        <v>3</v>
      </c>
    </row>
    <row r="8" spans="1:15" s="15" customFormat="1" ht="9.5" x14ac:dyDescent="0.25"/>
    <row r="9" spans="1:15" s="15" customFormat="1" ht="9.5" x14ac:dyDescent="0.25">
      <c r="A9" s="20" t="s">
        <v>27</v>
      </c>
    </row>
    <row r="10" spans="1:15" s="15" customFormat="1" ht="27.5" x14ac:dyDescent="0.25">
      <c r="A10" s="17" t="s">
        <v>100</v>
      </c>
      <c r="B10" s="41">
        <v>2022</v>
      </c>
      <c r="M10" s="41">
        <v>2023</v>
      </c>
      <c r="O10" s="41"/>
    </row>
    <row r="11" spans="1:15" s="15" customFormat="1" ht="9.5" x14ac:dyDescent="0.25">
      <c r="A11" s="7"/>
      <c r="B11" s="11" t="s">
        <v>1</v>
      </c>
      <c r="C11" s="11" t="s">
        <v>55</v>
      </c>
      <c r="D11" s="11" t="s">
        <v>2</v>
      </c>
      <c r="E11" s="11" t="s">
        <v>3</v>
      </c>
      <c r="F11" s="11" t="s">
        <v>4</v>
      </c>
      <c r="G11" s="11" t="s">
        <v>5</v>
      </c>
      <c r="H11" s="11" t="s">
        <v>19</v>
      </c>
      <c r="I11" s="11" t="s">
        <v>57</v>
      </c>
      <c r="J11" s="11" t="s">
        <v>6</v>
      </c>
      <c r="K11" s="11" t="s">
        <v>7</v>
      </c>
      <c r="L11" s="11" t="s">
        <v>8</v>
      </c>
      <c r="M11" s="11" t="s">
        <v>0</v>
      </c>
      <c r="N11" s="11" t="s">
        <v>1</v>
      </c>
    </row>
    <row r="12" spans="1:15" s="15" customFormat="1" ht="9.5" x14ac:dyDescent="0.25">
      <c r="A12" s="12"/>
      <c r="B12" s="10" t="s">
        <v>10</v>
      </c>
      <c r="C12" s="10" t="s">
        <v>20</v>
      </c>
      <c r="D12" s="10" t="s">
        <v>11</v>
      </c>
      <c r="E12" s="10" t="s">
        <v>12</v>
      </c>
      <c r="F12" s="10" t="s">
        <v>13</v>
      </c>
      <c r="G12" s="10" t="s">
        <v>14</v>
      </c>
      <c r="H12" s="10" t="s">
        <v>15</v>
      </c>
      <c r="I12" s="10" t="s">
        <v>58</v>
      </c>
      <c r="J12" s="10" t="s">
        <v>16</v>
      </c>
      <c r="K12" s="10" t="s">
        <v>21</v>
      </c>
      <c r="L12" s="10" t="s">
        <v>17</v>
      </c>
      <c r="M12" s="10" t="s">
        <v>9</v>
      </c>
      <c r="N12" s="10" t="s">
        <v>10</v>
      </c>
    </row>
    <row r="13" spans="1:15" s="15" customFormat="1" ht="9.5" x14ac:dyDescent="0.25">
      <c r="A13" s="12" t="s">
        <v>102</v>
      </c>
      <c r="B13" s="10">
        <v>126.6</v>
      </c>
      <c r="C13" s="10">
        <v>124.4</v>
      </c>
      <c r="D13" s="10">
        <v>121.1</v>
      </c>
      <c r="E13" s="10">
        <v>119.5</v>
      </c>
      <c r="F13" s="10">
        <v>118.7</v>
      </c>
      <c r="G13" s="10">
        <v>118.2</v>
      </c>
      <c r="H13" s="10">
        <v>118.1</v>
      </c>
      <c r="I13" s="10">
        <v>118.9</v>
      </c>
      <c r="J13" s="10">
        <v>122.2</v>
      </c>
      <c r="K13" s="10">
        <v>125.7</v>
      </c>
      <c r="L13" s="10">
        <v>127.1</v>
      </c>
      <c r="M13" s="10">
        <v>129.1</v>
      </c>
      <c r="N13" s="10">
        <v>128.19999999999999</v>
      </c>
    </row>
    <row r="14" spans="1:15" s="15" customFormat="1" ht="9.5" x14ac:dyDescent="0.25">
      <c r="A14" s="12" t="s">
        <v>101</v>
      </c>
      <c r="B14" s="10">
        <v>106.3</v>
      </c>
      <c r="C14" s="10">
        <v>105.9</v>
      </c>
      <c r="D14" s="10">
        <v>103.7</v>
      </c>
      <c r="E14" s="10">
        <v>103.2</v>
      </c>
      <c r="F14" s="10">
        <v>104</v>
      </c>
      <c r="G14" s="10">
        <v>105.3</v>
      </c>
      <c r="H14" s="10">
        <v>105.9</v>
      </c>
      <c r="I14" s="10">
        <v>106.5</v>
      </c>
      <c r="J14" s="10">
        <v>109.7</v>
      </c>
      <c r="K14" s="10">
        <v>112.8</v>
      </c>
      <c r="L14" s="10">
        <v>111.9</v>
      </c>
      <c r="M14" s="10">
        <v>113</v>
      </c>
      <c r="N14" s="10">
        <v>113</v>
      </c>
    </row>
    <row r="18" spans="1:15" x14ac:dyDescent="0.35">
      <c r="K18" s="2"/>
    </row>
    <row r="19" spans="1:15" x14ac:dyDescent="0.35">
      <c r="K19" s="3"/>
    </row>
    <row r="20" spans="1:15" x14ac:dyDescent="0.35">
      <c r="K20" s="4"/>
    </row>
    <row r="21" spans="1:15" x14ac:dyDescent="0.3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2023-04-20T08:30:03Z</cp:lastPrinted>
  <dcterms:created xsi:type="dcterms:W3CDTF">2017-03-08T10:48:11Z</dcterms:created>
  <dcterms:modified xsi:type="dcterms:W3CDTF">2023-04-24T09:57:08Z</dcterms:modified>
</cp:coreProperties>
</file>