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3\10_2023\andreia\"/>
    </mc:Choice>
  </mc:AlternateContent>
  <xr:revisionPtr revIDLastSave="0" documentId="13_ncr:1_{FCE29B67-FE61-47A4-B24F-DB1A94E1385F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_14" sheetId="1" r:id="rId1"/>
    <sheet name="energie_36" sheetId="94" r:id="rId2"/>
    <sheet name="sacrificarile in abatoare_45" sheetId="91" r:id="rId3"/>
    <sheet name="comert_55" sheetId="89" r:id="rId4"/>
    <sheet name="export_63" sheetId="96" r:id="rId5"/>
    <sheet name="turism_73" sheetId="95" r:id="rId6"/>
    <sheet name="castiguri_96" sheetId="86" r:id="rId7"/>
    <sheet name="IPC_97" sheetId="97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94" l="1"/>
  <c r="A8" i="94"/>
  <c r="G7" i="94"/>
  <c r="C29" i="95" l="1"/>
  <c r="B29" i="95"/>
  <c r="C13" i="95"/>
  <c r="B13" i="95"/>
</calcChain>
</file>

<file path=xl/sharedStrings.xml><?xml version="1.0" encoding="utf-8"?>
<sst xmlns="http://schemas.openxmlformats.org/spreadsheetml/2006/main" count="381" uniqueCount="125">
  <si>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</si>
  <si>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</si>
  <si>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</si>
  <si>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</si>
  <si>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</si>
  <si>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</si>
  <si>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</si>
  <si>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</si>
  <si>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</si>
  <si>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</si>
  <si>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</si>
  <si>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</si>
  <si>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</si>
  <si>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</si>
  <si>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</si>
  <si>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</si>
  <si>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</si>
  <si>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</si>
  <si>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</si>
  <si>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</si>
  <si>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</si>
  <si>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</si>
  <si>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</si>
  <si>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</si>
  <si>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</si>
  <si>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</si>
  <si>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</si>
  <si>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</si>
  <si>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</si>
  <si>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</si>
  <si>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</si>
  <si>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</si>
  <si>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</si>
  <si>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</si>
  <si>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</si>
  <si>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</si>
  <si>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</si>
  <si>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</si>
  <si>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</si>
  <si>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</si>
  <si>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</si>
  <si>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</si>
  <si>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</si>
  <si>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</si>
  <si>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</si>
  <si>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</si>
  <si>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</si>
  <si>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</si>
  <si>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</si>
  <si>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</si>
  <si>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</si>
  <si>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</si>
  <si>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</si>
  <si>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</si>
  <si>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</si>
  <si>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</si>
  <si>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</si>
  <si>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</si>
  <si>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</si>
  <si>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</si>
  <si>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</si>
  <si>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</si>
  <si>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</si>
  <si>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</si>
  <si>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</si>
  <si>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</si>
  <si>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</si>
  <si>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</si>
  <si>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</si>
  <si>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</si>
  <si>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</si>
  <si>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</si>
  <si>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</si>
  <si>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</si>
  <si>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</si>
  <si>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</si>
  <si>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</si>
  <si>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</si>
  <si>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</si>
  <si>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</si>
  <si>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</si>
  <si>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</si>
  <si>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</si>
  <si>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</si>
  <si>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</si>
  <si>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</si>
  <si>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</si>
  <si>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</si>
  <si>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</si>
  <si>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</si>
  <si>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</si>
  <si>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</si>
  <si>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</si>
  <si>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</si>
  <si>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</si>
  <si>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</si>
  <si>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</si>
  <si>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</si>
  <si>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</si>
  <si>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</si>
  <si>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</si>
  <si>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</si>
  <si>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</si>
  <si>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</si>
  <si>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</si>
  <si>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Agricultură, silvicultură şi pescuit
Agriculture, forestry and fishing</t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</si>
  <si>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>Electricity, gas, steam and air conditioning production and supply</t>
    </r>
  </si>
  <si>
    <r>
      <t xml:space="preserve">Industrie - Total
</t>
    </r>
    <r>
      <rPr>
        <i/>
        <sz val="7"/>
        <color theme="1"/>
        <rFont val="Calibri"/>
        <family val="2"/>
        <scheme val="minor"/>
      </rPr>
      <t>Industry - Total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</si>
  <si>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</si>
  <si>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Distribuţia apei; salubritate, gestionarea deşeurilor, activităţi de decontaminare
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</si>
  <si>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t>Indicii producţiei industriale în perioada octombrie 2022 - octombrie 2023</t>
  </si>
  <si>
    <t xml:space="preserve">Industrial production indices during October 2022 - October 2023 </t>
  </si>
  <si>
    <t>Energia electrică în perioada 1.I-31.X.2023</t>
  </si>
  <si>
    <t>Electric energy during 1.I-31.X.2023</t>
  </si>
  <si>
    <t>cu autovehicule în perioada octombrie 2022 - octombrie 2023</t>
  </si>
  <si>
    <t xml:space="preserve">during October 2022 - October 2023 </t>
  </si>
  <si>
    <t>nealimentare şi carburanţi în perioada octombrie 2022 - octombrie 2023</t>
  </si>
  <si>
    <t>în perioada octombrie 2022 - octombrie 2023</t>
  </si>
  <si>
    <t>during October 2022 - October 2023</t>
  </si>
  <si>
    <t>octombrie</t>
  </si>
  <si>
    <t>October</t>
  </si>
  <si>
    <t>Câştigurile salariale medii brute în luna octombrie 2023</t>
  </si>
  <si>
    <t>Average gross earnings in October 2023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</si>
  <si>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53984,6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</si>
  <si>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53984,6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</si>
</sst>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83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29" fillId="0" borderId="0" xfId="0" applyFont="1"/>
    <xf numFmtId="0" fontId="30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1" fillId="0" borderId="0" xfId="0" applyFont="1"/>
    <xf numFmtId="0" fontId="4" fillId="0" borderId="0" xfId="0" applyNumberFormat="1" applyFont="1"/>
    <xf numFmtId="0" fontId="32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4" fillId="0" borderId="0" xfId="0" applyNumberFormat="1" applyFont="1"/>
    <xf numFmtId="0" fontId="32" fillId="0" borderId="0" xfId="0" applyFont="1" applyAlignment="1">
      <alignment vertical="center"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horizontal="left" vertical="center"/>
    </xf>
    <xf numFmtId="0" fontId="35" fillId="0" borderId="0" xfId="0" applyFont="1"/>
    <xf numFmtId="0" fontId="33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8" fillId="0" borderId="0" xfId="0" applyFont="1" applyAlignment="1">
      <alignment horizontal="right"/>
    </xf>
    <xf numFmtId="164" fontId="36" fillId="0" borderId="0" xfId="0" applyNumberFormat="1" applyFont="1"/>
    <xf numFmtId="164" fontId="23" fillId="0" borderId="0" xfId="0" applyNumberFormat="1" applyFont="1" applyAlignment="1"/>
    <xf numFmtId="164" fontId="22" fillId="0" borderId="0" xfId="0" applyNumberFormat="1" applyFont="1" applyFill="1" applyAlignment="1">
      <alignment horizontal="right"/>
    </xf>
    <xf numFmtId="164" fontId="23" fillId="0" borderId="0" xfId="0" quotePrefix="1" applyNumberFormat="1" applyFont="1" applyAlignment="1">
      <alignment horizontal="right" vertical="center"/>
    </xf>
    <xf numFmtId="1" fontId="37" fillId="0" borderId="0" xfId="0" applyNumberFormat="1" applyFont="1"/>
    <xf numFmtId="164" fontId="14" fillId="0" borderId="0" xfId="0" applyNumberFormat="1" applyFont="1" applyFill="1" applyAlignment="1">
      <alignment horizontal="right"/>
    </xf>
    <xf numFmtId="164" fontId="24" fillId="0" borderId="0" xfId="0" applyNumberFormat="1" applyFont="1" applyAlignment="1">
      <alignment horizontal="right" vertical="center"/>
    </xf>
    <xf numFmtId="164" fontId="24" fillId="0" borderId="0" xfId="0" applyNumberFormat="1" applyFont="1" applyAlignment="1">
      <alignment horizontal="right"/>
    </xf>
    <xf numFmtId="164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 vertical="center"/>
    </xf>
    <xf numFmtId="164" fontId="23" fillId="0" borderId="0" xfId="0" applyNumberFormat="1" applyFont="1" applyAlignment="1">
      <alignment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octombrie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22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octombrie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23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en-US" sz="700" b="1" i="1" baseline="0">
                <a:effectLst/>
              </a:rPr>
              <a:t>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23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2262346453419143"/>
          <c:y val="2.84404569229741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0,0</c:formatCode>
                <c:ptCount val="13"/>
                <c:pt idx="0">
                  <c:v>100.3</c:v>
                </c:pt>
                <c:pt idx="1">
                  <c:v>102.5</c:v>
                </c:pt>
                <c:pt idx="2">
                  <c:v>98.5</c:v>
                </c:pt>
                <c:pt idx="3">
                  <c:v>100.6</c:v>
                </c:pt>
                <c:pt idx="4">
                  <c:v>101.9</c:v>
                </c:pt>
                <c:pt idx="5">
                  <c:v>102.6</c:v>
                </c:pt>
                <c:pt idx="6">
                  <c:v>100</c:v>
                </c:pt>
                <c:pt idx="7">
                  <c:v>105.6</c:v>
                </c:pt>
                <c:pt idx="8">
                  <c:v>106.3</c:v>
                </c:pt>
                <c:pt idx="9">
                  <c:v>103.9</c:v>
                </c:pt>
                <c:pt idx="10">
                  <c:v>106.8</c:v>
                </c:pt>
                <c:pt idx="11">
                  <c:v>105.4</c:v>
                </c:pt>
                <c:pt idx="12">
                  <c:v>98.5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0,0</c:formatCode>
                <c:ptCount val="13"/>
                <c:pt idx="0">
                  <c:v>103.6</c:v>
                </c:pt>
                <c:pt idx="1">
                  <c:v>98.2</c:v>
                </c:pt>
                <c:pt idx="2">
                  <c:v>90.7</c:v>
                </c:pt>
                <c:pt idx="3">
                  <c:v>96.3</c:v>
                </c:pt>
                <c:pt idx="4">
                  <c:v>96.2</c:v>
                </c:pt>
                <c:pt idx="5">
                  <c:v>100</c:v>
                </c:pt>
                <c:pt idx="6">
                  <c:v>92</c:v>
                </c:pt>
                <c:pt idx="7">
                  <c:v>95.8</c:v>
                </c:pt>
                <c:pt idx="8">
                  <c:v>94</c:v>
                </c:pt>
                <c:pt idx="9">
                  <c:v>94.3</c:v>
                </c:pt>
                <c:pt idx="10">
                  <c:v>93.8</c:v>
                </c:pt>
                <c:pt idx="11">
                  <c:v>95.3</c:v>
                </c:pt>
                <c:pt idx="12">
                  <c:v>98.1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0,0</c:formatCode>
                <c:ptCount val="13"/>
                <c:pt idx="0">
                  <c:v>81.7</c:v>
                </c:pt>
                <c:pt idx="1">
                  <c:v>84.2</c:v>
                </c:pt>
                <c:pt idx="2">
                  <c:v>82.5</c:v>
                </c:pt>
                <c:pt idx="3">
                  <c:v>85.9</c:v>
                </c:pt>
                <c:pt idx="4">
                  <c:v>89.5</c:v>
                </c:pt>
                <c:pt idx="5">
                  <c:v>84.6</c:v>
                </c:pt>
                <c:pt idx="6">
                  <c:v>95.7</c:v>
                </c:pt>
                <c:pt idx="7">
                  <c:v>88.1</c:v>
                </c:pt>
                <c:pt idx="8">
                  <c:v>90.7</c:v>
                </c:pt>
                <c:pt idx="9">
                  <c:v>88.8</c:v>
                </c:pt>
                <c:pt idx="10">
                  <c:v>91.9</c:v>
                </c:pt>
                <c:pt idx="11">
                  <c:v>88.3</c:v>
                </c:pt>
                <c:pt idx="12">
                  <c:v>94.6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0,0</c:formatCode>
                <c:ptCount val="13"/>
                <c:pt idx="0">
                  <c:v>100.3</c:v>
                </c:pt>
                <c:pt idx="1">
                  <c:v>96.5</c:v>
                </c:pt>
                <c:pt idx="2">
                  <c:v>89.7</c:v>
                </c:pt>
                <c:pt idx="3">
                  <c:v>94.8</c:v>
                </c:pt>
                <c:pt idx="4">
                  <c:v>95.5</c:v>
                </c:pt>
                <c:pt idx="5">
                  <c:v>98.1</c:v>
                </c:pt>
                <c:pt idx="6">
                  <c:v>92.8</c:v>
                </c:pt>
                <c:pt idx="7">
                  <c:v>95.3</c:v>
                </c:pt>
                <c:pt idx="8">
                  <c:v>94.2</c:v>
                </c:pt>
                <c:pt idx="9">
                  <c:v>94</c:v>
                </c:pt>
                <c:pt idx="10">
                  <c:v>94.2</c:v>
                </c:pt>
                <c:pt idx="11">
                  <c:v>95</c:v>
                </c:pt>
                <c:pt idx="12">
                  <c:v>97.7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octombrie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October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323033707865172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2022</c:v>
                </c:pt>
                <c:pt idx="1">
                  <c:v>octombrie</c:v>
                </c:pt>
                <c:pt idx="2">
                  <c:v>October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8B-443A-B97F-B998C339EBA5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8B-443A-B97F-B998C339EB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8B-443A-B97F-B998C339EB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8B-443A-B97F-B998C339EBA5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72,1%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B-443A-B97F-B998C339EBA5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08B-443A-B97F-B998C339EBA5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08B-443A-B97F-B998C339EBA5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08B-443A-B97F-B998C339E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0,0</c:formatCode>
                <c:ptCount val="4"/>
                <c:pt idx="0">
                  <c:v>72.099999999999994</c:v>
                </c:pt>
                <c:pt idx="1">
                  <c:v>1.2</c:v>
                </c:pt>
                <c:pt idx="2">
                  <c:v>22.9</c:v>
                </c:pt>
                <c:pt idx="3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B-443A-B97F-B998C339E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octombrie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October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7459007932997137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2023</c:v>
                </c:pt>
                <c:pt idx="1">
                  <c:v>octombrie</c:v>
                </c:pt>
                <c:pt idx="2">
                  <c:v>October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8-4E5D-ACEE-1963BA748D95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8-4E5D-ACEE-1963BA748D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8-4E5D-ACEE-1963BA748D95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8-4E5D-ACEE-1963BA748D95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D08-4E5D-ACEE-1963BA748D95}"/>
                </c:ext>
              </c:extLst>
            </c:dLbl>
            <c:dLbl>
              <c:idx val="1"/>
              <c:layout>
                <c:manualLayout>
                  <c:x val="-0.16853932584269665"/>
                  <c:y val="7.6787356708616555E-2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D08-4E5D-ACEE-1963BA748D95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D08-4E5D-ACEE-1963BA748D95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D08-4E5D-ACEE-1963BA748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0,0</c:formatCode>
                <c:ptCount val="4"/>
                <c:pt idx="0">
                  <c:v>56.2</c:v>
                </c:pt>
                <c:pt idx="1">
                  <c:v>0.7</c:v>
                </c:pt>
                <c:pt idx="2">
                  <c:v>42.9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08-4E5D-ACEE-1963BA748D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octombrie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October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6259363295880156"/>
          <c:y val="3.3238366571699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2022</c:v>
                </c:pt>
                <c:pt idx="1">
                  <c:v>octombrie</c:v>
                </c:pt>
                <c:pt idx="2">
                  <c:v>October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6F1-48B7-B760-E2093B5D51B6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F1-48B7-B760-E2093B5D51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6F1-48B7-B760-E2093B5D51B6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6F1-48B7-B760-E2093B5D51B6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6F1-48B7-B760-E2093B5D51B6}"/>
                </c:ext>
              </c:extLst>
            </c:dLbl>
            <c:dLbl>
              <c:idx val="1"/>
              <c:layout>
                <c:manualLayout>
                  <c:x val="-0.16853932584269665"/>
                  <c:y val="8.0346740845428505E-2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6F1-48B7-B760-E2093B5D51B6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6F1-48B7-B760-E2093B5D51B6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6F1-48B7-B760-E2093B5D5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0,0</c:formatCode>
                <c:ptCount val="4"/>
                <c:pt idx="0">
                  <c:v>56.6</c:v>
                </c:pt>
                <c:pt idx="1">
                  <c:v>0.6</c:v>
                </c:pt>
                <c:pt idx="2">
                  <c:v>42.6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6F1-48B7-B760-E2093B5D5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octombrie </a:t>
            </a:r>
            <a:r>
              <a:rPr lang="ro-RO" sz="700" b="1"/>
              <a:t>20</a:t>
            </a:r>
            <a:r>
              <a:rPr lang="en-US" sz="700" b="1"/>
              <a:t>23 </a:t>
            </a:r>
          </a:p>
          <a:p>
            <a:pPr algn="ctr">
              <a:defRPr b="1"/>
            </a:pPr>
            <a:r>
              <a:rPr lang="ro-RO" sz="700" b="1" i="1"/>
              <a:t>Average gross earnings in</a:t>
            </a:r>
            <a:r>
              <a:rPr lang="en-US" sz="700" b="1" i="1" baseline="0"/>
              <a:t> October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1940737811314532"/>
                  <c:y val="-0.1393167467123703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83583" y="315471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6032"/>
                        <a:gd name="adj2" fmla="val 37547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6251790238151675"/>
                  <c:y val="-0.2103827281088497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282841" y="676701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1160"/>
                        <a:gd name="adj2" fmla="val 49934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7588300510917684"/>
                  <c:y val="-0.185110476390263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917509" y="1054192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9699"/>
                        <a:gd name="adj2" fmla="val 45778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1.7682024358243661E-2"/>
                  <c:y val="-4.212632593906537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1761"/>
                        <a:gd name="adj2" fmla="val 276947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0.11940239977068175"/>
                  <c:y val="-0.1903915187468203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580268" y="1420718"/>
                  <a:ext cx="1668336" cy="357886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2877"/>
                        <a:gd name="adj2" fmla="val 34936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142290984291663"/>
                      <c:h val="8.512029926223810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2.9081555206237009E-2"/>
                  <c:y val="-4.166086926946611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8785"/>
                        <a:gd name="adj2" fmla="val 22165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4.5162911453454156E-2"/>
                  <c:y val="-0.1368038277329882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783295" y="1775060"/>
                  <a:ext cx="554563" cy="2961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700"/>
                        <a:gd name="adj2" fmla="val 32495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539168463091347"/>
                  <c:y val="-0.3660054422991894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Agricultură, silvicultură şi pescuit</a:t>
                    </a:r>
                  </a:p>
                  <a:p>
                    <a:pPr>
                      <a:defRPr/>
                    </a:pPr>
                    <a:r>
                      <a:rPr lang="en-US" sz="700"/>
                      <a:t>Agriculture, forestry and fishing</a:t>
                    </a:r>
                    <a:endParaRPr lang="en-US" sz="700" baseline="0"/>
                  </a:p>
                </c:rich>
              </c:tx>
              <c:spPr>
                <a:xfrm>
                  <a:off x="4131697" y="1035342"/>
                  <a:ext cx="1504200" cy="29430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030"/>
                        <a:gd name="adj2" fmla="val 67855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275167486288159"/>
                      <c:h val="6.99978332599590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-5.518134529486373E-2"/>
                  <c:y val="-9.662447588556283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Construcții
Construction </a:t>
                    </a:r>
                    <a:endParaRPr lang="en-US" sz="700" baseline="0"/>
                  </a:p>
                </c:rich>
              </c:tx>
              <c:spPr>
                <a:xfrm>
                  <a:off x="4088224" y="2157991"/>
                  <a:ext cx="899996" cy="3007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515"/>
                        <a:gd name="adj2" fmla="val 22520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72443424631476"/>
                      <c:h val="7.15409517435359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castiguri_96!$B$4:$B$12</c:f>
              <c:numCache>
                <c:formatCode>General</c:formatCode>
                <c:ptCount val="9"/>
                <c:pt idx="0">
                  <c:v>15349</c:v>
                </c:pt>
                <c:pt idx="1">
                  <c:v>11813</c:v>
                </c:pt>
                <c:pt idx="2">
                  <c:v>10281</c:v>
                </c:pt>
                <c:pt idx="3">
                  <c:v>8524</c:v>
                </c:pt>
                <c:pt idx="4">
                  <c:v>7631</c:v>
                </c:pt>
                <c:pt idx="5">
                  <c:v>6928</c:v>
                </c:pt>
                <c:pt idx="6">
                  <c:v>6616</c:v>
                </c:pt>
                <c:pt idx="7">
                  <c:v>6058</c:v>
                </c:pt>
                <c:pt idx="8">
                  <c:v>5673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Public administration and defence*)</c:v>
                  </c:pt>
                  <c:pt idx="3">
                    <c:v>Învăţământ
Education</c:v>
                  </c:pt>
                  <c:pt idx="4">
                    <c:v>Sănătate şi asistenţă socială
Human health and social work activities</c:v>
                  </c:pt>
                  <c:pt idx="5">
                    <c:v>Industrie - Total
Industry - Total</c:v>
                  </c:pt>
                  <c:pt idx="6">
                    <c:v>Comerţ
Trade</c:v>
                  </c:pt>
                  <c:pt idx="7">
                    <c:v>Construcţii
Construction</c:v>
                  </c:pt>
                  <c:pt idx="8">
                    <c:v>Agricultură, silvicultură şi pescuit
Agriculture, forestry and fishing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7509</c:v>
                </c:pt>
                <c:pt idx="1">
                  <c:v>7509</c:v>
                </c:pt>
                <c:pt idx="2">
                  <c:v>7509</c:v>
                </c:pt>
                <c:pt idx="3">
                  <c:v>7509</c:v>
                </c:pt>
                <c:pt idx="4">
                  <c:v>7509</c:v>
                </c:pt>
                <c:pt idx="5">
                  <c:v>7509</c:v>
                </c:pt>
                <c:pt idx="6">
                  <c:v>7509</c:v>
                </c:pt>
                <c:pt idx="7">
                  <c:v>7509</c:v>
                </c:pt>
                <c:pt idx="8">
                  <c:v>7509</c:v>
                </c:pt>
                <c:pt idx="9">
                  <c:v>7509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115518060124E-2"/>
          <c:y val="0.2239518710729341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648158051226325"/>
                  <c:y val="-6.561903483655452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04BB761-8271-4D78-ADE5-9CBF2BF54033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10254" y="458937"/>
                  <a:ext cx="3609088" cy="3430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558"/>
                        <a:gd name="adj2" fmla="val 20179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1760592109595691"/>
                      <c:h val="8.52732541954982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8.9588401134560014E-2"/>
                  <c:y val="-4.779922751133380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0EEAC4E7-05D0-400C-8683-B2A1F2668383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248274" y="1205216"/>
                  <a:ext cx="1111875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50303"/>
                        <a:gd name="adj2" fmla="val 173089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92C5E94-A0D9-4940-97DA-C57906627D53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AA7235B-0991-4C49-9541-AEB512AEDF5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12002</c:v>
                </c:pt>
                <c:pt idx="1">
                  <c:v>9839</c:v>
                </c:pt>
                <c:pt idx="2">
                  <c:v>6637</c:v>
                </c:pt>
                <c:pt idx="3">
                  <c:v>6099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6928</c:v>
                </c:pt>
                <c:pt idx="1">
                  <c:v>6928</c:v>
                </c:pt>
                <c:pt idx="2">
                  <c:v>6928</c:v>
                </c:pt>
                <c:pt idx="3">
                  <c:v>6928</c:v>
                </c:pt>
                <c:pt idx="4">
                  <c:v>6928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octombrie</a:t>
            </a:r>
            <a:r>
              <a:rPr lang="ro-RO" sz="700" b="1"/>
              <a:t> 20</a:t>
            </a:r>
            <a:r>
              <a:rPr lang="en-US" sz="700" b="1"/>
              <a:t>22 </a:t>
            </a:r>
            <a:r>
              <a:rPr lang="ro-RO" sz="700" b="1"/>
              <a:t>- </a:t>
            </a:r>
            <a:r>
              <a:rPr lang="en-US" sz="700" b="1"/>
              <a:t>octo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October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October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23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0,0</c:formatCode>
                <c:ptCount val="13"/>
                <c:pt idx="0">
                  <c:v>102.3</c:v>
                </c:pt>
                <c:pt idx="1">
                  <c:v>101.5</c:v>
                </c:pt>
                <c:pt idx="2">
                  <c:v>101.3</c:v>
                </c:pt>
                <c:pt idx="3">
                  <c:v>101.5</c:v>
                </c:pt>
                <c:pt idx="4">
                  <c:v>101.9</c:v>
                </c:pt>
                <c:pt idx="5">
                  <c:v>101.9</c:v>
                </c:pt>
                <c:pt idx="6">
                  <c:v>101.1</c:v>
                </c:pt>
                <c:pt idx="7">
                  <c:v>100.8</c:v>
                </c:pt>
                <c:pt idx="8">
                  <c:v>99.9</c:v>
                </c:pt>
                <c:pt idx="9">
                  <c:v>99.5</c:v>
                </c:pt>
                <c:pt idx="10">
                  <c:v>98</c:v>
                </c:pt>
                <c:pt idx="11">
                  <c:v>100.3</c:v>
                </c:pt>
                <c:pt idx="12">
                  <c:v>100.7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43-4745-AF30-50A8427C2DFA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0,0</c:formatCode>
                <c:ptCount val="13"/>
                <c:pt idx="0">
                  <c:v>100.8</c:v>
                </c:pt>
                <c:pt idx="1">
                  <c:v>101</c:v>
                </c:pt>
                <c:pt idx="2">
                  <c:v>99.7</c:v>
                </c:pt>
                <c:pt idx="3">
                  <c:v>99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100.4</c:v>
                </c:pt>
                <c:pt idx="8">
                  <c:v>100.6</c:v>
                </c:pt>
                <c:pt idx="9">
                  <c:v>100.3</c:v>
                </c:pt>
                <c:pt idx="10">
                  <c:v>102.4</c:v>
                </c:pt>
                <c:pt idx="11">
                  <c:v>101</c:v>
                </c:pt>
                <c:pt idx="12">
                  <c:v>100.4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43-4745-AF30-50A8427C2DFA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0,0</c:formatCode>
                <c:ptCount val="13"/>
                <c:pt idx="0">
                  <c:v>100.7</c:v>
                </c:pt>
                <c:pt idx="1">
                  <c:v>101.3</c:v>
                </c:pt>
                <c:pt idx="2">
                  <c:v>100.7</c:v>
                </c:pt>
                <c:pt idx="3">
                  <c:v>101.8</c:v>
                </c:pt>
                <c:pt idx="4">
                  <c:v>100.7</c:v>
                </c:pt>
                <c:pt idx="5">
                  <c:v>101.1</c:v>
                </c:pt>
                <c:pt idx="6">
                  <c:v>100.8</c:v>
                </c:pt>
                <c:pt idx="7">
                  <c:v>101.1</c:v>
                </c:pt>
                <c:pt idx="8">
                  <c:v>100.8</c:v>
                </c:pt>
                <c:pt idx="9">
                  <c:v>101</c:v>
                </c:pt>
                <c:pt idx="10">
                  <c:v>100.4</c:v>
                </c:pt>
                <c:pt idx="11">
                  <c:v>101.1</c:v>
                </c:pt>
                <c:pt idx="12">
                  <c:v>100.8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43-4745-AF30-50A8427C2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0,0</c:formatCode>
                <c:ptCount val="13"/>
                <c:pt idx="0">
                  <c:v>101.3</c:v>
                </c:pt>
                <c:pt idx="1">
                  <c:v>101.3</c:v>
                </c:pt>
                <c:pt idx="2">
                  <c:v>100.4</c:v>
                </c:pt>
                <c:pt idx="3">
                  <c:v>100.3</c:v>
                </c:pt>
                <c:pt idx="4">
                  <c:v>101</c:v>
                </c:pt>
                <c:pt idx="5">
                  <c:v>101</c:v>
                </c:pt>
                <c:pt idx="6">
                  <c:v>100.8</c:v>
                </c:pt>
                <c:pt idx="7">
                  <c:v>100.6</c:v>
                </c:pt>
                <c:pt idx="8">
                  <c:v>100.4</c:v>
                </c:pt>
                <c:pt idx="9">
                  <c:v>100.2</c:v>
                </c:pt>
                <c:pt idx="10">
                  <c:v>100.5</c:v>
                </c:pt>
                <c:pt idx="11">
                  <c:v>100.8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43-4745-AF30-50A8427C2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octo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/>
              <a:t> 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/>
              <a:t>octo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October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October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0,0</c:formatCode>
                <c:ptCount val="13"/>
                <c:pt idx="0">
                  <c:v>101.3</c:v>
                </c:pt>
                <c:pt idx="1">
                  <c:v>101.3</c:v>
                </c:pt>
                <c:pt idx="2">
                  <c:v>100.4</c:v>
                </c:pt>
                <c:pt idx="3">
                  <c:v>100.3</c:v>
                </c:pt>
                <c:pt idx="4">
                  <c:v>101</c:v>
                </c:pt>
                <c:pt idx="5">
                  <c:v>101</c:v>
                </c:pt>
                <c:pt idx="6">
                  <c:v>100.8</c:v>
                </c:pt>
                <c:pt idx="7">
                  <c:v>100.6</c:v>
                </c:pt>
                <c:pt idx="8">
                  <c:v>100.4</c:v>
                </c:pt>
                <c:pt idx="9">
                  <c:v>100.2</c:v>
                </c:pt>
                <c:pt idx="10">
                  <c:v>100.5</c:v>
                </c:pt>
                <c:pt idx="11">
                  <c:v>100.8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FC-4D3F-868A-3FC897148C4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0,0</c:formatCode>
                <c:ptCount val="13"/>
                <c:pt idx="0">
                  <c:v>100.1</c:v>
                </c:pt>
                <c:pt idx="1">
                  <c:v>103.3</c:v>
                </c:pt>
                <c:pt idx="2">
                  <c:v>106.2</c:v>
                </c:pt>
                <c:pt idx="3">
                  <c:v>96.7</c:v>
                </c:pt>
                <c:pt idx="4">
                  <c:v>100.4</c:v>
                </c:pt>
                <c:pt idx="5">
                  <c:v>106.7</c:v>
                </c:pt>
                <c:pt idx="6">
                  <c:v>100.2</c:v>
                </c:pt>
                <c:pt idx="7">
                  <c:v>99.5</c:v>
                </c:pt>
                <c:pt idx="8">
                  <c:v>101.3</c:v>
                </c:pt>
                <c:pt idx="9">
                  <c:v>99.2</c:v>
                </c:pt>
                <c:pt idx="10">
                  <c:v>99.3</c:v>
                </c:pt>
                <c:pt idx="11">
                  <c:v>101.4</c:v>
                </c:pt>
                <c:pt idx="12">
                  <c:v>102.2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FC-4D3F-868A-3FC897148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octombrie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October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0,0</c:formatCode>
                <c:ptCount val="13"/>
                <c:pt idx="0">
                  <c:v>3.1</c:v>
                </c:pt>
                <c:pt idx="1">
                  <c:v>3.2</c:v>
                </c:pt>
                <c:pt idx="2">
                  <c:v>3.1</c:v>
                </c:pt>
                <c:pt idx="3">
                  <c:v>3.1</c:v>
                </c:pt>
                <c:pt idx="4">
                  <c:v>3.1</c:v>
                </c:pt>
                <c:pt idx="5">
                  <c:v>3.1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3.1</c:v>
                </c:pt>
                <c:pt idx="11">
                  <c:v>3.1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0,0</c:formatCode>
                <c:ptCount val="13"/>
                <c:pt idx="0">
                  <c:v>2.8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2.8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0,0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2.9</c:v>
                </c:pt>
                <c:pt idx="6">
                  <c:v>2.8</c:v>
                </c:pt>
                <c:pt idx="7">
                  <c:v>2.8</c:v>
                </c:pt>
                <c:pt idx="8">
                  <c:v>2.8</c:v>
                </c:pt>
                <c:pt idx="9">
                  <c:v>2.8</c:v>
                </c:pt>
                <c:pt idx="10">
                  <c:v>2.9</c:v>
                </c:pt>
                <c:pt idx="11">
                  <c:v>2.8</c:v>
                </c:pt>
                <c:pt idx="12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octombrie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/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0,0</c:formatCode>
                <c:ptCount val="13"/>
                <c:pt idx="0">
                  <c:v>122.2</c:v>
                </c:pt>
                <c:pt idx="1">
                  <c:v>125.7</c:v>
                </c:pt>
                <c:pt idx="2">
                  <c:v>127.1</c:v>
                </c:pt>
                <c:pt idx="3">
                  <c:v>129.1</c:v>
                </c:pt>
                <c:pt idx="4">
                  <c:v>128.19999999999999</c:v>
                </c:pt>
                <c:pt idx="5">
                  <c:v>124.6</c:v>
                </c:pt>
                <c:pt idx="6">
                  <c:v>120.5</c:v>
                </c:pt>
                <c:pt idx="7">
                  <c:v>118</c:v>
                </c:pt>
                <c:pt idx="8">
                  <c:v>118.4</c:v>
                </c:pt>
                <c:pt idx="9">
                  <c:v>117.8</c:v>
                </c:pt>
                <c:pt idx="10">
                  <c:v>118.9</c:v>
                </c:pt>
                <c:pt idx="11">
                  <c:v>118</c:v>
                </c:pt>
                <c:pt idx="1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0,0</c:formatCode>
                <c:ptCount val="13"/>
                <c:pt idx="0">
                  <c:v>109.7</c:v>
                </c:pt>
                <c:pt idx="1">
                  <c:v>112.8</c:v>
                </c:pt>
                <c:pt idx="2">
                  <c:v>111.9</c:v>
                </c:pt>
                <c:pt idx="3">
                  <c:v>113</c:v>
                </c:pt>
                <c:pt idx="4">
                  <c:v>113</c:v>
                </c:pt>
                <c:pt idx="5">
                  <c:v>112.1</c:v>
                </c:pt>
                <c:pt idx="6">
                  <c:v>108.6</c:v>
                </c:pt>
                <c:pt idx="7">
                  <c:v>107.9</c:v>
                </c:pt>
                <c:pt idx="8">
                  <c:v>109.8</c:v>
                </c:pt>
                <c:pt idx="9">
                  <c:v>109.8</c:v>
                </c:pt>
                <c:pt idx="10">
                  <c:v>111.6</c:v>
                </c:pt>
                <c:pt idx="11">
                  <c:v>111.3</c:v>
                </c:pt>
                <c:pt idx="12">
                  <c:v>113.1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1.I-31.X.2023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1.I-31.X.2023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en-US" sz="700" b="0" i="0" u="none" strike="noStrike" cap="all" baseline="0">
                <a:effectLst/>
              </a:rPr>
              <a:t>53984,6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1FD-42E4-A375-7EDE86FDCA92}"/>
              </c:ext>
            </c:extLst>
          </c:dPt>
          <c:dLbls>
            <c:dLbl>
              <c:idx val="0"/>
              <c:layout>
                <c:manualLayout>
                  <c:x val="2.0818109003840634E-2"/>
                  <c:y val="-0.2375079269983563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12,6%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104876408162033"/>
                      <c:h val="0.1497194820113879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FD-42E4-A375-7EDE86FDCA92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1FD-42E4-A375-7EDE86FDCA92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1FD-42E4-A375-7EDE86FDCA92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1FD-42E4-A375-7EDE86FDCA92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1FD-42E4-A375-7EDE86FDCA92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1FD-42E4-A375-7EDE86FDCA92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87,4%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31FD-42E4-A375-7EDE86FDCA9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0,0</c:formatCode>
                <c:ptCount val="6"/>
                <c:pt idx="0">
                  <c:v>12.6</c:v>
                </c:pt>
                <c:pt idx="1">
                  <c:v>26.4</c:v>
                </c:pt>
                <c:pt idx="2">
                  <c:v>29.5</c:v>
                </c:pt>
                <c:pt idx="3">
                  <c:v>17.2</c:v>
                </c:pt>
                <c:pt idx="4">
                  <c:v>11.5</c:v>
                </c:pt>
                <c:pt idx="5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D-42E4-A375-7EDE86FDCA9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31FD-42E4-A375-7EDE86FDCA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1FD-42E4-A375-7EDE86FDCA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1FD-42E4-A375-7EDE86FDCA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31FD-42E4-A375-7EDE86FDCA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31FD-42E4-A375-7EDE86FDCA9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31FD-42E4-A375-7EDE86FDCA9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31FD-42E4-A375-7EDE86FDCA9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31FD-42E4-A375-7EDE86FDCA9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,0">
                  <c:v>87.4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D-42E4-A375-7EDE86FDCA9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en-US" sz="700" b="0" i="0" u="none" strike="noStrike" cap="none" baseline="0">
                <a:effectLst/>
              </a:rPr>
              <a:t>53984,6</a:t>
            </a:r>
            <a:r>
              <a:rPr lang="en-US" sz="700" b="0" i="0" u="none" strike="noStrike" cap="non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644818036565525"/>
          <c:y val="1.74990030071963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17-4461-AC78-CD571E495C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217-4461-AC78-CD571E495C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17-4461-AC78-CD571E495C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217-4461-AC78-CD571E495C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17-4461-AC78-CD571E495C38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17-4461-AC78-CD571E495C38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17-4461-AC78-CD571E495C38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17-4461-AC78-CD571E495C38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17-4461-AC78-CD571E495C38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17-4461-AC78-CD571E495C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0,0</c:formatCode>
                <c:ptCount val="5"/>
                <c:pt idx="0">
                  <c:v>57</c:v>
                </c:pt>
                <c:pt idx="1">
                  <c:v>17.399999999999999</c:v>
                </c:pt>
                <c:pt idx="2">
                  <c:v>7.5</c:v>
                </c:pt>
                <c:pt idx="3">
                  <c:v>17.5</c:v>
                </c:pt>
                <c:pt idx="4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7-4461-AC78-CD571E495C3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octombrie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October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  <a:endParaRPr lang="ro-RO" sz="700" b="1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</a:t>
            </a:r>
            <a:r>
              <a:rPr lang="en-US" sz="700" b="0" i="1" u="none" strike="noStrike" baseline="0">
                <a:effectLst/>
              </a:rPr>
              <a:t>g</a:t>
            </a:r>
            <a:r>
              <a:rPr lang="ro-RO" sz="700" b="0" i="1" u="none" strike="noStrike" baseline="0">
                <a:effectLst/>
              </a:rPr>
              <a:t>h</a:t>
            </a:r>
            <a:r>
              <a:rPr lang="en-US" sz="700" b="0" i="1" u="none" strike="noStrike" baseline="0">
                <a:effectLst/>
              </a:rPr>
              <a:t>t</a:t>
            </a:r>
            <a:r>
              <a:rPr lang="ro-RO" sz="700" b="0" i="1" u="none" strike="noStrike" baseline="0">
                <a:effectLst/>
              </a:rPr>
              <a:t>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3029</c:v>
                </c:pt>
                <c:pt idx="1">
                  <c:v>3418</c:v>
                </c:pt>
                <c:pt idx="2">
                  <c:v>2874</c:v>
                </c:pt>
                <c:pt idx="3">
                  <c:v>2477</c:v>
                </c:pt>
                <c:pt idx="4">
                  <c:v>2381</c:v>
                </c:pt>
                <c:pt idx="5">
                  <c:v>2651</c:v>
                </c:pt>
                <c:pt idx="6">
                  <c:v>2254</c:v>
                </c:pt>
                <c:pt idx="7">
                  <c:v>2723</c:v>
                </c:pt>
                <c:pt idx="8">
                  <c:v>2361</c:v>
                </c:pt>
                <c:pt idx="9" formatCode="0">
                  <c:v>2512</c:v>
                </c:pt>
                <c:pt idx="10" formatCode="0">
                  <c:v>2627</c:v>
                </c:pt>
                <c:pt idx="11" formatCode="0">
                  <c:v>2528</c:v>
                </c:pt>
                <c:pt idx="12" formatCode="0">
                  <c:v>3267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23823</c:v>
                </c:pt>
                <c:pt idx="1">
                  <c:v>23155</c:v>
                </c:pt>
                <c:pt idx="2">
                  <c:v>26336</c:v>
                </c:pt>
                <c:pt idx="3">
                  <c:v>18966</c:v>
                </c:pt>
                <c:pt idx="4">
                  <c:v>20710</c:v>
                </c:pt>
                <c:pt idx="5">
                  <c:v>22114</c:v>
                </c:pt>
                <c:pt idx="6">
                  <c:v>23183</c:v>
                </c:pt>
                <c:pt idx="7">
                  <c:v>21573</c:v>
                </c:pt>
                <c:pt idx="8">
                  <c:v>17802</c:v>
                </c:pt>
                <c:pt idx="9">
                  <c:v>21060</c:v>
                </c:pt>
                <c:pt idx="10">
                  <c:v>21916</c:v>
                </c:pt>
                <c:pt idx="11">
                  <c:v>20720</c:v>
                </c:pt>
                <c:pt idx="12">
                  <c:v>24998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604</c:v>
                </c:pt>
                <c:pt idx="1">
                  <c:v>469</c:v>
                </c:pt>
                <c:pt idx="2">
                  <c:v>369</c:v>
                </c:pt>
                <c:pt idx="3">
                  <c:v>253</c:v>
                </c:pt>
                <c:pt idx="4">
                  <c:v>170</c:v>
                </c:pt>
                <c:pt idx="5">
                  <c:v>374</c:v>
                </c:pt>
                <c:pt idx="6">
                  <c:v>1199</c:v>
                </c:pt>
                <c:pt idx="7">
                  <c:v>267</c:v>
                </c:pt>
                <c:pt idx="8">
                  <c:v>387</c:v>
                </c:pt>
                <c:pt idx="9">
                  <c:v>233</c:v>
                </c:pt>
                <c:pt idx="10">
                  <c:v>290</c:v>
                </c:pt>
                <c:pt idx="11">
                  <c:v>403</c:v>
                </c:pt>
                <c:pt idx="12">
                  <c:v>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40997</c:v>
                </c:pt>
                <c:pt idx="1">
                  <c:v>42457</c:v>
                </c:pt>
                <c:pt idx="2">
                  <c:v>38630</c:v>
                </c:pt>
                <c:pt idx="3">
                  <c:v>40607</c:v>
                </c:pt>
                <c:pt idx="4">
                  <c:v>37141</c:v>
                </c:pt>
                <c:pt idx="5">
                  <c:v>41673</c:v>
                </c:pt>
                <c:pt idx="6">
                  <c:v>37903</c:v>
                </c:pt>
                <c:pt idx="7">
                  <c:v>45935</c:v>
                </c:pt>
                <c:pt idx="8">
                  <c:v>42989</c:v>
                </c:pt>
                <c:pt idx="9">
                  <c:v>41100</c:v>
                </c:pt>
                <c:pt idx="10">
                  <c:v>44324</c:v>
                </c:pt>
                <c:pt idx="11">
                  <c:v>42456</c:v>
                </c:pt>
                <c:pt idx="12">
                  <c:v>44462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0,0</c:formatCode>
                <c:ptCount val="13"/>
                <c:pt idx="0">
                  <c:v>104.5</c:v>
                </c:pt>
                <c:pt idx="1">
                  <c:v>104.5</c:v>
                </c:pt>
                <c:pt idx="2">
                  <c:v>103.6</c:v>
                </c:pt>
                <c:pt idx="3">
                  <c:v>105.1</c:v>
                </c:pt>
                <c:pt idx="4">
                  <c:v>103</c:v>
                </c:pt>
                <c:pt idx="5">
                  <c:v>107.4</c:v>
                </c:pt>
                <c:pt idx="6">
                  <c:v>98.5</c:v>
                </c:pt>
                <c:pt idx="7">
                  <c:v>103.1</c:v>
                </c:pt>
                <c:pt idx="8">
                  <c:v>101.7</c:v>
                </c:pt>
                <c:pt idx="9">
                  <c:v>101</c:v>
                </c:pt>
                <c:pt idx="10">
                  <c:v>100.4</c:v>
                </c:pt>
                <c:pt idx="11">
                  <c:v>99.1</c:v>
                </c:pt>
                <c:pt idx="12">
                  <c:v>101.8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0,0</c:formatCode>
                <c:ptCount val="13"/>
                <c:pt idx="0">
                  <c:v>111.4</c:v>
                </c:pt>
                <c:pt idx="1">
                  <c:v>117.4</c:v>
                </c:pt>
                <c:pt idx="2">
                  <c:v>108.1</c:v>
                </c:pt>
                <c:pt idx="3">
                  <c:v>120.6</c:v>
                </c:pt>
                <c:pt idx="4">
                  <c:v>115.5</c:v>
                </c:pt>
                <c:pt idx="5">
                  <c:v>116.8</c:v>
                </c:pt>
                <c:pt idx="6">
                  <c:v>115.9</c:v>
                </c:pt>
                <c:pt idx="7">
                  <c:v>115.6</c:v>
                </c:pt>
                <c:pt idx="8">
                  <c:v>114.7</c:v>
                </c:pt>
                <c:pt idx="9">
                  <c:v>112.9</c:v>
                </c:pt>
                <c:pt idx="10">
                  <c:v>107.5</c:v>
                </c:pt>
                <c:pt idx="11">
                  <c:v>109.1</c:v>
                </c:pt>
                <c:pt idx="12">
                  <c:v>107.2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0,0</c:formatCode>
                <c:ptCount val="13"/>
                <c:pt idx="0">
                  <c:v>101.3</c:v>
                </c:pt>
                <c:pt idx="1">
                  <c:v>100.3</c:v>
                </c:pt>
                <c:pt idx="2">
                  <c:v>98.9</c:v>
                </c:pt>
                <c:pt idx="3">
                  <c:v>104.6</c:v>
                </c:pt>
                <c:pt idx="4">
                  <c:v>107.5</c:v>
                </c:pt>
                <c:pt idx="5">
                  <c:v>109.5</c:v>
                </c:pt>
                <c:pt idx="6">
                  <c:v>101.5</c:v>
                </c:pt>
                <c:pt idx="7">
                  <c:v>102.4</c:v>
                </c:pt>
                <c:pt idx="8">
                  <c:v>101.4</c:v>
                </c:pt>
                <c:pt idx="9">
                  <c:v>99.5</c:v>
                </c:pt>
                <c:pt idx="10">
                  <c:v>101.9</c:v>
                </c:pt>
                <c:pt idx="11">
                  <c:v>102.9</c:v>
                </c:pt>
                <c:pt idx="12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0,0</c:formatCode>
                <c:ptCount val="13"/>
                <c:pt idx="0">
                  <c:v>101.7</c:v>
                </c:pt>
                <c:pt idx="1">
                  <c:v>107.4</c:v>
                </c:pt>
                <c:pt idx="2">
                  <c:v>104.2</c:v>
                </c:pt>
                <c:pt idx="3">
                  <c:v>109.2</c:v>
                </c:pt>
                <c:pt idx="4">
                  <c:v>102.2</c:v>
                </c:pt>
                <c:pt idx="5">
                  <c:v>106.5</c:v>
                </c:pt>
                <c:pt idx="6">
                  <c:v>98.8</c:v>
                </c:pt>
                <c:pt idx="7">
                  <c:v>104.6</c:v>
                </c:pt>
                <c:pt idx="8">
                  <c:v>104.6</c:v>
                </c:pt>
                <c:pt idx="9">
                  <c:v>105.6</c:v>
                </c:pt>
                <c:pt idx="10">
                  <c:v>100.6</c:v>
                </c:pt>
                <c:pt idx="11">
                  <c:v>100.8</c:v>
                </c:pt>
                <c:pt idx="12">
                  <c:v>104.8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0,0</c:formatCode>
                <c:ptCount val="13"/>
                <c:pt idx="0">
                  <c:v>115.7</c:v>
                </c:pt>
                <c:pt idx="1">
                  <c:v>105</c:v>
                </c:pt>
                <c:pt idx="2">
                  <c:v>111.9</c:v>
                </c:pt>
                <c:pt idx="3">
                  <c:v>97.6</c:v>
                </c:pt>
                <c:pt idx="4">
                  <c:v>96.8</c:v>
                </c:pt>
                <c:pt idx="5">
                  <c:v>105.2</c:v>
                </c:pt>
                <c:pt idx="6">
                  <c:v>92.4</c:v>
                </c:pt>
                <c:pt idx="7">
                  <c:v>101.2</c:v>
                </c:pt>
                <c:pt idx="8">
                  <c:v>96.7</c:v>
                </c:pt>
                <c:pt idx="9">
                  <c:v>95.3</c:v>
                </c:pt>
                <c:pt idx="10">
                  <c:v>97.7</c:v>
                </c:pt>
                <c:pt idx="11">
                  <c:v>90.7</c:v>
                </c:pt>
                <c:pt idx="12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0,0</c:formatCode>
                <c:ptCount val="13"/>
                <c:pt idx="0">
                  <c:v>104.5</c:v>
                </c:pt>
                <c:pt idx="1">
                  <c:v>104.5</c:v>
                </c:pt>
                <c:pt idx="2">
                  <c:v>103.6</c:v>
                </c:pt>
                <c:pt idx="3">
                  <c:v>105.1</c:v>
                </c:pt>
                <c:pt idx="4">
                  <c:v>103</c:v>
                </c:pt>
                <c:pt idx="5">
                  <c:v>107.4</c:v>
                </c:pt>
                <c:pt idx="6">
                  <c:v>98.5</c:v>
                </c:pt>
                <c:pt idx="7">
                  <c:v>103.1</c:v>
                </c:pt>
                <c:pt idx="8">
                  <c:v>101.7</c:v>
                </c:pt>
                <c:pt idx="9">
                  <c:v>101</c:v>
                </c:pt>
                <c:pt idx="10">
                  <c:v>100.4</c:v>
                </c:pt>
                <c:pt idx="11">
                  <c:v>99.1</c:v>
                </c:pt>
                <c:pt idx="12">
                  <c:v>101.8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septembrie </a:t>
            </a:r>
            <a:r>
              <a:rPr lang="ro-RO" sz="700" b="1"/>
              <a:t>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septembrie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September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September</a:t>
            </a:r>
            <a:r>
              <a:rPr lang="ro-RO" sz="700" b="1" i="1"/>
              <a:t> 20</a:t>
            </a:r>
            <a:r>
              <a:rPr lang="en-US" sz="700" b="1" i="1"/>
              <a:t>23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0,0</c:formatCode>
                <c:ptCount val="13"/>
                <c:pt idx="0" formatCode="General">
                  <c:v>42065.2</c:v>
                </c:pt>
                <c:pt idx="1">
                  <c:v>39271</c:v>
                </c:pt>
                <c:pt idx="2" formatCode="General">
                  <c:v>41348.400000000001</c:v>
                </c:pt>
                <c:pt idx="3" formatCode="General">
                  <c:v>33030.400000000001</c:v>
                </c:pt>
                <c:pt idx="4">
                  <c:v>35297.5</c:v>
                </c:pt>
                <c:pt idx="5">
                  <c:v>38709.699999999997</c:v>
                </c:pt>
                <c:pt idx="6">
                  <c:v>43118.5</c:v>
                </c:pt>
                <c:pt idx="7">
                  <c:v>35630.5</c:v>
                </c:pt>
                <c:pt idx="8">
                  <c:v>42709.8</c:v>
                </c:pt>
                <c:pt idx="9">
                  <c:v>38420.6</c:v>
                </c:pt>
                <c:pt idx="10">
                  <c:v>37890.6</c:v>
                </c:pt>
                <c:pt idx="11">
                  <c:v>34989.4</c:v>
                </c:pt>
                <c:pt idx="12">
                  <c:v>40292.800000000003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2B-4100-A497-EDF275AD5DFC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General</c:formatCode>
                <c:ptCount val="13"/>
                <c:pt idx="0">
                  <c:v>56665.2</c:v>
                </c:pt>
                <c:pt idx="1">
                  <c:v>56136.7</c:v>
                </c:pt>
                <c:pt idx="2">
                  <c:v>54117.2</c:v>
                </c:pt>
                <c:pt idx="3">
                  <c:v>48219.5</c:v>
                </c:pt>
                <c:pt idx="4" formatCode="0,0">
                  <c:v>46693.599999999999</c:v>
                </c:pt>
                <c:pt idx="5" formatCode="0,0">
                  <c:v>48794.7</c:v>
                </c:pt>
                <c:pt idx="6" formatCode="0,0">
                  <c:v>55087.5</c:v>
                </c:pt>
                <c:pt idx="7" formatCode="0,0">
                  <c:v>45882</c:v>
                </c:pt>
                <c:pt idx="8" formatCode="0,0">
                  <c:v>53465.8</c:v>
                </c:pt>
                <c:pt idx="9" formatCode="0,0">
                  <c:v>49661.8</c:v>
                </c:pt>
                <c:pt idx="10" formatCode="0,0">
                  <c:v>49148.9</c:v>
                </c:pt>
                <c:pt idx="11" formatCode="0,0">
                  <c:v>48031.6</c:v>
                </c:pt>
                <c:pt idx="12" formatCode="0,0">
                  <c:v>50964.1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2B-4100-A497-EDF275AD5DFC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0,0</c:formatCode>
                <c:ptCount val="13"/>
                <c:pt idx="0">
                  <c:v>-14600</c:v>
                </c:pt>
                <c:pt idx="1">
                  <c:v>-16865.7</c:v>
                </c:pt>
                <c:pt idx="2">
                  <c:v>-12768.8</c:v>
                </c:pt>
                <c:pt idx="3">
                  <c:v>-15189.1</c:v>
                </c:pt>
                <c:pt idx="4">
                  <c:v>-11396.1</c:v>
                </c:pt>
                <c:pt idx="5">
                  <c:v>-10085</c:v>
                </c:pt>
                <c:pt idx="6">
                  <c:v>-11969</c:v>
                </c:pt>
                <c:pt idx="7">
                  <c:v>-10251.5</c:v>
                </c:pt>
                <c:pt idx="8">
                  <c:v>-10756</c:v>
                </c:pt>
                <c:pt idx="9">
                  <c:v>-11241.200000000004</c:v>
                </c:pt>
                <c:pt idx="10">
                  <c:v>-11258.300000000003</c:v>
                </c:pt>
                <c:pt idx="11">
                  <c:v>-13042.199999999997</c:v>
                </c:pt>
                <c:pt idx="12">
                  <c:v>-10671.299999999996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2B-4100-A497-EDF275AD5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octombrie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octo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23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October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Octo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23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0,0</c:formatCode>
                <c:ptCount val="13"/>
                <c:pt idx="0">
                  <c:v>101.3</c:v>
                </c:pt>
                <c:pt idx="1">
                  <c:v>101.3</c:v>
                </c:pt>
                <c:pt idx="2">
                  <c:v>100.4</c:v>
                </c:pt>
                <c:pt idx="3">
                  <c:v>100.3</c:v>
                </c:pt>
                <c:pt idx="4">
                  <c:v>101</c:v>
                </c:pt>
                <c:pt idx="5">
                  <c:v>101</c:v>
                </c:pt>
                <c:pt idx="6">
                  <c:v>100.8</c:v>
                </c:pt>
                <c:pt idx="7">
                  <c:v>100.6</c:v>
                </c:pt>
                <c:pt idx="8">
                  <c:v>100.4</c:v>
                </c:pt>
                <c:pt idx="9">
                  <c:v>100.2</c:v>
                </c:pt>
                <c:pt idx="10">
                  <c:v>100.5</c:v>
                </c:pt>
                <c:pt idx="11">
                  <c:v>100.8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1-431E-91CD-13670337E4B2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ian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mai</c:v>
                  </c:pt>
                  <c:pt idx="8">
                    <c:v>iun</c:v>
                  </c:pt>
                  <c:pt idx="9">
                    <c:v>iul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Oct</c:v>
                  </c:pt>
                  <c:pt idx="1">
                    <c:v>Nov</c:v>
                  </c:pt>
                  <c:pt idx="2">
                    <c:v>Dec</c:v>
                  </c:pt>
                  <c:pt idx="3">
                    <c:v>Jan</c:v>
                  </c:pt>
                  <c:pt idx="4">
                    <c:v>Feb</c:v>
                  </c:pt>
                  <c:pt idx="5">
                    <c:v>Mar</c:v>
                  </c:pt>
                  <c:pt idx="6">
                    <c:v>Apr</c:v>
                  </c:pt>
                  <c:pt idx="7">
                    <c:v>May</c:v>
                  </c:pt>
                  <c:pt idx="8">
                    <c:v>June</c:v>
                  </c:pt>
                  <c:pt idx="9">
                    <c:v>July</c:v>
                  </c:pt>
                  <c:pt idx="10">
                    <c:v>Aug</c:v>
                  </c:pt>
                  <c:pt idx="11">
                    <c:v>Sep</c:v>
                  </c:pt>
                  <c:pt idx="12">
                    <c:v>Oct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0,0</c:formatCode>
                <c:ptCount val="13"/>
                <c:pt idx="0">
                  <c:v>100.4</c:v>
                </c:pt>
                <c:pt idx="1">
                  <c:v>99.7</c:v>
                </c:pt>
                <c:pt idx="2">
                  <c:v>100.2</c:v>
                </c:pt>
                <c:pt idx="3">
                  <c:v>100</c:v>
                </c:pt>
                <c:pt idx="4">
                  <c:v>99.7</c:v>
                </c:pt>
                <c:pt idx="5">
                  <c:v>100.4</c:v>
                </c:pt>
                <c:pt idx="6">
                  <c:v>100.2</c:v>
                </c:pt>
                <c:pt idx="7">
                  <c:v>100.2</c:v>
                </c:pt>
                <c:pt idx="8">
                  <c:v>100.2</c:v>
                </c:pt>
                <c:pt idx="9">
                  <c:v>99.6</c:v>
                </c:pt>
                <c:pt idx="10">
                  <c:v>100</c:v>
                </c:pt>
                <c:pt idx="11">
                  <c:v>100.5</c:v>
                </c:pt>
                <c:pt idx="12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1-431E-91CD-13670337E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2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octombrie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October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791198501872659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2023</c:v>
                </c:pt>
                <c:pt idx="1">
                  <c:v>octombrie</c:v>
                </c:pt>
                <c:pt idx="2">
                  <c:v>October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D-4497-9AEA-427D06579B5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D-4497-9AEA-427D06579B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D-4497-9AEA-427D06579B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D-4497-9AEA-427D06579B53}"/>
              </c:ext>
            </c:extLst>
          </c:dPt>
          <c:dLbls>
            <c:dLbl>
              <c:idx val="0"/>
              <c:layout>
                <c:manualLayout>
                  <c:x val="0.2247191011235955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BBD-4497-9AEA-427D06579B5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BBD-4497-9AEA-427D06579B5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BBD-4497-9AEA-427D06579B5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BBD-4497-9AEA-427D06579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0,0</c:formatCode>
                <c:ptCount val="4"/>
                <c:pt idx="0">
                  <c:v>69.900000000000006</c:v>
                </c:pt>
                <c:pt idx="1">
                  <c:v>1.3</c:v>
                </c:pt>
                <c:pt idx="2">
                  <c:v>26.2</c:v>
                </c:pt>
                <c:pt idx="3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BD-4497-9AEA-427D0657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2182F2-1D06-4E85-B331-C6E43F5E49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C44701-939A-4E46-A7B2-10643A87D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072138-84E2-41F3-8FBF-F20CB0590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0E8545-CC31-47EE-AB52-764E1825A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9B129B0-4561-48E4-9AAD-042563440ECB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</a:t>
          </a:r>
          <a:r>
            <a:rPr lang="ro-RO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04445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C6CFE62-78F6-4178-866D-AF3535099AB4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BD7526D-3909-4B96-A5AE-A9FCDB66B3EA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3C80FDF-4A1C-4C86-A48C-6990D4DCFFD4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06CB004-7F7F-4BA7-A9FB-6F3160A80C5C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A68C907-EDA2-4EC6-99C9-3A8D2B83A7FB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AF3F141-7B99-447D-B62F-7CDEF89AC26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1C62E04-0B54-4942-938C-AA1385709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A6C8BC3-EB34-48B1-94F5-837A866E3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960120</xdr:colOff>
      <xdr:row>83</xdr:row>
      <xdr:rowOff>91440</xdr:rowOff>
    </xdr:from>
    <xdr:to>
      <xdr:col>0</xdr:col>
      <xdr:colOff>1661160</xdr:colOff>
      <xdr:row>85</xdr:row>
      <xdr:rowOff>106680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B908E74-5F4B-46D1-9811-A8235D35AE5D}"/>
            </a:ext>
          </a:extLst>
        </xdr:cNvPr>
        <xdr:cNvSpPr txBox="1"/>
      </xdr:nvSpPr>
      <xdr:spPr>
        <a:xfrm>
          <a:off x="960120" y="10843260"/>
          <a:ext cx="70104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1502880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DDC6015-805A-4252-AD30-BED2FA10CDBD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9EA90F5-4714-47AC-BE2F-C74F45C71B13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7415BE6-837E-4F34-8F0B-979036DECD8F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5EBB0FA6-287A-40CD-9758-5181E8E193EF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27E1E316-5006-4FBA-BA69-5618BD43ADE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F458C6EF-41EA-4923-AB0D-4242B5D42232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BFD16B9E-AD0F-4E8C-8696-9E714E4F58DC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4EB5813-6381-4B82-A084-5BC61248CB58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12</a:t>
          </a:r>
          <a:r>
            <a:rPr lang="ro-RO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03780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30166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1607756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56</xdr:row>
      <xdr:rowOff>91440</xdr:rowOff>
    </xdr:from>
    <xdr:to>
      <xdr:col>0</xdr:col>
      <xdr:colOff>1577340</xdr:colOff>
      <xdr:row>56</xdr:row>
      <xdr:rowOff>91440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120B4-BE4E-40CA-BBE8-8DDCD3F7034C}"/>
            </a:ext>
          </a:extLst>
        </xdr:cNvPr>
        <xdr:cNvCxnSpPr/>
      </xdr:nvCxnSpPr>
      <xdr:spPr>
        <a:xfrm>
          <a:off x="7620" y="9083040"/>
          <a:ext cx="1569720" cy="0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5BF124-A1FD-453F-8FAA-5DAEFD762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5D9024-1923-422C-ABFA-F664A821C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0.31575</cdr:x>
      <cdr:y>0.07996</cdr:y>
    </cdr:from>
    <cdr:to>
      <cdr:x>0.70726</cdr:x>
      <cdr:y>0.12094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02649" y="73149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63137</xdr:colOff>
      <xdr:row>0</xdr:row>
      <xdr:rowOff>47759</xdr:rowOff>
    </xdr:from>
    <xdr:to>
      <xdr:col>17</xdr:col>
      <xdr:colOff>364322</xdr:colOff>
      <xdr:row>17</xdr:row>
      <xdr:rowOff>24801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58919</xdr:colOff>
      <xdr:row>19</xdr:row>
      <xdr:rowOff>73253</xdr:rowOff>
    </xdr:from>
    <xdr:to>
      <xdr:col>17</xdr:col>
      <xdr:colOff>365688</xdr:colOff>
      <xdr:row>54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99060</xdr:colOff>
      <xdr:row>17</xdr:row>
      <xdr:rowOff>83820</xdr:rowOff>
    </xdr:from>
    <xdr:to>
      <xdr:col>11</xdr:col>
      <xdr:colOff>419100</xdr:colOff>
      <xdr:row>17</xdr:row>
      <xdr:rowOff>83820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7F5A8CA2-DE6B-4017-AF85-A55CA453797B}"/>
            </a:ext>
          </a:extLst>
        </xdr:cNvPr>
        <xdr:cNvCxnSpPr/>
      </xdr:nvCxnSpPr>
      <xdr:spPr>
        <a:xfrm>
          <a:off x="5753100" y="4556760"/>
          <a:ext cx="1569720" cy="0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octombrie 2022 - octombrie 2023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October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22 - October 2023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4"/>
          <a:ext cx="4333702" cy="536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octombrie 2022 - octombrie 2023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October 2022 - October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4" zoomScaleNormal="100" workbookViewId="0">
      <selection activeCell="J14" sqref="J14"/>
    </sheetView>
  </sheetViews>
  <sheetFormatPr defaultColWidth="9.08984375" defaultRowHeight="9" x14ac:dyDescent="0.2"/>
  <cols>
    <col min="1" max="1" width="29" style="7" customWidth="1"/>
    <col min="2" max="7" width="8.6328125" style="7" customWidth="1"/>
    <col min="8" max="16384" width="9.08984375" style="7"/>
  </cols>
  <sheetData>
    <row r="1" spans="1:14" x14ac:dyDescent="0.2">
      <c r="A1" s="6" t="s">
        <v>110</v>
      </c>
    </row>
    <row r="2" spans="1:14" x14ac:dyDescent="0.2">
      <c r="A2" s="8" t="s">
        <v>111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2022</v>
      </c>
      <c r="E5" s="38">
        <v>2023</v>
      </c>
    </row>
    <row r="6" spans="1:14" x14ac:dyDescent="0.2">
      <c r="A6" s="9"/>
      <c r="B6" s="11" t="s">
        <v>6</v>
      </c>
      <c r="C6" s="11" t="s">
        <v>7</v>
      </c>
      <c r="D6" s="11" t="s">
        <v>8</v>
      </c>
      <c r="E6" s="11" t="s">
        <v>0</v>
      </c>
      <c r="F6" s="13" t="s">
        <v>1</v>
      </c>
      <c r="G6" s="11" t="s">
        <v>55</v>
      </c>
      <c r="H6" s="11" t="s">
        <v>2</v>
      </c>
      <c r="I6" s="11" t="s">
        <v>3</v>
      </c>
      <c r="J6" s="11" t="s">
        <v>4</v>
      </c>
      <c r="K6" s="11" t="s">
        <v>5</v>
      </c>
      <c r="L6" s="11" t="s">
        <v>19</v>
      </c>
      <c r="M6" s="11" t="s">
        <v>57</v>
      </c>
      <c r="N6" s="11" t="s">
        <v>6</v>
      </c>
    </row>
    <row r="7" spans="1:14" x14ac:dyDescent="0.2">
      <c r="A7" s="9"/>
      <c r="B7" s="10" t="s">
        <v>16</v>
      </c>
      <c r="C7" s="10" t="s">
        <v>21</v>
      </c>
      <c r="D7" s="10" t="s">
        <v>17</v>
      </c>
      <c r="E7" s="10" t="s">
        <v>9</v>
      </c>
      <c r="F7" s="13" t="s">
        <v>10</v>
      </c>
      <c r="G7" s="10" t="s">
        <v>20</v>
      </c>
      <c r="H7" s="10" t="s">
        <v>11</v>
      </c>
      <c r="I7" s="10" t="s">
        <v>12</v>
      </c>
      <c r="J7" s="10" t="s">
        <v>13</v>
      </c>
      <c r="K7" s="10" t="s">
        <v>14</v>
      </c>
      <c r="L7" s="10" t="s">
        <v>15</v>
      </c>
      <c r="M7" s="10" t="s">
        <v>58</v>
      </c>
      <c r="N7" s="10" t="s">
        <v>16</v>
      </c>
    </row>
    <row r="8" spans="1:14" ht="10.5" x14ac:dyDescent="0.25">
      <c r="A8" s="12" t="s">
        <v>34</v>
      </c>
      <c r="B8" s="69">
        <v>100.3</v>
      </c>
      <c r="C8" s="69">
        <v>96.5</v>
      </c>
      <c r="D8" s="69">
        <v>89.7</v>
      </c>
      <c r="E8" s="69">
        <v>94.8</v>
      </c>
      <c r="F8" s="69">
        <v>95.5</v>
      </c>
      <c r="G8" s="69">
        <v>98.1</v>
      </c>
      <c r="H8" s="69">
        <v>92.8</v>
      </c>
      <c r="I8" s="69">
        <v>95.3</v>
      </c>
      <c r="J8" s="69">
        <v>94.2</v>
      </c>
      <c r="K8" s="69">
        <v>94</v>
      </c>
      <c r="L8" s="69">
        <v>94.2</v>
      </c>
      <c r="M8" s="69">
        <v>95</v>
      </c>
      <c r="N8" s="69">
        <v>97.7</v>
      </c>
    </row>
    <row r="9" spans="1:14" ht="10.5" x14ac:dyDescent="0.25">
      <c r="A9" s="12" t="s">
        <v>35</v>
      </c>
      <c r="B9" s="69">
        <v>100.3</v>
      </c>
      <c r="C9" s="69">
        <v>102.5</v>
      </c>
      <c r="D9" s="69">
        <v>98.5</v>
      </c>
      <c r="E9" s="69">
        <v>100.6</v>
      </c>
      <c r="F9" s="69">
        <v>101.9</v>
      </c>
      <c r="G9" s="69">
        <v>102.6</v>
      </c>
      <c r="H9" s="69">
        <v>100</v>
      </c>
      <c r="I9" s="69">
        <v>105.6</v>
      </c>
      <c r="J9" s="69">
        <v>106.3</v>
      </c>
      <c r="K9" s="69">
        <v>103.9</v>
      </c>
      <c r="L9" s="69">
        <v>106.8</v>
      </c>
      <c r="M9" s="69">
        <v>105.4</v>
      </c>
      <c r="N9" s="69">
        <v>98.5</v>
      </c>
    </row>
    <row r="10" spans="1:14" ht="10.5" x14ac:dyDescent="0.25">
      <c r="A10" s="12" t="s">
        <v>36</v>
      </c>
      <c r="B10" s="69">
        <v>103.6</v>
      </c>
      <c r="C10" s="69">
        <v>98.2</v>
      </c>
      <c r="D10" s="69">
        <v>90.7</v>
      </c>
      <c r="E10" s="69">
        <v>96.3</v>
      </c>
      <c r="F10" s="69">
        <v>96.2</v>
      </c>
      <c r="G10" s="69">
        <v>100</v>
      </c>
      <c r="H10" s="69">
        <v>92</v>
      </c>
      <c r="I10" s="69">
        <v>95.8</v>
      </c>
      <c r="J10" s="69">
        <v>94</v>
      </c>
      <c r="K10" s="69">
        <v>94.3</v>
      </c>
      <c r="L10" s="69">
        <v>93.8</v>
      </c>
      <c r="M10" s="69">
        <v>95.3</v>
      </c>
      <c r="N10" s="69">
        <v>98.1</v>
      </c>
    </row>
    <row r="11" spans="1:14" ht="36.5" x14ac:dyDescent="0.25">
      <c r="A11" s="14" t="s">
        <v>56</v>
      </c>
      <c r="B11" s="69">
        <v>81.7</v>
      </c>
      <c r="C11" s="69">
        <v>84.2</v>
      </c>
      <c r="D11" s="69">
        <v>82.5</v>
      </c>
      <c r="E11" s="69">
        <v>85.9</v>
      </c>
      <c r="F11" s="69">
        <v>89.5</v>
      </c>
      <c r="G11" s="69">
        <v>84.6</v>
      </c>
      <c r="H11" s="69">
        <v>95.7</v>
      </c>
      <c r="I11" s="69">
        <v>88.1</v>
      </c>
      <c r="J11" s="69">
        <v>90.7</v>
      </c>
      <c r="K11" s="69">
        <v>88.8</v>
      </c>
      <c r="L11" s="69">
        <v>91.9</v>
      </c>
      <c r="M11" s="69">
        <v>88.3</v>
      </c>
      <c r="N11" s="69">
        <v>94.6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opLeftCell="J1" zoomScaleNormal="100" workbookViewId="0">
      <selection activeCell="S1" sqref="S1"/>
    </sheetView>
  </sheetViews>
  <sheetFormatPr defaultColWidth="9.08984375" defaultRowHeight="9.5" x14ac:dyDescent="0.25"/>
  <cols>
    <col min="1" max="1" width="9.08984375" style="15"/>
    <col min="2" max="2" width="9.54296875" style="15" customWidth="1"/>
    <col min="3" max="16384" width="9.08984375" style="15"/>
  </cols>
  <sheetData>
    <row r="1" spans="1:8" x14ac:dyDescent="0.25">
      <c r="A1" s="36" t="s">
        <v>112</v>
      </c>
      <c r="B1" s="36"/>
      <c r="C1" s="36"/>
      <c r="D1" s="36"/>
    </row>
    <row r="2" spans="1:8" x14ac:dyDescent="0.25">
      <c r="A2" s="16" t="s">
        <v>113</v>
      </c>
    </row>
    <row r="3" spans="1:8" x14ac:dyDescent="0.25">
      <c r="A3" s="6"/>
    </row>
    <row r="4" spans="1:8" x14ac:dyDescent="0.25">
      <c r="A4" s="6" t="s">
        <v>37</v>
      </c>
    </row>
    <row r="5" spans="1:8" x14ac:dyDescent="0.25">
      <c r="A5" s="28" t="s">
        <v>123</v>
      </c>
    </row>
    <row r="6" spans="1:8" ht="102.75" customHeight="1" x14ac:dyDescent="0.2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25">
      <c r="A7" s="30">
        <v>12.6</v>
      </c>
      <c r="B7" s="70">
        <v>26.4</v>
      </c>
      <c r="C7" s="30">
        <v>29.5</v>
      </c>
      <c r="D7" s="30">
        <v>17.2</v>
      </c>
      <c r="E7" s="30">
        <v>11.5</v>
      </c>
      <c r="F7" s="30">
        <v>2.8</v>
      </c>
      <c r="G7" s="40">
        <f>B7+C7+D7+E7+F7</f>
        <v>87.399999999999991</v>
      </c>
      <c r="H7" s="18"/>
    </row>
    <row r="8" spans="1:8" x14ac:dyDescent="0.25">
      <c r="A8" s="40">
        <f>100-A7</f>
        <v>87.4</v>
      </c>
    </row>
    <row r="11" spans="1:8" x14ac:dyDescent="0.25">
      <c r="A11" s="6" t="s">
        <v>43</v>
      </c>
    </row>
    <row r="12" spans="1:8" x14ac:dyDescent="0.25">
      <c r="A12" s="28" t="s">
        <v>124</v>
      </c>
    </row>
    <row r="13" spans="1:8" ht="90.5" x14ac:dyDescent="0.2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25">
      <c r="A14" s="30">
        <v>57</v>
      </c>
      <c r="B14" s="30">
        <v>17.399999999999999</v>
      </c>
      <c r="C14" s="30">
        <v>7.5</v>
      </c>
      <c r="D14" s="30">
        <v>17.5</v>
      </c>
      <c r="E14" s="31">
        <v>0.6</v>
      </c>
      <c r="F14" s="40">
        <f>A14+B14+C14+D14+E14</f>
        <v>100</v>
      </c>
    </row>
    <row r="19" spans="10:14" x14ac:dyDescent="0.25">
      <c r="J19" s="27" t="s">
        <v>60</v>
      </c>
    </row>
    <row r="27" spans="10:14" x14ac:dyDescent="0.25">
      <c r="N27" s="15" t="s">
        <v>104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1" zoomScaleNormal="100" workbookViewId="0">
      <selection activeCell="J11" sqref="J11"/>
    </sheetView>
  </sheetViews>
  <sheetFormatPr defaultColWidth="9.08984375" defaultRowHeight="9" x14ac:dyDescent="0.2"/>
  <cols>
    <col min="1" max="1" width="26" style="7" customWidth="1"/>
    <col min="2" max="13" width="8.6328125" style="7" customWidth="1"/>
    <col min="14" max="16384" width="9.08984375" style="7"/>
  </cols>
  <sheetData>
    <row r="1" spans="1:15" x14ac:dyDescent="0.2">
      <c r="A1" s="20" t="s">
        <v>75</v>
      </c>
    </row>
    <row r="2" spans="1:15" x14ac:dyDescent="0.2">
      <c r="A2" s="17"/>
      <c r="B2" s="37">
        <v>2022</v>
      </c>
      <c r="E2" s="37">
        <v>2023</v>
      </c>
      <c r="O2" s="41"/>
    </row>
    <row r="3" spans="1:15" x14ac:dyDescent="0.2">
      <c r="B3" s="25" t="s">
        <v>6</v>
      </c>
      <c r="C3" s="25" t="s">
        <v>7</v>
      </c>
      <c r="D3" s="25" t="s">
        <v>8</v>
      </c>
      <c r="E3" s="25" t="s">
        <v>0</v>
      </c>
      <c r="F3" s="24" t="s">
        <v>1</v>
      </c>
      <c r="G3" s="24" t="s">
        <v>55</v>
      </c>
      <c r="H3" s="25" t="s">
        <v>2</v>
      </c>
      <c r="I3" s="25" t="s">
        <v>3</v>
      </c>
      <c r="J3" s="25" t="s">
        <v>4</v>
      </c>
      <c r="K3" s="25" t="s">
        <v>5</v>
      </c>
      <c r="L3" s="25" t="s">
        <v>19</v>
      </c>
      <c r="M3" s="24" t="s">
        <v>57</v>
      </c>
      <c r="N3" s="25" t="s">
        <v>6</v>
      </c>
    </row>
    <row r="4" spans="1:15" x14ac:dyDescent="0.2">
      <c r="A4" s="12"/>
      <c r="B4" s="13" t="s">
        <v>16</v>
      </c>
      <c r="C4" s="13" t="s">
        <v>21</v>
      </c>
      <c r="D4" s="13" t="s">
        <v>17</v>
      </c>
      <c r="E4" s="13" t="s">
        <v>9</v>
      </c>
      <c r="F4" s="13" t="s">
        <v>10</v>
      </c>
      <c r="G4" s="13" t="s">
        <v>20</v>
      </c>
      <c r="H4" s="13" t="s">
        <v>11</v>
      </c>
      <c r="I4" s="13" t="s">
        <v>12</v>
      </c>
      <c r="J4" s="13" t="s">
        <v>13</v>
      </c>
      <c r="K4" s="13" t="s">
        <v>14</v>
      </c>
      <c r="L4" s="13" t="s">
        <v>15</v>
      </c>
      <c r="M4" s="13" t="s">
        <v>58</v>
      </c>
      <c r="N4" s="13" t="s">
        <v>16</v>
      </c>
    </row>
    <row r="5" spans="1:15" ht="10" x14ac:dyDescent="0.2">
      <c r="A5" s="12" t="s">
        <v>76</v>
      </c>
      <c r="B5" s="63">
        <v>3029</v>
      </c>
      <c r="C5" s="63">
        <v>3418</v>
      </c>
      <c r="D5" s="63">
        <v>2874</v>
      </c>
      <c r="E5" s="63">
        <v>2477</v>
      </c>
      <c r="F5" s="63">
        <v>2381</v>
      </c>
      <c r="G5" s="63">
        <v>2651</v>
      </c>
      <c r="H5" s="63">
        <v>2254</v>
      </c>
      <c r="I5" s="63">
        <v>2723</v>
      </c>
      <c r="J5" s="63">
        <v>2361</v>
      </c>
      <c r="K5" s="72">
        <v>2512</v>
      </c>
      <c r="L5" s="72">
        <v>2627</v>
      </c>
      <c r="M5" s="72">
        <v>2528</v>
      </c>
      <c r="N5" s="72">
        <v>3267</v>
      </c>
    </row>
    <row r="6" spans="1:15" ht="10" x14ac:dyDescent="0.2">
      <c r="A6" s="12" t="s">
        <v>77</v>
      </c>
      <c r="B6" s="63">
        <v>23823</v>
      </c>
      <c r="C6" s="63">
        <v>23155</v>
      </c>
      <c r="D6" s="63">
        <v>26336</v>
      </c>
      <c r="E6" s="63">
        <v>18966</v>
      </c>
      <c r="F6" s="63">
        <v>20710</v>
      </c>
      <c r="G6" s="63">
        <v>22114</v>
      </c>
      <c r="H6" s="63">
        <v>23183</v>
      </c>
      <c r="I6" s="63">
        <v>21573</v>
      </c>
      <c r="J6" s="63">
        <v>17802</v>
      </c>
      <c r="K6" s="63">
        <v>21060</v>
      </c>
      <c r="L6" s="63">
        <v>21916</v>
      </c>
      <c r="M6" s="63">
        <v>20720</v>
      </c>
      <c r="N6" s="63">
        <v>24998</v>
      </c>
    </row>
    <row r="7" spans="1:15" ht="10" x14ac:dyDescent="0.2">
      <c r="A7" s="12" t="s">
        <v>78</v>
      </c>
      <c r="B7" s="63">
        <v>604</v>
      </c>
      <c r="C7" s="63">
        <v>469</v>
      </c>
      <c r="D7" s="63">
        <v>369</v>
      </c>
      <c r="E7" s="63">
        <v>253</v>
      </c>
      <c r="F7" s="63">
        <v>170</v>
      </c>
      <c r="G7" s="63">
        <v>374</v>
      </c>
      <c r="H7" s="63">
        <v>1199</v>
      </c>
      <c r="I7" s="63">
        <v>267</v>
      </c>
      <c r="J7" s="63">
        <v>387</v>
      </c>
      <c r="K7" s="63">
        <v>233</v>
      </c>
      <c r="L7" s="63">
        <v>290</v>
      </c>
      <c r="M7" s="63">
        <v>403</v>
      </c>
      <c r="N7" s="63">
        <v>558</v>
      </c>
    </row>
    <row r="8" spans="1:15" ht="10" x14ac:dyDescent="0.2">
      <c r="A8" s="12" t="s">
        <v>79</v>
      </c>
      <c r="B8" s="63">
        <v>40997</v>
      </c>
      <c r="C8" s="63">
        <v>42457</v>
      </c>
      <c r="D8" s="63">
        <v>38630</v>
      </c>
      <c r="E8" s="63">
        <v>40607</v>
      </c>
      <c r="F8" s="63">
        <v>37141</v>
      </c>
      <c r="G8" s="63">
        <v>41673</v>
      </c>
      <c r="H8" s="63">
        <v>37903</v>
      </c>
      <c r="I8" s="63">
        <v>45935</v>
      </c>
      <c r="J8" s="63">
        <v>42989</v>
      </c>
      <c r="K8" s="63">
        <v>41100</v>
      </c>
      <c r="L8" s="63">
        <v>44324</v>
      </c>
      <c r="M8" s="63">
        <v>42456</v>
      </c>
      <c r="N8" s="63">
        <v>44462</v>
      </c>
    </row>
    <row r="12" spans="1:15" x14ac:dyDescent="0.2">
      <c r="O12" s="42"/>
    </row>
    <row r="13" spans="1:15" x14ac:dyDescent="0.2">
      <c r="O13" s="10"/>
    </row>
    <row r="14" spans="1:15" x14ac:dyDescent="0.2">
      <c r="O14" s="43"/>
    </row>
    <row r="15" spans="1:15" x14ac:dyDescent="0.2">
      <c r="O15" s="43"/>
    </row>
    <row r="16" spans="1:15" x14ac:dyDescent="0.2">
      <c r="O16" s="4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2" zoomScaleNormal="100" workbookViewId="0">
      <selection activeCell="I32" sqref="I32"/>
    </sheetView>
  </sheetViews>
  <sheetFormatPr defaultColWidth="9.08984375" defaultRowHeight="9" x14ac:dyDescent="0.2"/>
  <cols>
    <col min="1" max="1" width="17.08984375" style="7" customWidth="1"/>
    <col min="2" max="7" width="10.6328125" style="7" customWidth="1"/>
    <col min="8" max="16384" width="9.0898437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115</v>
      </c>
    </row>
    <row r="5" spans="1:14" x14ac:dyDescent="0.2">
      <c r="A5" s="23" t="s">
        <v>48</v>
      </c>
    </row>
    <row r="6" spans="1:14" ht="9" customHeight="1" x14ac:dyDescent="0.2">
      <c r="A6" s="79" t="s">
        <v>70</v>
      </c>
      <c r="B6" s="79"/>
      <c r="C6" s="79"/>
      <c r="D6" s="80" t="s">
        <v>71</v>
      </c>
      <c r="E6" s="80"/>
      <c r="F6" s="80"/>
      <c r="G6" s="80"/>
      <c r="H6" s="19"/>
      <c r="I6" s="19"/>
      <c r="J6" s="19"/>
      <c r="K6" s="19"/>
      <c r="L6" s="19"/>
      <c r="M6" s="19"/>
    </row>
    <row r="8" spans="1:14" ht="15" customHeight="1" x14ac:dyDescent="0.2">
      <c r="B8" s="38">
        <v>2022</v>
      </c>
      <c r="E8" s="38">
        <v>2023</v>
      </c>
    </row>
    <row r="9" spans="1:14" x14ac:dyDescent="0.2">
      <c r="B9" s="11" t="s">
        <v>6</v>
      </c>
      <c r="C9" s="11" t="s">
        <v>7</v>
      </c>
      <c r="D9" s="11" t="s">
        <v>8</v>
      </c>
      <c r="E9" s="11" t="s">
        <v>0</v>
      </c>
      <c r="F9" s="11" t="s">
        <v>1</v>
      </c>
      <c r="G9" s="11" t="s">
        <v>55</v>
      </c>
      <c r="H9" s="11" t="s">
        <v>2</v>
      </c>
      <c r="I9" s="11" t="s">
        <v>3</v>
      </c>
      <c r="J9" s="11" t="s">
        <v>4</v>
      </c>
      <c r="K9" s="11" t="s">
        <v>5</v>
      </c>
      <c r="L9" s="11" t="s">
        <v>19</v>
      </c>
      <c r="M9" s="11" t="s">
        <v>57</v>
      </c>
      <c r="N9" s="11" t="s">
        <v>6</v>
      </c>
    </row>
    <row r="10" spans="1:14" x14ac:dyDescent="0.2">
      <c r="A10" s="12"/>
      <c r="B10" s="10" t="s">
        <v>16</v>
      </c>
      <c r="C10" s="10" t="s">
        <v>21</v>
      </c>
      <c r="D10" s="10" t="s">
        <v>17</v>
      </c>
      <c r="E10" s="10" t="s">
        <v>9</v>
      </c>
      <c r="F10" s="10" t="s">
        <v>10</v>
      </c>
      <c r="G10" s="10" t="s">
        <v>20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58</v>
      </c>
      <c r="N10" s="10" t="s">
        <v>16</v>
      </c>
    </row>
    <row r="11" spans="1:14" ht="18" x14ac:dyDescent="0.2">
      <c r="A11" s="14" t="s">
        <v>65</v>
      </c>
      <c r="B11" s="29">
        <v>104.5</v>
      </c>
      <c r="C11" s="29">
        <v>104.5</v>
      </c>
      <c r="D11" s="29">
        <v>103.6</v>
      </c>
      <c r="E11" s="29">
        <v>105.1</v>
      </c>
      <c r="F11" s="29">
        <v>103</v>
      </c>
      <c r="G11" s="29">
        <v>107.4</v>
      </c>
      <c r="H11" s="29">
        <v>98.5</v>
      </c>
      <c r="I11" s="29">
        <v>103.1</v>
      </c>
      <c r="J11" s="29">
        <v>101.7</v>
      </c>
      <c r="K11" s="29">
        <v>101</v>
      </c>
      <c r="L11" s="29">
        <v>100.4</v>
      </c>
      <c r="M11" s="29">
        <v>99.1</v>
      </c>
      <c r="N11" s="29">
        <v>101.8</v>
      </c>
    </row>
    <row r="12" spans="1:14" ht="18" x14ac:dyDescent="0.2">
      <c r="A12" s="14" t="s">
        <v>66</v>
      </c>
      <c r="B12" s="29">
        <v>111.4</v>
      </c>
      <c r="C12" s="29">
        <v>117.4</v>
      </c>
      <c r="D12" s="29">
        <v>108.1</v>
      </c>
      <c r="E12" s="29">
        <v>120.6</v>
      </c>
      <c r="F12" s="29">
        <v>115.5</v>
      </c>
      <c r="G12" s="29">
        <v>116.8</v>
      </c>
      <c r="H12" s="29">
        <v>115.9</v>
      </c>
      <c r="I12" s="29">
        <v>115.6</v>
      </c>
      <c r="J12" s="29">
        <v>114.7</v>
      </c>
      <c r="K12" s="29">
        <v>112.9</v>
      </c>
      <c r="L12" s="29">
        <v>107.5</v>
      </c>
      <c r="M12" s="29">
        <v>109.1</v>
      </c>
      <c r="N12" s="29">
        <v>107.2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116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115</v>
      </c>
    </row>
    <row r="19" spans="1:14" x14ac:dyDescent="0.2">
      <c r="A19" s="23" t="s">
        <v>48</v>
      </c>
    </row>
    <row r="20" spans="1:14" ht="9" customHeight="1" x14ac:dyDescent="0.2">
      <c r="A20" s="79" t="s">
        <v>70</v>
      </c>
      <c r="B20" s="79"/>
      <c r="C20" s="79"/>
      <c r="D20" s="80" t="s">
        <v>71</v>
      </c>
      <c r="E20" s="80"/>
      <c r="F20" s="80"/>
      <c r="G20" s="80"/>
    </row>
    <row r="21" spans="1:14" ht="15" customHeight="1" x14ac:dyDescent="0.2">
      <c r="B21" s="38">
        <v>2022</v>
      </c>
      <c r="E21" s="38">
        <v>2023</v>
      </c>
    </row>
    <row r="22" spans="1:14" x14ac:dyDescent="0.2">
      <c r="B22" s="11" t="s">
        <v>6</v>
      </c>
      <c r="C22" s="11" t="s">
        <v>7</v>
      </c>
      <c r="D22" s="11" t="s">
        <v>8</v>
      </c>
      <c r="E22" s="11" t="s">
        <v>0</v>
      </c>
      <c r="F22" s="11" t="s">
        <v>1</v>
      </c>
      <c r="G22" s="11" t="s">
        <v>55</v>
      </c>
      <c r="H22" s="11" t="s">
        <v>2</v>
      </c>
      <c r="I22" s="11" t="s">
        <v>3</v>
      </c>
      <c r="J22" s="11" t="s">
        <v>4</v>
      </c>
      <c r="K22" s="11" t="s">
        <v>5</v>
      </c>
      <c r="L22" s="11" t="s">
        <v>19</v>
      </c>
      <c r="M22" s="11" t="s">
        <v>57</v>
      </c>
      <c r="N22" s="11" t="s">
        <v>6</v>
      </c>
    </row>
    <row r="23" spans="1:14" x14ac:dyDescent="0.2">
      <c r="A23" s="12"/>
      <c r="B23" s="10" t="s">
        <v>16</v>
      </c>
      <c r="C23" s="10" t="s">
        <v>21</v>
      </c>
      <c r="D23" s="10" t="s">
        <v>17</v>
      </c>
      <c r="E23" s="10" t="s">
        <v>9</v>
      </c>
      <c r="F23" s="10" t="s">
        <v>10</v>
      </c>
      <c r="G23" s="10" t="s">
        <v>20</v>
      </c>
      <c r="H23" s="10" t="s">
        <v>11</v>
      </c>
      <c r="I23" s="10" t="s">
        <v>12</v>
      </c>
      <c r="J23" s="10" t="s">
        <v>13</v>
      </c>
      <c r="K23" s="10" t="s">
        <v>14</v>
      </c>
      <c r="L23" s="10" t="s">
        <v>15</v>
      </c>
      <c r="M23" s="10" t="s">
        <v>58</v>
      </c>
      <c r="N23" s="10" t="s">
        <v>16</v>
      </c>
    </row>
    <row r="24" spans="1:14" ht="18" x14ac:dyDescent="0.2">
      <c r="A24" s="14" t="s">
        <v>31</v>
      </c>
      <c r="B24" s="29">
        <v>104.5</v>
      </c>
      <c r="C24" s="29">
        <v>104.5</v>
      </c>
      <c r="D24" s="29">
        <v>103.6</v>
      </c>
      <c r="E24" s="29">
        <v>105.1</v>
      </c>
      <c r="F24" s="29">
        <v>103</v>
      </c>
      <c r="G24" s="29">
        <v>107.4</v>
      </c>
      <c r="H24" s="29">
        <v>98.5</v>
      </c>
      <c r="I24" s="29">
        <v>103.1</v>
      </c>
      <c r="J24" s="29">
        <v>101.7</v>
      </c>
      <c r="K24" s="29">
        <v>101</v>
      </c>
      <c r="L24" s="29">
        <v>100.4</v>
      </c>
      <c r="M24" s="29">
        <v>99.1</v>
      </c>
      <c r="N24" s="29">
        <v>101.8</v>
      </c>
    </row>
    <row r="25" spans="1:14" ht="27" x14ac:dyDescent="0.2">
      <c r="A25" s="14" t="s">
        <v>67</v>
      </c>
      <c r="B25" s="29">
        <v>101.3</v>
      </c>
      <c r="C25" s="29">
        <v>100.3</v>
      </c>
      <c r="D25" s="29">
        <v>98.9</v>
      </c>
      <c r="E25" s="29">
        <v>104.6</v>
      </c>
      <c r="F25" s="29">
        <v>107.5</v>
      </c>
      <c r="G25" s="29">
        <v>109.5</v>
      </c>
      <c r="H25" s="29">
        <v>101.5</v>
      </c>
      <c r="I25" s="29">
        <v>102.4</v>
      </c>
      <c r="J25" s="29">
        <v>101.4</v>
      </c>
      <c r="K25" s="29">
        <v>99.5</v>
      </c>
      <c r="L25" s="29">
        <v>101.9</v>
      </c>
      <c r="M25" s="29">
        <v>102.9</v>
      </c>
      <c r="N25" s="29">
        <v>104</v>
      </c>
    </row>
    <row r="26" spans="1:14" ht="27" x14ac:dyDescent="0.2">
      <c r="A26" s="14" t="s">
        <v>68</v>
      </c>
      <c r="B26" s="29">
        <v>101.7</v>
      </c>
      <c r="C26" s="29">
        <v>107.4</v>
      </c>
      <c r="D26" s="29">
        <v>104.2</v>
      </c>
      <c r="E26" s="29">
        <v>109.2</v>
      </c>
      <c r="F26" s="29">
        <v>102.2</v>
      </c>
      <c r="G26" s="29">
        <v>106.5</v>
      </c>
      <c r="H26" s="29">
        <v>98.8</v>
      </c>
      <c r="I26" s="29">
        <v>104.6</v>
      </c>
      <c r="J26" s="29">
        <v>104.6</v>
      </c>
      <c r="K26" s="29">
        <v>105.6</v>
      </c>
      <c r="L26" s="29">
        <v>100.6</v>
      </c>
      <c r="M26" s="29">
        <v>100.8</v>
      </c>
      <c r="N26" s="29">
        <v>104.8</v>
      </c>
    </row>
    <row r="27" spans="1:14" ht="18" x14ac:dyDescent="0.2">
      <c r="A27" s="14" t="s">
        <v>69</v>
      </c>
      <c r="B27" s="29">
        <v>115.7</v>
      </c>
      <c r="C27" s="29">
        <v>105</v>
      </c>
      <c r="D27" s="29">
        <v>111.9</v>
      </c>
      <c r="E27" s="29">
        <v>97.6</v>
      </c>
      <c r="F27" s="29">
        <v>96.8</v>
      </c>
      <c r="G27" s="29">
        <v>105.2</v>
      </c>
      <c r="H27" s="29">
        <v>92.4</v>
      </c>
      <c r="I27" s="29">
        <v>101.2</v>
      </c>
      <c r="J27" s="29">
        <v>96.7</v>
      </c>
      <c r="K27" s="29">
        <v>95.3</v>
      </c>
      <c r="L27" s="29">
        <v>97.7</v>
      </c>
      <c r="M27" s="29">
        <v>90.7</v>
      </c>
      <c r="N27" s="29">
        <v>93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05F91-5AF6-4F07-A4FA-D34CCEB276B0}">
  <dimension ref="A1:P19"/>
  <sheetViews>
    <sheetView topLeftCell="A21" zoomScaleNormal="100" workbookViewId="0">
      <selection activeCell="K21" sqref="K21"/>
    </sheetView>
  </sheetViews>
  <sheetFormatPr defaultColWidth="9.08984375" defaultRowHeight="9" x14ac:dyDescent="0.2"/>
  <cols>
    <col min="1" max="1" width="12.90625" style="7" customWidth="1"/>
    <col min="2" max="16384" width="9.0898437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2022</v>
      </c>
      <c r="F2" s="37">
        <v>2023</v>
      </c>
    </row>
    <row r="3" spans="1:16" x14ac:dyDescent="0.2">
      <c r="A3" s="12"/>
      <c r="B3" s="24" t="s">
        <v>57</v>
      </c>
      <c r="C3" s="25" t="s">
        <v>6</v>
      </c>
      <c r="D3" s="25" t="s">
        <v>7</v>
      </c>
      <c r="E3" s="25" t="s">
        <v>8</v>
      </c>
      <c r="F3" s="25" t="s">
        <v>0</v>
      </c>
      <c r="G3" s="24" t="s">
        <v>1</v>
      </c>
      <c r="H3" s="24" t="s">
        <v>55</v>
      </c>
      <c r="I3" s="25" t="s">
        <v>2</v>
      </c>
      <c r="J3" s="25" t="s">
        <v>3</v>
      </c>
      <c r="K3" s="25" t="s">
        <v>4</v>
      </c>
      <c r="L3" s="25" t="s">
        <v>5</v>
      </c>
      <c r="M3" s="25" t="s">
        <v>19</v>
      </c>
      <c r="N3" s="24" t="s">
        <v>57</v>
      </c>
    </row>
    <row r="4" spans="1:16" x14ac:dyDescent="0.2">
      <c r="A4" s="12"/>
      <c r="B4" s="13" t="s">
        <v>58</v>
      </c>
      <c r="C4" s="13" t="s">
        <v>16</v>
      </c>
      <c r="D4" s="13" t="s">
        <v>21</v>
      </c>
      <c r="E4" s="13" t="s">
        <v>17</v>
      </c>
      <c r="F4" s="13" t="s">
        <v>9</v>
      </c>
      <c r="G4" s="13" t="s">
        <v>10</v>
      </c>
      <c r="H4" s="13" t="s">
        <v>20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58</v>
      </c>
    </row>
    <row r="5" spans="1:16" ht="18" x14ac:dyDescent="0.2">
      <c r="A5" s="14" t="s">
        <v>49</v>
      </c>
      <c r="B5" s="77">
        <v>42065.2</v>
      </c>
      <c r="C5" s="65">
        <v>39271</v>
      </c>
      <c r="D5" s="77">
        <v>41348.400000000001</v>
      </c>
      <c r="E5" s="77">
        <v>33030.400000000001</v>
      </c>
      <c r="F5" s="65">
        <v>35297.5</v>
      </c>
      <c r="G5" s="65">
        <v>38709.699999999997</v>
      </c>
      <c r="H5" s="65">
        <v>43118.5</v>
      </c>
      <c r="I5" s="65">
        <v>35630.5</v>
      </c>
      <c r="J5" s="65">
        <v>42709.8</v>
      </c>
      <c r="K5" s="65">
        <v>38420.6</v>
      </c>
      <c r="L5" s="65">
        <v>37890.6</v>
      </c>
      <c r="M5" s="78">
        <v>34989.4</v>
      </c>
      <c r="N5" s="78">
        <v>40292.800000000003</v>
      </c>
      <c r="O5" s="39"/>
      <c r="P5" s="39"/>
    </row>
    <row r="6" spans="1:16" ht="18" x14ac:dyDescent="0.2">
      <c r="A6" s="14" t="s">
        <v>50</v>
      </c>
      <c r="B6" s="77">
        <v>56665.2</v>
      </c>
      <c r="C6" s="77">
        <v>56136.7</v>
      </c>
      <c r="D6" s="77">
        <v>54117.2</v>
      </c>
      <c r="E6" s="77">
        <v>48219.5</v>
      </c>
      <c r="F6" s="65">
        <v>46693.599999999999</v>
      </c>
      <c r="G6" s="65">
        <v>48794.7</v>
      </c>
      <c r="H6" s="65">
        <v>55087.5</v>
      </c>
      <c r="I6" s="65">
        <v>45882</v>
      </c>
      <c r="J6" s="65">
        <v>53465.8</v>
      </c>
      <c r="K6" s="65">
        <v>49661.8</v>
      </c>
      <c r="L6" s="65">
        <v>49148.9</v>
      </c>
      <c r="M6" s="78">
        <v>48031.6</v>
      </c>
      <c r="N6" s="78">
        <v>50964.1</v>
      </c>
    </row>
    <row r="7" spans="1:16" ht="18" x14ac:dyDescent="0.2">
      <c r="A7" s="14" t="s">
        <v>51</v>
      </c>
      <c r="B7" s="66">
        <v>-14600</v>
      </c>
      <c r="C7" s="66">
        <v>-16865.7</v>
      </c>
      <c r="D7" s="66">
        <v>-12768.8</v>
      </c>
      <c r="E7" s="66">
        <v>-15189.1</v>
      </c>
      <c r="F7" s="71">
        <v>-11396.1</v>
      </c>
      <c r="G7" s="71">
        <v>-10085</v>
      </c>
      <c r="H7" s="71">
        <v>-11969</v>
      </c>
      <c r="I7" s="71">
        <v>-10251.5</v>
      </c>
      <c r="J7" s="71">
        <v>-10756</v>
      </c>
      <c r="K7" s="71">
        <v>-11241.200000000004</v>
      </c>
      <c r="L7" s="71">
        <v>-11258.300000000003</v>
      </c>
      <c r="M7" s="78">
        <v>-13042.199999999997</v>
      </c>
      <c r="N7" s="78">
        <v>-10671.299999999996</v>
      </c>
    </row>
    <row r="10" spans="1:16" x14ac:dyDescent="0.2">
      <c r="A10" s="6" t="s">
        <v>24</v>
      </c>
    </row>
    <row r="11" spans="1:16" x14ac:dyDescent="0.2">
      <c r="A11" s="6" t="s">
        <v>117</v>
      </c>
    </row>
    <row r="12" spans="1:16" x14ac:dyDescent="0.2">
      <c r="A12" s="8" t="s">
        <v>25</v>
      </c>
    </row>
    <row r="13" spans="1:16" x14ac:dyDescent="0.2">
      <c r="A13" s="8" t="s">
        <v>118</v>
      </c>
    </row>
    <row r="14" spans="1:16" x14ac:dyDescent="0.2">
      <c r="A14" s="19" t="s">
        <v>52</v>
      </c>
    </row>
    <row r="15" spans="1:16" ht="15" customHeight="1" x14ac:dyDescent="0.2">
      <c r="B15" s="37">
        <v>2022</v>
      </c>
      <c r="E15" s="37">
        <v>2023</v>
      </c>
    </row>
    <row r="16" spans="1:16" x14ac:dyDescent="0.2">
      <c r="B16" s="25" t="s">
        <v>6</v>
      </c>
      <c r="C16" s="25" t="s">
        <v>7</v>
      </c>
      <c r="D16" s="25" t="s">
        <v>8</v>
      </c>
      <c r="E16" s="25" t="s">
        <v>0</v>
      </c>
      <c r="F16" s="24" t="s">
        <v>1</v>
      </c>
      <c r="G16" s="24" t="s">
        <v>55</v>
      </c>
      <c r="H16" s="25" t="s">
        <v>2</v>
      </c>
      <c r="I16" s="25" t="s">
        <v>3</v>
      </c>
      <c r="J16" s="25" t="s">
        <v>4</v>
      </c>
      <c r="K16" s="25" t="s">
        <v>5</v>
      </c>
      <c r="L16" s="25" t="s">
        <v>19</v>
      </c>
      <c r="M16" s="24" t="s">
        <v>57</v>
      </c>
      <c r="N16" s="25" t="s">
        <v>6</v>
      </c>
    </row>
    <row r="17" spans="1:14" x14ac:dyDescent="0.2">
      <c r="A17" s="12"/>
      <c r="B17" s="13" t="s">
        <v>16</v>
      </c>
      <c r="C17" s="13" t="s">
        <v>21</v>
      </c>
      <c r="D17" s="13" t="s">
        <v>17</v>
      </c>
      <c r="E17" s="13" t="s">
        <v>9</v>
      </c>
      <c r="F17" s="13" t="s">
        <v>10</v>
      </c>
      <c r="G17" s="13" t="s">
        <v>20</v>
      </c>
      <c r="H17" s="13" t="s">
        <v>11</v>
      </c>
      <c r="I17" s="13" t="s">
        <v>12</v>
      </c>
      <c r="J17" s="13" t="s">
        <v>13</v>
      </c>
      <c r="K17" s="13" t="s">
        <v>14</v>
      </c>
      <c r="L17" s="13" t="s">
        <v>15</v>
      </c>
      <c r="M17" s="13" t="s">
        <v>58</v>
      </c>
      <c r="N17" s="13" t="s">
        <v>16</v>
      </c>
    </row>
    <row r="18" spans="1:14" ht="36" x14ac:dyDescent="0.2">
      <c r="A18" s="26" t="s">
        <v>53</v>
      </c>
      <c r="B18" s="10">
        <v>101.3</v>
      </c>
      <c r="C18" s="10">
        <v>101.3</v>
      </c>
      <c r="D18" s="10">
        <v>100.4</v>
      </c>
      <c r="E18" s="10">
        <v>100.3</v>
      </c>
      <c r="F18" s="10">
        <v>101</v>
      </c>
      <c r="G18" s="10">
        <v>101</v>
      </c>
      <c r="H18" s="10">
        <v>100.8</v>
      </c>
      <c r="I18" s="10">
        <v>100.6</v>
      </c>
      <c r="J18" s="10">
        <v>100.4</v>
      </c>
      <c r="K18" s="10">
        <v>100.2</v>
      </c>
      <c r="L18" s="10">
        <v>100.5</v>
      </c>
      <c r="M18" s="10">
        <v>100.8</v>
      </c>
      <c r="N18" s="10">
        <v>100.6</v>
      </c>
    </row>
    <row r="19" spans="1:14" ht="45" x14ac:dyDescent="0.2">
      <c r="A19" s="26" t="s">
        <v>54</v>
      </c>
      <c r="B19" s="10">
        <v>100.4</v>
      </c>
      <c r="C19" s="10">
        <v>99.7</v>
      </c>
      <c r="D19" s="10">
        <v>100.2</v>
      </c>
      <c r="E19" s="10">
        <v>100</v>
      </c>
      <c r="F19" s="10">
        <v>99.7</v>
      </c>
      <c r="G19" s="10">
        <v>100.4</v>
      </c>
      <c r="H19" s="10">
        <v>100.2</v>
      </c>
      <c r="I19" s="10">
        <v>100.2</v>
      </c>
      <c r="J19" s="10">
        <v>100.2</v>
      </c>
      <c r="K19" s="10">
        <v>99.6</v>
      </c>
      <c r="L19" s="10">
        <v>100</v>
      </c>
      <c r="M19" s="10">
        <v>100.5</v>
      </c>
      <c r="N19" s="10">
        <v>100.1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46FC5-95B5-4446-9439-32A2A1402B1D}">
  <dimension ref="A1:L70"/>
  <sheetViews>
    <sheetView topLeftCell="A36" zoomScaleNormal="100" workbookViewId="0">
      <selection activeCell="H36" sqref="H36"/>
    </sheetView>
  </sheetViews>
  <sheetFormatPr defaultColWidth="9.08984375" defaultRowHeight="10.5" x14ac:dyDescent="0.25"/>
  <cols>
    <col min="1" max="1" width="33" style="54" customWidth="1"/>
    <col min="2" max="16384" width="9.08984375" style="54"/>
  </cols>
  <sheetData>
    <row r="1" spans="1:12" x14ac:dyDescent="0.25">
      <c r="A1" s="52" t="s">
        <v>98</v>
      </c>
      <c r="B1" s="1"/>
      <c r="C1" s="53"/>
    </row>
    <row r="2" spans="1:12" x14ac:dyDescent="0.25">
      <c r="A2" s="52"/>
      <c r="B2" s="1"/>
      <c r="C2" s="53"/>
    </row>
    <row r="3" spans="1:12" x14ac:dyDescent="0.25">
      <c r="A3" s="52"/>
      <c r="B3" s="1"/>
      <c r="C3" s="53"/>
    </row>
    <row r="4" spans="1:12" s="52" customFormat="1" x14ac:dyDescent="0.25">
      <c r="A4" s="52" t="s">
        <v>74</v>
      </c>
      <c r="B4" s="21">
        <v>1104445</v>
      </c>
      <c r="C4" s="67">
        <v>1203780</v>
      </c>
    </row>
    <row r="5" spans="1:12" x14ac:dyDescent="0.25">
      <c r="A5" s="52"/>
      <c r="B5" s="37">
        <v>2022</v>
      </c>
      <c r="C5" s="37">
        <v>2023</v>
      </c>
    </row>
    <row r="6" spans="1:12" x14ac:dyDescent="0.25">
      <c r="B6" s="64" t="s">
        <v>119</v>
      </c>
      <c r="C6" s="64" t="s">
        <v>119</v>
      </c>
    </row>
    <row r="7" spans="1:12" x14ac:dyDescent="0.25">
      <c r="B7" s="24" t="s">
        <v>120</v>
      </c>
      <c r="C7" s="24" t="s">
        <v>120</v>
      </c>
    </row>
    <row r="8" spans="1:12" x14ac:dyDescent="0.25">
      <c r="A8" s="55" t="s">
        <v>99</v>
      </c>
      <c r="B8" s="56">
        <v>72.099999999999994</v>
      </c>
      <c r="C8" s="68">
        <v>69.900000000000006</v>
      </c>
      <c r="G8" s="58"/>
      <c r="K8" s="58"/>
      <c r="L8" s="59"/>
    </row>
    <row r="9" spans="1:12" x14ac:dyDescent="0.25">
      <c r="A9" s="55" t="s">
        <v>100</v>
      </c>
      <c r="B9" s="56">
        <v>1.2</v>
      </c>
      <c r="C9" s="68">
        <v>1.3</v>
      </c>
      <c r="E9" s="53"/>
      <c r="F9" s="59"/>
    </row>
    <row r="10" spans="1:12" x14ac:dyDescent="0.25">
      <c r="A10" s="55" t="s">
        <v>101</v>
      </c>
      <c r="B10" s="56">
        <v>22.9</v>
      </c>
      <c r="C10" s="68">
        <v>26.2</v>
      </c>
    </row>
    <row r="11" spans="1:12" x14ac:dyDescent="0.25">
      <c r="A11" s="60" t="s">
        <v>102</v>
      </c>
      <c r="B11" s="56">
        <v>3.8</v>
      </c>
      <c r="C11" s="68">
        <v>2.6</v>
      </c>
      <c r="H11" s="59"/>
    </row>
    <row r="12" spans="1:12" x14ac:dyDescent="0.25">
      <c r="A12" s="60"/>
      <c r="B12" s="56"/>
      <c r="C12" s="57"/>
      <c r="H12" s="59"/>
    </row>
    <row r="13" spans="1:12" x14ac:dyDescent="0.25">
      <c r="A13" s="60"/>
      <c r="B13" s="57">
        <f>SUM(B8:B11)</f>
        <v>99.999999999999986</v>
      </c>
      <c r="C13" s="57">
        <f>SUM(C8:C11)</f>
        <v>100</v>
      </c>
      <c r="H13" s="59"/>
    </row>
    <row r="14" spans="1:12" x14ac:dyDescent="0.25">
      <c r="A14" s="60"/>
      <c r="B14" s="56"/>
      <c r="C14" s="57"/>
      <c r="H14" s="59"/>
    </row>
    <row r="15" spans="1:12" x14ac:dyDescent="0.25">
      <c r="A15" s="60"/>
      <c r="B15" s="56"/>
      <c r="C15" s="57"/>
      <c r="H15" s="59"/>
    </row>
    <row r="17" spans="1:12" x14ac:dyDescent="0.25">
      <c r="A17" s="52" t="s">
        <v>103</v>
      </c>
      <c r="B17" s="1"/>
      <c r="C17" s="53"/>
    </row>
    <row r="18" spans="1:12" x14ac:dyDescent="0.25">
      <c r="A18" s="52"/>
      <c r="B18" s="1"/>
      <c r="C18" s="53"/>
    </row>
    <row r="19" spans="1:12" x14ac:dyDescent="0.25">
      <c r="A19" s="52"/>
      <c r="B19" s="1"/>
      <c r="C19" s="53"/>
    </row>
    <row r="20" spans="1:12" s="52" customFormat="1" x14ac:dyDescent="0.25">
      <c r="A20" s="52" t="s">
        <v>74</v>
      </c>
      <c r="B20" s="21">
        <v>1502880</v>
      </c>
      <c r="C20" s="67">
        <v>1607756</v>
      </c>
    </row>
    <row r="21" spans="1:12" x14ac:dyDescent="0.25">
      <c r="A21" s="52"/>
      <c r="B21" s="37">
        <v>2022</v>
      </c>
      <c r="C21" s="37">
        <v>2023</v>
      </c>
    </row>
    <row r="22" spans="1:12" x14ac:dyDescent="0.25">
      <c r="B22" s="64" t="s">
        <v>119</v>
      </c>
      <c r="C22" s="64" t="s">
        <v>119</v>
      </c>
    </row>
    <row r="23" spans="1:12" x14ac:dyDescent="0.25">
      <c r="B23" s="24" t="s">
        <v>120</v>
      </c>
      <c r="C23" s="24" t="s">
        <v>120</v>
      </c>
    </row>
    <row r="24" spans="1:12" x14ac:dyDescent="0.25">
      <c r="A24" s="55" t="s">
        <v>99</v>
      </c>
      <c r="B24" s="56">
        <v>56.6</v>
      </c>
      <c r="C24" s="68">
        <v>56.2</v>
      </c>
      <c r="G24" s="58"/>
      <c r="K24" s="58"/>
      <c r="L24" s="59"/>
    </row>
    <row r="25" spans="1:12" x14ac:dyDescent="0.25">
      <c r="A25" s="55" t="s">
        <v>100</v>
      </c>
      <c r="B25" s="56">
        <v>0.6</v>
      </c>
      <c r="C25" s="68">
        <v>0.7</v>
      </c>
      <c r="E25" s="53"/>
      <c r="F25" s="59"/>
    </row>
    <row r="26" spans="1:12" x14ac:dyDescent="0.25">
      <c r="A26" s="55" t="s">
        <v>101</v>
      </c>
      <c r="B26" s="56">
        <v>42.6</v>
      </c>
      <c r="C26" s="68">
        <v>42.9</v>
      </c>
    </row>
    <row r="27" spans="1:12" x14ac:dyDescent="0.25">
      <c r="A27" s="60" t="s">
        <v>102</v>
      </c>
      <c r="B27" s="56">
        <v>0.2</v>
      </c>
      <c r="C27" s="68">
        <v>0.2</v>
      </c>
      <c r="H27" s="59"/>
    </row>
    <row r="29" spans="1:12" x14ac:dyDescent="0.25">
      <c r="B29" s="57">
        <f>SUM(B24:B27)</f>
        <v>100.00000000000001</v>
      </c>
      <c r="C29" s="57">
        <f>SUM(C24:C27)</f>
        <v>100.00000000000001</v>
      </c>
    </row>
    <row r="31" spans="1:12" x14ac:dyDescent="0.25">
      <c r="A31" s="60"/>
      <c r="B31" s="56"/>
      <c r="C31" s="57"/>
      <c r="H31" s="59"/>
    </row>
    <row r="32" spans="1:12" x14ac:dyDescent="0.25">
      <c r="A32" s="60"/>
      <c r="B32" s="56"/>
      <c r="C32" s="57"/>
      <c r="H32" s="59"/>
    </row>
    <row r="33" spans="1:8" x14ac:dyDescent="0.25">
      <c r="A33" s="60"/>
      <c r="B33" s="56"/>
      <c r="C33" s="57"/>
      <c r="H33" s="59"/>
    </row>
    <row r="34" spans="1:8" x14ac:dyDescent="0.25">
      <c r="A34" s="55"/>
      <c r="B34" s="61"/>
      <c r="C34" s="53"/>
    </row>
    <row r="35" spans="1:8" x14ac:dyDescent="0.25">
      <c r="A35" s="62"/>
    </row>
    <row r="36" spans="1:8" x14ac:dyDescent="0.25">
      <c r="A36" s="55"/>
    </row>
    <row r="37" spans="1:8" x14ac:dyDescent="0.25">
      <c r="A37" s="62"/>
    </row>
    <row r="67" spans="1:3" x14ac:dyDescent="0.25">
      <c r="A67" s="55"/>
      <c r="B67" s="61"/>
      <c r="C67" s="53"/>
    </row>
    <row r="68" spans="1:3" x14ac:dyDescent="0.25">
      <c r="A68" s="62"/>
    </row>
    <row r="69" spans="1:3" x14ac:dyDescent="0.25">
      <c r="A69" s="55"/>
    </row>
    <row r="70" spans="1:3" x14ac:dyDescent="0.25">
      <c r="A70" s="62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3" zoomScaleNormal="100" workbookViewId="0">
      <selection activeCell="H23" sqref="H23"/>
    </sheetView>
  </sheetViews>
  <sheetFormatPr defaultColWidth="9.08984375" defaultRowHeight="9.5" x14ac:dyDescent="0.25"/>
  <cols>
    <col min="1" max="1" width="33" style="15" customWidth="1"/>
    <col min="2" max="16384" width="9.08984375" style="15"/>
  </cols>
  <sheetData>
    <row r="1" spans="1:10" x14ac:dyDescent="0.25">
      <c r="A1" s="6" t="s">
        <v>121</v>
      </c>
    </row>
    <row r="2" spans="1:10" x14ac:dyDescent="0.25">
      <c r="A2" s="16" t="s">
        <v>122</v>
      </c>
    </row>
    <row r="3" spans="1:10" x14ac:dyDescent="0.25">
      <c r="A3" s="45"/>
      <c r="B3" s="44"/>
    </row>
    <row r="4" spans="1:10" ht="19" x14ac:dyDescent="0.25">
      <c r="A4" s="45" t="s">
        <v>80</v>
      </c>
      <c r="B4" s="44">
        <v>15349</v>
      </c>
      <c r="C4" s="44">
        <v>7509</v>
      </c>
    </row>
    <row r="5" spans="1:10" ht="21" customHeight="1" x14ac:dyDescent="0.25">
      <c r="A5" s="45" t="s">
        <v>81</v>
      </c>
      <c r="B5" s="44">
        <v>11813</v>
      </c>
      <c r="C5" s="44">
        <v>7509</v>
      </c>
      <c r="F5" s="45"/>
      <c r="J5" s="45"/>
    </row>
    <row r="6" spans="1:10" ht="21.75" customHeight="1" x14ac:dyDescent="0.25">
      <c r="A6" s="45" t="s">
        <v>108</v>
      </c>
      <c r="B6" s="44">
        <v>10281</v>
      </c>
      <c r="C6" s="44">
        <v>7509</v>
      </c>
    </row>
    <row r="7" spans="1:10" ht="19" x14ac:dyDescent="0.25">
      <c r="A7" s="45" t="s">
        <v>83</v>
      </c>
      <c r="B7" s="44">
        <v>8524</v>
      </c>
      <c r="C7" s="44">
        <v>7509</v>
      </c>
    </row>
    <row r="8" spans="1:10" ht="23.25" customHeight="1" x14ac:dyDescent="0.25">
      <c r="A8" s="45" t="s">
        <v>82</v>
      </c>
      <c r="B8" s="44">
        <v>7631</v>
      </c>
      <c r="C8" s="44">
        <v>7509</v>
      </c>
      <c r="I8" s="45"/>
    </row>
    <row r="9" spans="1:10" ht="19" x14ac:dyDescent="0.25">
      <c r="A9" s="45" t="s">
        <v>107</v>
      </c>
      <c r="B9" s="44">
        <v>6928</v>
      </c>
      <c r="C9" s="44">
        <v>7509</v>
      </c>
    </row>
    <row r="10" spans="1:10" ht="19" x14ac:dyDescent="0.25">
      <c r="A10" s="45" t="s">
        <v>84</v>
      </c>
      <c r="B10" s="44">
        <v>6616</v>
      </c>
      <c r="C10" s="44">
        <v>7509</v>
      </c>
      <c r="G10" s="45"/>
    </row>
    <row r="11" spans="1:10" ht="19" x14ac:dyDescent="0.25">
      <c r="A11" s="45" t="s">
        <v>61</v>
      </c>
      <c r="B11" s="44">
        <v>6058</v>
      </c>
      <c r="C11" s="44">
        <v>7509</v>
      </c>
      <c r="F11" s="45"/>
    </row>
    <row r="12" spans="1:10" ht="19" x14ac:dyDescent="0.25">
      <c r="A12" s="45" t="s">
        <v>105</v>
      </c>
      <c r="B12" s="46">
        <v>5673</v>
      </c>
      <c r="C12" s="44">
        <v>7509</v>
      </c>
      <c r="H12" s="45"/>
    </row>
    <row r="13" spans="1:10" x14ac:dyDescent="0.25">
      <c r="B13" s="47"/>
      <c r="C13" s="44">
        <v>7509</v>
      </c>
    </row>
    <row r="14" spans="1:10" x14ac:dyDescent="0.25">
      <c r="B14" s="47"/>
      <c r="C14" s="44"/>
    </row>
    <row r="15" spans="1:10" x14ac:dyDescent="0.25">
      <c r="B15" s="47"/>
      <c r="C15" s="44"/>
    </row>
    <row r="16" spans="1:10" x14ac:dyDescent="0.25">
      <c r="B16" s="47"/>
      <c r="C16" s="44"/>
    </row>
    <row r="17" spans="1:12" ht="38" x14ac:dyDescent="0.25">
      <c r="A17" s="48" t="s">
        <v>106</v>
      </c>
      <c r="B17" s="44">
        <v>12002</v>
      </c>
      <c r="C17" s="44">
        <v>6928</v>
      </c>
      <c r="G17" s="48"/>
      <c r="K17" s="48"/>
      <c r="L17" s="45"/>
    </row>
    <row r="18" spans="1:12" ht="19" x14ac:dyDescent="0.25">
      <c r="A18" s="48" t="s">
        <v>85</v>
      </c>
      <c r="B18" s="44">
        <v>9839</v>
      </c>
      <c r="C18" s="44">
        <v>6928</v>
      </c>
      <c r="E18" s="44"/>
      <c r="F18" s="45"/>
    </row>
    <row r="19" spans="1:12" ht="19" x14ac:dyDescent="0.25">
      <c r="A19" s="45" t="s">
        <v>86</v>
      </c>
      <c r="B19" s="44">
        <v>6637</v>
      </c>
      <c r="C19" s="44">
        <v>6928</v>
      </c>
    </row>
    <row r="20" spans="1:12" ht="38" x14ac:dyDescent="0.25">
      <c r="A20" s="45" t="s">
        <v>109</v>
      </c>
      <c r="B20" s="12">
        <v>6099</v>
      </c>
      <c r="C20" s="44">
        <v>6928</v>
      </c>
      <c r="H20" s="45"/>
    </row>
    <row r="21" spans="1:12" x14ac:dyDescent="0.25">
      <c r="B21" s="47"/>
      <c r="C21" s="44">
        <v>6928</v>
      </c>
    </row>
    <row r="22" spans="1:12" ht="9" customHeight="1" x14ac:dyDescent="0.25"/>
    <row r="58" spans="1:7" ht="12" customHeight="1" x14ac:dyDescent="0.25">
      <c r="A58" s="81" t="s">
        <v>87</v>
      </c>
      <c r="B58" s="81"/>
      <c r="C58" s="81"/>
      <c r="D58" s="81"/>
      <c r="E58" s="81"/>
      <c r="F58" s="81"/>
      <c r="G58" s="81"/>
    </row>
    <row r="59" spans="1:7" ht="12" customHeight="1" x14ac:dyDescent="0.25">
      <c r="A59" s="49" t="s">
        <v>29</v>
      </c>
      <c r="B59" s="49"/>
      <c r="C59" s="49"/>
      <c r="D59" s="49"/>
      <c r="E59" s="49"/>
      <c r="F59" s="49"/>
      <c r="G59" s="49"/>
    </row>
    <row r="60" spans="1:7" ht="12" customHeight="1" x14ac:dyDescent="0.25">
      <c r="A60" s="82" t="s">
        <v>30</v>
      </c>
      <c r="B60" s="82"/>
      <c r="C60" s="82"/>
      <c r="D60" s="82"/>
      <c r="E60" s="82"/>
      <c r="F60" s="82"/>
      <c r="G60" s="82"/>
    </row>
    <row r="61" spans="1:7" ht="12" customHeight="1" x14ac:dyDescent="0.25">
      <c r="A61" s="50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02D46-B5EF-4BA2-AE32-3E4B8E7A5063}">
  <dimension ref="A1:N16"/>
  <sheetViews>
    <sheetView topLeftCell="A18" zoomScaleNormal="100" workbookViewId="0">
      <selection activeCell="J18" sqref="J18"/>
    </sheetView>
  </sheetViews>
  <sheetFormatPr defaultRowHeight="14.5" x14ac:dyDescent="0.35"/>
  <cols>
    <col min="1" max="1" width="16.54296875" customWidth="1"/>
  </cols>
  <sheetData>
    <row r="1" spans="1:14" s="7" customFormat="1" ht="9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2">
      <c r="A3" s="17" t="s">
        <v>88</v>
      </c>
      <c r="B3" s="41">
        <v>2022</v>
      </c>
      <c r="E3" s="41">
        <v>2023</v>
      </c>
    </row>
    <row r="4" spans="1:14" s="7" customFormat="1" ht="9" x14ac:dyDescent="0.2">
      <c r="B4" s="11" t="s">
        <v>6</v>
      </c>
      <c r="C4" s="11" t="s">
        <v>7</v>
      </c>
      <c r="D4" s="11" t="s">
        <v>8</v>
      </c>
      <c r="E4" s="11" t="s">
        <v>0</v>
      </c>
      <c r="F4" s="11" t="s">
        <v>1</v>
      </c>
      <c r="G4" s="11" t="s">
        <v>55</v>
      </c>
      <c r="H4" s="11" t="s">
        <v>2</v>
      </c>
      <c r="I4" s="11" t="s">
        <v>3</v>
      </c>
      <c r="J4" s="11" t="s">
        <v>4</v>
      </c>
      <c r="K4" s="11" t="s">
        <v>5</v>
      </c>
      <c r="L4" s="11" t="s">
        <v>19</v>
      </c>
      <c r="M4" s="11" t="s">
        <v>57</v>
      </c>
      <c r="N4" s="11" t="s">
        <v>6</v>
      </c>
    </row>
    <row r="5" spans="1:14" s="7" customFormat="1" ht="9" x14ac:dyDescent="0.2">
      <c r="A5" s="12"/>
      <c r="B5" s="10" t="s">
        <v>16</v>
      </c>
      <c r="C5" s="10" t="s">
        <v>21</v>
      </c>
      <c r="D5" s="10" t="s">
        <v>17</v>
      </c>
      <c r="E5" s="10" t="s">
        <v>9</v>
      </c>
      <c r="F5" s="10" t="s">
        <v>10</v>
      </c>
      <c r="G5" s="10" t="s">
        <v>20</v>
      </c>
      <c r="H5" s="10" t="s">
        <v>11</v>
      </c>
      <c r="I5" s="10" t="s">
        <v>12</v>
      </c>
      <c r="J5" s="10" t="s">
        <v>13</v>
      </c>
      <c r="K5" s="10" t="s">
        <v>14</v>
      </c>
      <c r="L5" s="10" t="s">
        <v>15</v>
      </c>
      <c r="M5" s="10" t="s">
        <v>58</v>
      </c>
      <c r="N5" s="10" t="s">
        <v>16</v>
      </c>
    </row>
    <row r="6" spans="1:14" s="7" customFormat="1" ht="18" x14ac:dyDescent="0.2">
      <c r="A6" s="14" t="s">
        <v>89</v>
      </c>
      <c r="B6" s="51">
        <v>101.3</v>
      </c>
      <c r="C6" s="51">
        <v>101.3</v>
      </c>
      <c r="D6" s="51">
        <v>100.4</v>
      </c>
      <c r="E6" s="51">
        <v>100.3</v>
      </c>
      <c r="F6" s="51">
        <v>101</v>
      </c>
      <c r="G6" s="51">
        <v>101</v>
      </c>
      <c r="H6" s="51">
        <v>100.8</v>
      </c>
      <c r="I6" s="51">
        <v>100.6</v>
      </c>
      <c r="J6" s="51">
        <v>100.4</v>
      </c>
      <c r="K6" s="51">
        <v>100.2</v>
      </c>
      <c r="L6" s="51">
        <v>100.5</v>
      </c>
      <c r="M6" s="51">
        <v>100.8</v>
      </c>
      <c r="N6" s="51">
        <v>100.6</v>
      </c>
    </row>
    <row r="7" spans="1:14" s="7" customFormat="1" ht="18" x14ac:dyDescent="0.2">
      <c r="A7" s="14" t="s">
        <v>90</v>
      </c>
      <c r="B7" s="51">
        <v>102.3</v>
      </c>
      <c r="C7" s="51">
        <v>101.5</v>
      </c>
      <c r="D7" s="51">
        <v>101.3</v>
      </c>
      <c r="E7" s="51">
        <v>101.5</v>
      </c>
      <c r="F7" s="51">
        <v>101.9</v>
      </c>
      <c r="G7" s="51">
        <v>101.9</v>
      </c>
      <c r="H7" s="51">
        <v>101.1</v>
      </c>
      <c r="I7" s="51">
        <v>100.8</v>
      </c>
      <c r="J7" s="51">
        <v>99.9</v>
      </c>
      <c r="K7" s="51">
        <v>99.5</v>
      </c>
      <c r="L7" s="51">
        <v>98</v>
      </c>
      <c r="M7" s="51">
        <v>100.3</v>
      </c>
      <c r="N7" s="51">
        <v>100.7</v>
      </c>
    </row>
    <row r="8" spans="1:14" s="7" customFormat="1" ht="18" x14ac:dyDescent="0.2">
      <c r="A8" s="14" t="s">
        <v>91</v>
      </c>
      <c r="B8" s="51">
        <v>100.8</v>
      </c>
      <c r="C8" s="51">
        <v>101</v>
      </c>
      <c r="D8" s="51">
        <v>99.7</v>
      </c>
      <c r="E8" s="51">
        <v>99</v>
      </c>
      <c r="F8" s="51">
        <v>100.5</v>
      </c>
      <c r="G8" s="51">
        <v>100.4</v>
      </c>
      <c r="H8" s="51">
        <v>100.5</v>
      </c>
      <c r="I8" s="51">
        <v>100.4</v>
      </c>
      <c r="J8" s="51">
        <v>100.6</v>
      </c>
      <c r="K8" s="51">
        <v>100.3</v>
      </c>
      <c r="L8" s="51">
        <v>102.4</v>
      </c>
      <c r="M8" s="51">
        <v>101</v>
      </c>
      <c r="N8" s="51">
        <v>100.4</v>
      </c>
    </row>
    <row r="9" spans="1:14" s="7" customFormat="1" ht="18" x14ac:dyDescent="0.2">
      <c r="A9" s="14" t="s">
        <v>92</v>
      </c>
      <c r="B9" s="51">
        <v>100.7</v>
      </c>
      <c r="C9" s="51">
        <v>101.3</v>
      </c>
      <c r="D9" s="51">
        <v>100.7</v>
      </c>
      <c r="E9" s="51">
        <v>101.8</v>
      </c>
      <c r="F9" s="51">
        <v>100.7</v>
      </c>
      <c r="G9" s="51">
        <v>101.1</v>
      </c>
      <c r="H9" s="51">
        <v>100.8</v>
      </c>
      <c r="I9" s="51">
        <v>101.1</v>
      </c>
      <c r="J9" s="51">
        <v>100.8</v>
      </c>
      <c r="K9" s="51">
        <v>101</v>
      </c>
      <c r="L9" s="51">
        <v>100.4</v>
      </c>
      <c r="M9" s="51">
        <v>101.1</v>
      </c>
      <c r="N9" s="51">
        <v>100.8</v>
      </c>
    </row>
    <row r="10" spans="1:14" s="7" customFormat="1" ht="9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2">
      <c r="A11" s="20" t="s">
        <v>26</v>
      </c>
    </row>
    <row r="12" spans="1:14" s="47" customFormat="1" ht="18.5" x14ac:dyDescent="0.25">
      <c r="A12" s="17" t="s">
        <v>88</v>
      </c>
      <c r="B12" s="41">
        <v>2022</v>
      </c>
      <c r="E12" s="41">
        <v>2023</v>
      </c>
    </row>
    <row r="13" spans="1:14" s="47" customFormat="1" ht="9.5" x14ac:dyDescent="0.25">
      <c r="A13" s="7"/>
      <c r="B13" s="11" t="s">
        <v>6</v>
      </c>
      <c r="C13" s="11" t="s">
        <v>7</v>
      </c>
      <c r="D13" s="11" t="s">
        <v>8</v>
      </c>
      <c r="E13" s="11" t="s">
        <v>0</v>
      </c>
      <c r="F13" s="11" t="s">
        <v>1</v>
      </c>
      <c r="G13" s="11" t="s">
        <v>55</v>
      </c>
      <c r="H13" s="11" t="s">
        <v>2</v>
      </c>
      <c r="I13" s="11" t="s">
        <v>3</v>
      </c>
      <c r="J13" s="11" t="s">
        <v>4</v>
      </c>
      <c r="K13" s="11" t="s">
        <v>5</v>
      </c>
      <c r="L13" s="11" t="s">
        <v>19</v>
      </c>
      <c r="M13" s="11" t="s">
        <v>57</v>
      </c>
      <c r="N13" s="11" t="s">
        <v>6</v>
      </c>
    </row>
    <row r="14" spans="1:14" s="15" customFormat="1" ht="9.5" x14ac:dyDescent="0.25">
      <c r="A14" s="12"/>
      <c r="B14" s="10" t="s">
        <v>16</v>
      </c>
      <c r="C14" s="10" t="s">
        <v>21</v>
      </c>
      <c r="D14" s="10" t="s">
        <v>17</v>
      </c>
      <c r="E14" s="10" t="s">
        <v>9</v>
      </c>
      <c r="F14" s="10" t="s">
        <v>10</v>
      </c>
      <c r="G14" s="10" t="s">
        <v>20</v>
      </c>
      <c r="H14" s="10" t="s">
        <v>11</v>
      </c>
      <c r="I14" s="10" t="s">
        <v>12</v>
      </c>
      <c r="J14" s="10" t="s">
        <v>13</v>
      </c>
      <c r="K14" s="10" t="s">
        <v>14</v>
      </c>
      <c r="L14" s="10" t="s">
        <v>15</v>
      </c>
      <c r="M14" s="10" t="s">
        <v>58</v>
      </c>
      <c r="N14" s="10" t="s">
        <v>16</v>
      </c>
    </row>
    <row r="15" spans="1:14" s="15" customFormat="1" ht="27.5" x14ac:dyDescent="0.25">
      <c r="A15" s="26" t="s">
        <v>93</v>
      </c>
      <c r="B15" s="10">
        <v>101.3</v>
      </c>
      <c r="C15" s="10">
        <v>101.3</v>
      </c>
      <c r="D15" s="10">
        <v>100.4</v>
      </c>
      <c r="E15" s="10">
        <v>100.3</v>
      </c>
      <c r="F15" s="10">
        <v>101</v>
      </c>
      <c r="G15" s="10">
        <v>101</v>
      </c>
      <c r="H15" s="10">
        <v>100.8</v>
      </c>
      <c r="I15" s="10">
        <v>100.6</v>
      </c>
      <c r="J15" s="10">
        <v>100.4</v>
      </c>
      <c r="K15" s="10">
        <v>100.2</v>
      </c>
      <c r="L15" s="10">
        <v>100.5</v>
      </c>
      <c r="M15" s="51">
        <v>100.8</v>
      </c>
      <c r="N15" s="51">
        <v>100.6</v>
      </c>
    </row>
    <row r="16" spans="1:14" s="15" customFormat="1" ht="47.25" customHeight="1" x14ac:dyDescent="0.25">
      <c r="A16" s="26" t="s">
        <v>94</v>
      </c>
      <c r="B16" s="10">
        <v>100.1</v>
      </c>
      <c r="C16" s="10">
        <v>103.3</v>
      </c>
      <c r="D16" s="10">
        <v>106.2</v>
      </c>
      <c r="E16" s="10">
        <v>96.7</v>
      </c>
      <c r="F16" s="10">
        <v>100.4</v>
      </c>
      <c r="G16" s="10">
        <v>106.7</v>
      </c>
      <c r="H16" s="10">
        <v>100.2</v>
      </c>
      <c r="I16" s="10">
        <v>99.5</v>
      </c>
      <c r="J16" s="10">
        <v>101.3</v>
      </c>
      <c r="K16" s="73">
        <v>99.2</v>
      </c>
      <c r="L16" s="73">
        <v>99.3</v>
      </c>
      <c r="M16" s="73">
        <v>101.4</v>
      </c>
      <c r="N16" s="73">
        <v>102.2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K15" sqref="K15"/>
    </sheetView>
  </sheetViews>
  <sheetFormatPr defaultRowHeight="14.5" x14ac:dyDescent="0.35"/>
  <cols>
    <col min="1" max="1" width="12.54296875" customWidth="1"/>
  </cols>
  <sheetData>
    <row r="1" spans="1:15" s="15" customFormat="1" ht="9.5" x14ac:dyDescent="0.2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.5" x14ac:dyDescent="0.25">
      <c r="A2" s="17" t="s">
        <v>95</v>
      </c>
      <c r="B2" s="41">
        <v>2022</v>
      </c>
      <c r="E2" s="41">
        <v>2023</v>
      </c>
    </row>
    <row r="3" spans="1:15" s="15" customFormat="1" ht="9.5" x14ac:dyDescent="0.25">
      <c r="A3" s="7"/>
      <c r="B3" s="11" t="s">
        <v>6</v>
      </c>
      <c r="C3" s="11" t="s">
        <v>7</v>
      </c>
      <c r="D3" s="11" t="s">
        <v>8</v>
      </c>
      <c r="E3" s="11" t="s">
        <v>0</v>
      </c>
      <c r="F3" s="11" t="s">
        <v>1</v>
      </c>
      <c r="G3" s="11" t="s">
        <v>55</v>
      </c>
      <c r="H3" s="11" t="s">
        <v>2</v>
      </c>
      <c r="I3" s="11" t="s">
        <v>3</v>
      </c>
      <c r="J3" s="11" t="s">
        <v>4</v>
      </c>
      <c r="K3" s="11" t="s">
        <v>5</v>
      </c>
      <c r="L3" s="11" t="s">
        <v>19</v>
      </c>
      <c r="M3" s="11" t="s">
        <v>57</v>
      </c>
      <c r="N3" s="11" t="s">
        <v>6</v>
      </c>
    </row>
    <row r="4" spans="1:15" s="15" customFormat="1" ht="9.5" x14ac:dyDescent="0.25">
      <c r="A4" s="12"/>
      <c r="B4" s="10" t="s">
        <v>16</v>
      </c>
      <c r="C4" s="10" t="s">
        <v>21</v>
      </c>
      <c r="D4" s="10" t="s">
        <v>17</v>
      </c>
      <c r="E4" s="10" t="s">
        <v>9</v>
      </c>
      <c r="F4" s="10" t="s">
        <v>10</v>
      </c>
      <c r="G4" s="10" t="s">
        <v>20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58</v>
      </c>
      <c r="N4" s="10" t="s">
        <v>16</v>
      </c>
    </row>
    <row r="5" spans="1:15" s="15" customFormat="1" ht="10.5" x14ac:dyDescent="0.25">
      <c r="A5" s="12" t="s">
        <v>34</v>
      </c>
      <c r="B5" s="74">
        <v>3</v>
      </c>
      <c r="C5" s="74">
        <v>3</v>
      </c>
      <c r="D5" s="75">
        <v>3</v>
      </c>
      <c r="E5" s="75">
        <v>3</v>
      </c>
      <c r="F5" s="75">
        <v>3</v>
      </c>
      <c r="G5" s="75">
        <v>2.9</v>
      </c>
      <c r="H5" s="75">
        <v>2.8</v>
      </c>
      <c r="I5" s="75">
        <v>2.8</v>
      </c>
      <c r="J5" s="75">
        <v>2.8</v>
      </c>
      <c r="K5" s="75">
        <v>2.8</v>
      </c>
      <c r="L5" s="75">
        <v>2.9</v>
      </c>
      <c r="M5" s="75">
        <v>2.8</v>
      </c>
      <c r="N5" s="75">
        <v>2.9</v>
      </c>
    </row>
    <row r="6" spans="1:15" s="15" customFormat="1" ht="10.5" x14ac:dyDescent="0.25">
      <c r="A6" s="12" t="s">
        <v>96</v>
      </c>
      <c r="B6" s="65">
        <v>3.1</v>
      </c>
      <c r="C6" s="65">
        <v>3.2</v>
      </c>
      <c r="D6" s="76">
        <v>3.1</v>
      </c>
      <c r="E6" s="76">
        <v>3.1</v>
      </c>
      <c r="F6" s="76">
        <v>3.1</v>
      </c>
      <c r="G6" s="76">
        <v>3.1</v>
      </c>
      <c r="H6" s="76">
        <v>3</v>
      </c>
      <c r="I6" s="76">
        <v>3</v>
      </c>
      <c r="J6" s="76">
        <v>3</v>
      </c>
      <c r="K6" s="76">
        <v>3</v>
      </c>
      <c r="L6" s="76">
        <v>3.1</v>
      </c>
      <c r="M6" s="76">
        <v>3.1</v>
      </c>
      <c r="N6" s="76">
        <v>3.1</v>
      </c>
    </row>
    <row r="7" spans="1:15" s="15" customFormat="1" ht="10.5" x14ac:dyDescent="0.25">
      <c r="A7" s="12" t="s">
        <v>97</v>
      </c>
      <c r="B7" s="65">
        <v>2.8</v>
      </c>
      <c r="C7" s="65">
        <v>2.9</v>
      </c>
      <c r="D7" s="76">
        <v>2.9</v>
      </c>
      <c r="E7" s="65">
        <v>2.9</v>
      </c>
      <c r="F7" s="65">
        <v>2.9</v>
      </c>
      <c r="G7" s="76">
        <v>2.8</v>
      </c>
      <c r="H7" s="76">
        <v>2.7</v>
      </c>
      <c r="I7" s="76">
        <v>2.7</v>
      </c>
      <c r="J7" s="76">
        <v>2.7</v>
      </c>
      <c r="K7" s="76">
        <v>2.7</v>
      </c>
      <c r="L7" s="76">
        <v>2.7</v>
      </c>
      <c r="M7" s="76">
        <v>2.7</v>
      </c>
      <c r="N7" s="76">
        <v>2.7</v>
      </c>
    </row>
    <row r="8" spans="1:15" s="15" customFormat="1" ht="9.5" x14ac:dyDescent="0.25"/>
    <row r="9" spans="1:15" s="15" customFormat="1" ht="9.5" x14ac:dyDescent="0.25">
      <c r="A9" s="20" t="s">
        <v>27</v>
      </c>
    </row>
    <row r="10" spans="1:15" s="15" customFormat="1" ht="27.5" x14ac:dyDescent="0.25">
      <c r="A10" s="17" t="s">
        <v>95</v>
      </c>
      <c r="B10" s="41">
        <v>2022</v>
      </c>
      <c r="E10" s="41">
        <v>2023</v>
      </c>
      <c r="O10" s="41"/>
    </row>
    <row r="11" spans="1:15" s="15" customFormat="1" ht="9.5" x14ac:dyDescent="0.25">
      <c r="A11" s="7"/>
      <c r="B11" s="11" t="s">
        <v>6</v>
      </c>
      <c r="C11" s="11" t="s">
        <v>7</v>
      </c>
      <c r="D11" s="11" t="s">
        <v>8</v>
      </c>
      <c r="E11" s="11" t="s">
        <v>0</v>
      </c>
      <c r="F11" s="11" t="s">
        <v>1</v>
      </c>
      <c r="G11" s="11" t="s">
        <v>55</v>
      </c>
      <c r="H11" s="11" t="s">
        <v>2</v>
      </c>
      <c r="I11" s="11" t="s">
        <v>3</v>
      </c>
      <c r="J11" s="11" t="s">
        <v>4</v>
      </c>
      <c r="K11" s="11" t="s">
        <v>5</v>
      </c>
      <c r="L11" s="11" t="s">
        <v>19</v>
      </c>
      <c r="M11" s="11" t="s">
        <v>57</v>
      </c>
      <c r="N11" s="11" t="s">
        <v>6</v>
      </c>
    </row>
    <row r="12" spans="1:15" s="15" customFormat="1" ht="9.5" x14ac:dyDescent="0.25">
      <c r="A12" s="12"/>
      <c r="B12" s="10" t="s">
        <v>16</v>
      </c>
      <c r="C12" s="10" t="s">
        <v>21</v>
      </c>
      <c r="D12" s="10" t="s">
        <v>17</v>
      </c>
      <c r="E12" s="10" t="s">
        <v>9</v>
      </c>
      <c r="F12" s="10" t="s">
        <v>10</v>
      </c>
      <c r="G12" s="10" t="s">
        <v>20</v>
      </c>
      <c r="H12" s="10" t="s">
        <v>11</v>
      </c>
      <c r="I12" s="10" t="s">
        <v>12</v>
      </c>
      <c r="J12" s="10" t="s">
        <v>13</v>
      </c>
      <c r="K12" s="10" t="s">
        <v>14</v>
      </c>
      <c r="L12" s="10" t="s">
        <v>15</v>
      </c>
      <c r="M12" s="10" t="s">
        <v>58</v>
      </c>
      <c r="N12" s="10" t="s">
        <v>16</v>
      </c>
    </row>
    <row r="13" spans="1:15" s="15" customFormat="1" ht="9.5" x14ac:dyDescent="0.25">
      <c r="A13" s="12" t="s">
        <v>97</v>
      </c>
      <c r="B13" s="10">
        <v>122.2</v>
      </c>
      <c r="C13" s="10">
        <v>125.7</v>
      </c>
      <c r="D13" s="10">
        <v>127.1</v>
      </c>
      <c r="E13" s="10">
        <v>129.1</v>
      </c>
      <c r="F13" s="10">
        <v>128.19999999999999</v>
      </c>
      <c r="G13" s="10">
        <v>124.6</v>
      </c>
      <c r="H13" s="10">
        <v>120.5</v>
      </c>
      <c r="I13" s="10">
        <v>118</v>
      </c>
      <c r="J13" s="10">
        <v>118.4</v>
      </c>
      <c r="K13" s="10">
        <v>117.8</v>
      </c>
      <c r="L13" s="10">
        <v>118.9</v>
      </c>
      <c r="M13" s="10">
        <v>118</v>
      </c>
      <c r="N13" s="10">
        <v>120</v>
      </c>
    </row>
    <row r="14" spans="1:15" s="15" customFormat="1" ht="9.5" x14ac:dyDescent="0.25">
      <c r="A14" s="12" t="s">
        <v>96</v>
      </c>
      <c r="B14" s="10">
        <v>109.7</v>
      </c>
      <c r="C14" s="10">
        <v>112.8</v>
      </c>
      <c r="D14" s="10">
        <v>111.9</v>
      </c>
      <c r="E14" s="10">
        <v>113</v>
      </c>
      <c r="F14" s="10">
        <v>113</v>
      </c>
      <c r="G14" s="10">
        <v>112.1</v>
      </c>
      <c r="H14" s="10">
        <v>108.6</v>
      </c>
      <c r="I14" s="10">
        <v>107.9</v>
      </c>
      <c r="J14" s="10">
        <v>109.8</v>
      </c>
      <c r="K14" s="10">
        <v>109.8</v>
      </c>
      <c r="L14" s="10">
        <v>111.6</v>
      </c>
      <c r="M14" s="10">
        <v>111.3</v>
      </c>
      <c r="N14" s="10">
        <v>113.1</v>
      </c>
    </row>
    <row r="18" spans="1:15" x14ac:dyDescent="0.35">
      <c r="K18" s="2"/>
    </row>
    <row r="19" spans="1:15" x14ac:dyDescent="0.35">
      <c r="K19" s="3"/>
    </row>
    <row r="20" spans="1:15" x14ac:dyDescent="0.35">
      <c r="K20" s="4"/>
    </row>
    <row r="21" spans="1:15" x14ac:dyDescent="0.3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2023-12-19T06:59:59Z</cp:lastPrinted>
  <dcterms:created xsi:type="dcterms:W3CDTF">2017-03-08T10:48:11Z</dcterms:created>
  <dcterms:modified xsi:type="dcterms:W3CDTF">2023-12-19T08:04:48Z</dcterms:modified>
</cp:coreProperties>
</file>