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9"/>
  <workbookPr/>
  <mc:AlternateContent xmlns:mc="http://schemas.openxmlformats.org/markup-compatibility/2006">
    <mc:Choice Requires="x15">
      <x15ac:absPath xmlns:x15ac="http://schemas.microsoft.com/office/spreadsheetml/2010/11/ac" url="C:\Users\daniela.dante\Desktop\Lucru Dana_DANTE\Lucru 2023\Tendinte sociale\CD\"/>
    </mc:Choice>
  </mc:AlternateContent>
  <xr:revisionPtr revIDLastSave="0" documentId="13_ncr:1_{5ADC6140-486D-4C59-A9A6-E689CB3B9DDA}" xr6:coauthVersionLast="36" xr6:coauthVersionMax="36" xr10:uidLastSave="{00000000-0000-0000-0000-000000000000}"/>
  <bookViews>
    <workbookView xWindow="32760" yWindow="32760" windowWidth="21600" windowHeight="9315" tabRatio="944" xr2:uid="{00000000-000D-0000-FFFF-FFFF00000000}"/>
  </bookViews>
  <sheets>
    <sheet name="1" sheetId="321" r:id="rId1"/>
    <sheet name="2" sheetId="322" r:id="rId2"/>
    <sheet name="3" sheetId="323" r:id="rId3"/>
    <sheet name="4" sheetId="324" r:id="rId4"/>
    <sheet name="5" sheetId="325" r:id="rId5"/>
    <sheet name="6" sheetId="326" r:id="rId6"/>
    <sheet name="7" sheetId="536" r:id="rId7"/>
    <sheet name="8" sheetId="537" r:id="rId8"/>
    <sheet name="9" sheetId="538" r:id="rId9"/>
    <sheet name="10" sheetId="539" r:id="rId10"/>
    <sheet name="11" sheetId="540" r:id="rId11"/>
    <sheet name="12" sheetId="541" r:id="rId12"/>
    <sheet name="13" sheetId="542" r:id="rId13"/>
    <sheet name="14" sheetId="543" r:id="rId14"/>
    <sheet name="15" sheetId="544" r:id="rId15"/>
    <sheet name="16" sheetId="550" r:id="rId16"/>
    <sheet name="17" sheetId="551" r:id="rId17"/>
    <sheet name="18" sheetId="552" r:id="rId18"/>
    <sheet name="19" sheetId="553" r:id="rId19"/>
    <sheet name="20" sheetId="554" r:id="rId20"/>
    <sheet name="21" sheetId="555" r:id="rId21"/>
    <sheet name="22" sheetId="556" r:id="rId22"/>
    <sheet name="23" sheetId="557" r:id="rId23"/>
    <sheet name="24" sheetId="558" r:id="rId24"/>
    <sheet name="25" sheetId="559" r:id="rId25"/>
    <sheet name="26" sheetId="560" r:id="rId26"/>
    <sheet name="27" sheetId="561" r:id="rId27"/>
    <sheet name="28" sheetId="562" r:id="rId28"/>
    <sheet name="29" sheetId="563" r:id="rId29"/>
    <sheet name="30" sheetId="564" r:id="rId30"/>
    <sheet name="31" sheetId="565" r:id="rId31"/>
    <sheet name="32" sheetId="545" r:id="rId32"/>
    <sheet name="33" sheetId="546" r:id="rId33"/>
    <sheet name="34" sheetId="547" r:id="rId34"/>
    <sheet name="35" sheetId="548" r:id="rId35"/>
    <sheet name="36" sheetId="549" r:id="rId36"/>
    <sheet name="37" sheetId="566" r:id="rId37"/>
    <sheet name="38" sheetId="567" r:id="rId38"/>
    <sheet name="39" sheetId="568" r:id="rId39"/>
    <sheet name="40" sheetId="569" r:id="rId40"/>
    <sheet name="41" sheetId="570" r:id="rId41"/>
    <sheet name="42" sheetId="571" r:id="rId42"/>
    <sheet name="43" sheetId="572" r:id="rId43"/>
    <sheet name="44" sheetId="573" r:id="rId44"/>
    <sheet name="45" sheetId="574" r:id="rId45"/>
    <sheet name="46" sheetId="575" r:id="rId46"/>
    <sheet name="47" sheetId="576" r:id="rId47"/>
    <sheet name="48" sheetId="577" r:id="rId48"/>
    <sheet name="49" sheetId="578" r:id="rId49"/>
    <sheet name="50" sheetId="579" r:id="rId50"/>
    <sheet name="51" sheetId="580" r:id="rId51"/>
    <sheet name="52" sheetId="581" r:id="rId52"/>
    <sheet name="53" sheetId="582" r:id="rId53"/>
    <sheet name="54" sheetId="583" r:id="rId54"/>
    <sheet name="55" sheetId="584" r:id="rId55"/>
    <sheet name="56" sheetId="585" r:id="rId56"/>
    <sheet name="57" sheetId="586" r:id="rId57"/>
    <sheet name="58" sheetId="588" r:id="rId58"/>
    <sheet name="59" sheetId="589" r:id="rId59"/>
    <sheet name="60" sheetId="590" r:id="rId60"/>
    <sheet name="61" sheetId="591" r:id="rId61"/>
    <sheet name="62" sheetId="592" r:id="rId62"/>
    <sheet name="63" sheetId="593" r:id="rId63"/>
    <sheet name="64" sheetId="594" r:id="rId64"/>
    <sheet name="65" sheetId="595" r:id="rId65"/>
    <sheet name="66" sheetId="596" r:id="rId66"/>
    <sheet name="67" sheetId="597" r:id="rId67"/>
    <sheet name="68" sheetId="598" r:id="rId68"/>
    <sheet name="69" sheetId="599" r:id="rId69"/>
    <sheet name="70" sheetId="600" r:id="rId70"/>
    <sheet name="71" sheetId="601" r:id="rId71"/>
    <sheet name="72" sheetId="603" r:id="rId72"/>
    <sheet name="73" sheetId="604" r:id="rId73"/>
    <sheet name="74" sheetId="606" r:id="rId74"/>
    <sheet name="75" sheetId="607" r:id="rId75"/>
    <sheet name="76" sheetId="608" r:id="rId76"/>
    <sheet name="77" sheetId="609" r:id="rId77"/>
    <sheet name="78" sheetId="610" r:id="rId78"/>
    <sheet name="79" sheetId="611" r:id="rId79"/>
    <sheet name="80" sheetId="612" r:id="rId80"/>
    <sheet name="81" sheetId="613" r:id="rId81"/>
    <sheet name="82" sheetId="614" r:id="rId82"/>
    <sheet name="83" sheetId="615" r:id="rId83"/>
    <sheet name="84" sheetId="616" r:id="rId84"/>
    <sheet name="85" sheetId="617" r:id="rId85"/>
    <sheet name="86" sheetId="618" r:id="rId86"/>
    <sheet name="87" sheetId="619" r:id="rId87"/>
    <sheet name="88" sheetId="620" r:id="rId88"/>
    <sheet name="89" sheetId="621" r:id="rId89"/>
    <sheet name="90" sheetId="622" r:id="rId90"/>
    <sheet name="91" sheetId="623" r:id="rId91"/>
    <sheet name="92" sheetId="624" r:id="rId92"/>
    <sheet name="93" sheetId="625" r:id="rId93"/>
    <sheet name="94" sheetId="626" r:id="rId94"/>
    <sheet name="95" sheetId="627" r:id="rId95"/>
    <sheet name="96" sheetId="628" r:id="rId96"/>
    <sheet name="97" sheetId="629" r:id="rId97"/>
    <sheet name="98" sheetId="630" r:id="rId98"/>
    <sheet name="99" sheetId="631" r:id="rId99"/>
    <sheet name="100" sheetId="632" r:id="rId100"/>
    <sheet name="101" sheetId="633" r:id="rId101"/>
    <sheet name="102" sheetId="634" r:id="rId102"/>
    <sheet name="103" sheetId="635" r:id="rId103"/>
    <sheet name="104" sheetId="636" r:id="rId104"/>
    <sheet name="105" sheetId="637" r:id="rId105"/>
    <sheet name="106" sheetId="638" r:id="rId106"/>
    <sheet name="107" sheetId="639" r:id="rId107"/>
    <sheet name="108" sheetId="640" r:id="rId108"/>
    <sheet name="109" sheetId="641" r:id="rId109"/>
    <sheet name="110" sheetId="642" r:id="rId110"/>
    <sheet name="111" sheetId="643" r:id="rId111"/>
    <sheet name="112" sheetId="644" r:id="rId112"/>
    <sheet name="113" sheetId="645" r:id="rId113"/>
    <sheet name="114" sheetId="646" r:id="rId114"/>
    <sheet name="115" sheetId="647" r:id="rId115"/>
    <sheet name="116" sheetId="648" r:id="rId116"/>
    <sheet name="117" sheetId="649" r:id="rId117"/>
    <sheet name="118" sheetId="650" r:id="rId118"/>
    <sheet name="119" sheetId="651" r:id="rId119"/>
    <sheet name="120" sheetId="652" r:id="rId120"/>
    <sheet name="121" sheetId="653" r:id="rId121"/>
    <sheet name="122" sheetId="654" r:id="rId122"/>
    <sheet name="123" sheetId="655" r:id="rId123"/>
  </sheets>
  <definedNames>
    <definedName name="_xlnm._FilterDatabase" localSheetId="83" hidden="1">'84'!$A$47:$P$47</definedName>
    <definedName name="_xlnm.Print_Area" localSheetId="115">'116'!$A$1:$I$48</definedName>
    <definedName name="_xlnm.Print_Area" localSheetId="116">'117'!$A$1:$I$19</definedName>
    <definedName name="_xlnm.Print_Area" localSheetId="118">'119'!$A$1:$G$19</definedName>
    <definedName name="_xlnm.Print_Area" localSheetId="119">'120'!$A$1:$H$16</definedName>
    <definedName name="_xlnm.Print_Area" localSheetId="121">'122'!$A$1:$G$19</definedName>
    <definedName name="_xlnm.Print_Area" localSheetId="32">'33'!$A$1:$AL$37</definedName>
  </definedNames>
  <calcPr calcId="191029" iterate="1"/>
</workbook>
</file>

<file path=xl/calcChain.xml><?xml version="1.0" encoding="utf-8"?>
<calcChain xmlns="http://schemas.openxmlformats.org/spreadsheetml/2006/main">
  <c r="B10" i="654" l="1"/>
  <c r="F10" i="654" s="1"/>
  <c r="B9" i="654"/>
  <c r="F9" i="654" s="1"/>
  <c r="F8" i="654"/>
  <c r="B8" i="654"/>
  <c r="B7" i="654"/>
  <c r="F7" i="654" s="1"/>
  <c r="M35" i="576" l="1"/>
  <c r="L35" i="576"/>
  <c r="M32" i="576"/>
  <c r="L32" i="576"/>
  <c r="I26" i="576"/>
  <c r="I23" i="576"/>
  <c r="I21" i="576"/>
  <c r="I19" i="576"/>
  <c r="I17" i="576"/>
  <c r="H17" i="576"/>
  <c r="I14" i="576"/>
  <c r="H14" i="576"/>
  <c r="I12" i="576"/>
  <c r="H12" i="576"/>
  <c r="H11" i="576" s="1"/>
  <c r="I11" i="576"/>
  <c r="I8" i="576"/>
  <c r="H8" i="576"/>
  <c r="E7" i="573"/>
  <c r="D7" i="573"/>
  <c r="G7" i="572"/>
  <c r="F7" i="572"/>
  <c r="Y9" i="324" l="1"/>
  <c r="Z9" i="324"/>
  <c r="Y10" i="324"/>
  <c r="Z10" i="324"/>
  <c r="Y11" i="324"/>
  <c r="Z11" i="324"/>
  <c r="Y12" i="324"/>
  <c r="Z12" i="324"/>
  <c r="Y13" i="324"/>
  <c r="Z13" i="324"/>
  <c r="Y14" i="324"/>
  <c r="Z14" i="324"/>
  <c r="Y15" i="324"/>
  <c r="Z15" i="324"/>
  <c r="Y16" i="324"/>
  <c r="Z16" i="324"/>
  <c r="Y17" i="324"/>
  <c r="Z17" i="324"/>
  <c r="Y18" i="324"/>
  <c r="Z18" i="324"/>
  <c r="Y19" i="324"/>
  <c r="Z19" i="324"/>
  <c r="Y20" i="324"/>
  <c r="Z20" i="324"/>
  <c r="Y21" i="324"/>
  <c r="Z21" i="324"/>
  <c r="Y22" i="324"/>
  <c r="Z22" i="324"/>
  <c r="Y23" i="324"/>
  <c r="Z23" i="324"/>
  <c r="Y24" i="324"/>
  <c r="Z24" i="324"/>
  <c r="Y25" i="324"/>
  <c r="Z25" i="324"/>
  <c r="Y26" i="324"/>
  <c r="Z26" i="324"/>
  <c r="X10" i="324"/>
  <c r="X11" i="324"/>
  <c r="X12" i="324"/>
  <c r="X13" i="324"/>
  <c r="X14" i="324"/>
  <c r="X15" i="324"/>
  <c r="X16" i="324"/>
  <c r="X17" i="324"/>
  <c r="X18" i="324"/>
  <c r="X19" i="324"/>
  <c r="X20" i="324"/>
  <c r="X21" i="324"/>
  <c r="X22" i="324"/>
  <c r="X23" i="324"/>
  <c r="X24" i="324"/>
  <c r="X25" i="324"/>
  <c r="X26" i="324"/>
  <c r="X9" i="324"/>
  <c r="N9" i="324"/>
  <c r="O9" i="324"/>
  <c r="N10" i="324"/>
  <c r="O10" i="324"/>
  <c r="N11" i="324"/>
  <c r="O11" i="324"/>
  <c r="N12" i="324"/>
  <c r="O12" i="324"/>
  <c r="N13" i="324"/>
  <c r="O13" i="324"/>
  <c r="N14" i="324"/>
  <c r="O14" i="324"/>
  <c r="N15" i="324"/>
  <c r="O15" i="324"/>
  <c r="N16" i="324"/>
  <c r="O16" i="324"/>
  <c r="N17" i="324"/>
  <c r="O17" i="324"/>
  <c r="N18" i="324"/>
  <c r="O18" i="324"/>
  <c r="N19" i="324"/>
  <c r="O19" i="324"/>
  <c r="N20" i="324"/>
  <c r="O20" i="324"/>
  <c r="N21" i="324"/>
  <c r="O21" i="324"/>
  <c r="N22" i="324"/>
  <c r="O22" i="324"/>
  <c r="N23" i="324"/>
  <c r="O23" i="324"/>
  <c r="N24" i="324"/>
  <c r="O24" i="324"/>
  <c r="N25" i="324"/>
  <c r="O25" i="324"/>
  <c r="N26" i="324"/>
  <c r="O26" i="324"/>
  <c r="M10" i="324"/>
  <c r="M11" i="324"/>
  <c r="M12" i="324"/>
  <c r="M13" i="324"/>
  <c r="M14" i="324"/>
  <c r="M15" i="324"/>
  <c r="M16" i="324"/>
  <c r="M17" i="324"/>
  <c r="M18" i="324"/>
  <c r="M19" i="324"/>
  <c r="M20" i="324"/>
  <c r="M21" i="324"/>
  <c r="M22" i="324"/>
  <c r="M23" i="324"/>
  <c r="M24" i="324"/>
  <c r="M25" i="324"/>
  <c r="M26" i="324"/>
  <c r="M9" i="324"/>
  <c r="B9" i="324"/>
  <c r="B10" i="324"/>
  <c r="B11" i="324"/>
  <c r="B12" i="324"/>
  <c r="B13" i="324"/>
  <c r="B14" i="324"/>
  <c r="B15" i="324"/>
  <c r="B16" i="324"/>
  <c r="B17" i="324"/>
  <c r="B18" i="324"/>
  <c r="B19" i="324"/>
  <c r="B20" i="324"/>
  <c r="B21" i="324"/>
  <c r="B22" i="324"/>
  <c r="B23" i="324"/>
  <c r="B24" i="324"/>
  <c r="B25" i="324"/>
  <c r="B26" i="324"/>
  <c r="C10" i="324"/>
  <c r="C11" i="324"/>
  <c r="C12" i="324"/>
  <c r="C13" i="324"/>
  <c r="C14" i="324"/>
  <c r="C15" i="324"/>
  <c r="C16" i="324"/>
  <c r="C17" i="324"/>
  <c r="C18" i="324"/>
  <c r="C19" i="324"/>
  <c r="C20" i="324"/>
  <c r="C21" i="324"/>
  <c r="C22" i="324"/>
  <c r="C23" i="324"/>
  <c r="C24" i="324"/>
  <c r="C25" i="324"/>
  <c r="C26" i="324"/>
  <c r="C9" i="324"/>
  <c r="AI7" i="324" l="1"/>
  <c r="AG7" i="324" l="1"/>
  <c r="AH7" i="324"/>
  <c r="AF7" i="324"/>
</calcChain>
</file>

<file path=xl/sharedStrings.xml><?xml version="1.0" encoding="utf-8"?>
<sst xmlns="http://schemas.openxmlformats.org/spreadsheetml/2006/main" count="12358" uniqueCount="5017">
  <si>
    <t>Cheltuieli
totale de consum</t>
  </si>
  <si>
    <t xml:space="preserve">TOTAL </t>
  </si>
  <si>
    <t>- medie lunară pe o gospodărie, lei-</t>
  </si>
  <si>
    <t>salariat</t>
  </si>
  <si>
    <t>agricultor</t>
  </si>
  <si>
    <t>şomer</t>
  </si>
  <si>
    <t>pensionar</t>
  </si>
  <si>
    <t>NORD-EST</t>
  </si>
  <si>
    <t>SUD-EST</t>
  </si>
  <si>
    <t>SUD</t>
  </si>
  <si>
    <t>SUD-VEST</t>
  </si>
  <si>
    <t>VEST</t>
  </si>
  <si>
    <t>NORD-VEST</t>
  </si>
  <si>
    <t>CENTRU</t>
  </si>
  <si>
    <t>BUCUREŞTI</t>
  </si>
  <si>
    <t>- medie lunară
pe o persoană, lei -</t>
  </si>
  <si>
    <t>D1</t>
  </si>
  <si>
    <t>D2</t>
  </si>
  <si>
    <t>D3</t>
  </si>
  <si>
    <t>D4</t>
  </si>
  <si>
    <t>D5</t>
  </si>
  <si>
    <t>D6</t>
  </si>
  <si>
    <t>D7</t>
  </si>
  <si>
    <t>D8</t>
  </si>
  <si>
    <t>D9</t>
  </si>
  <si>
    <t>D10</t>
  </si>
  <si>
    <t>237,7</t>
  </si>
  <si>
    <t>82,0</t>
  </si>
  <si>
    <t>71,0</t>
  </si>
  <si>
    <t>71,9</t>
  </si>
  <si>
    <t>74,8</t>
  </si>
  <si>
    <t>73,4</t>
  </si>
  <si>
    <t>92,6</t>
  </si>
  <si>
    <t>84,5</t>
  </si>
  <si>
    <t>79,3</t>
  </si>
  <si>
    <t>74,5</t>
  </si>
  <si>
    <t>47,0</t>
  </si>
  <si>
    <t>29,7</t>
  </si>
  <si>
    <t>47,2</t>
  </si>
  <si>
    <t>51,8</t>
  </si>
  <si>
    <t>28,5</t>
  </si>
  <si>
    <t>50,7</t>
  </si>
  <si>
    <t>52,6</t>
  </si>
  <si>
    <t>45,1</t>
  </si>
  <si>
    <t>50,9</t>
  </si>
  <si>
    <t>44,4</t>
  </si>
  <si>
    <t>50,2</t>
  </si>
  <si>
    <t>43,6</t>
  </si>
  <si>
    <t>27,9</t>
  </si>
  <si>
    <t>6,82</t>
  </si>
  <si>
    <t>14,58</t>
  </si>
  <si>
    <t>2,34</t>
  </si>
  <si>
    <t>14,68</t>
  </si>
  <si>
    <t xml:space="preserve">    - contribuţii pentru </t>
  </si>
  <si>
    <t xml:space="preserve">      asigurări de sănătate</t>
  </si>
  <si>
    <t>40,66</t>
  </si>
  <si>
    <t>6,77</t>
  </si>
  <si>
    <t>2,97</t>
  </si>
  <si>
    <t>Sursa: Institutul Naţional de Statistică, Sistemul Conturilor de Sănătate în România.</t>
  </si>
  <si>
    <t>Surse de finanţare - HF</t>
  </si>
  <si>
    <t>2,47</t>
  </si>
  <si>
    <t>16,63</t>
  </si>
  <si>
    <t>3,88</t>
  </si>
  <si>
    <t>14,62</t>
  </si>
  <si>
    <t>1,47</t>
  </si>
  <si>
    <t>3,35</t>
  </si>
  <si>
    <t>6,55</t>
  </si>
  <si>
    <t>3,58</t>
  </si>
  <si>
    <t>2,12</t>
  </si>
  <si>
    <t>16,03</t>
  </si>
  <si>
    <t>76,80</t>
  </si>
  <si>
    <t>144,90</t>
  </si>
  <si>
    <t>9,23</t>
  </si>
  <si>
    <t>38,72</t>
  </si>
  <si>
    <t>41,20</t>
  </si>
  <si>
    <t>77,43</t>
  </si>
  <si>
    <t>154,06</t>
  </si>
  <si>
    <t>18,43</t>
  </si>
  <si>
    <t>9,95</t>
  </si>
  <si>
    <t>39,89</t>
  </si>
  <si>
    <t>37,07</t>
  </si>
  <si>
    <t>75,76</t>
  </si>
  <si>
    <t>155,35</t>
  </si>
  <si>
    <t>18,83</t>
  </si>
  <si>
    <t>8,28</t>
  </si>
  <si>
    <t>37,90</t>
  </si>
  <si>
    <t>6. Alte cheltuieli băneşti</t>
  </si>
  <si>
    <t>17,49</t>
  </si>
  <si>
    <t>6,35</t>
  </si>
  <si>
    <t>18,70</t>
  </si>
  <si>
    <t>12,11</t>
  </si>
  <si>
    <t>26,61</t>
  </si>
  <si>
    <t>28,50</t>
  </si>
  <si>
    <t>14,43</t>
  </si>
  <si>
    <t>10,78</t>
  </si>
  <si>
    <t>28,99</t>
  </si>
  <si>
    <t>29,31</t>
  </si>
  <si>
    <t>28,73</t>
  </si>
  <si>
    <t>7,90</t>
  </si>
  <si>
    <t>32,94</t>
  </si>
  <si>
    <t>30,85</t>
  </si>
  <si>
    <t>33,58</t>
  </si>
  <si>
    <t>16,10</t>
  </si>
  <si>
    <t>18,62</t>
  </si>
  <si>
    <t>11,05</t>
  </si>
  <si>
    <t>34,55</t>
  </si>
  <si>
    <t xml:space="preserve"> B. Contravaloarea consumului de produse agroalimentare din resurse proprii</t>
  </si>
  <si>
    <t>387,49</t>
  </si>
  <si>
    <t>274,37</t>
  </si>
  <si>
    <t>366,10</t>
  </si>
  <si>
    <t>940,22</t>
  </si>
  <si>
    <t>259,14</t>
  </si>
  <si>
    <t>387,46</t>
  </si>
  <si>
    <t>377,08</t>
  </si>
  <si>
    <t>255,29</t>
  </si>
  <si>
    <t>367,75</t>
  </si>
  <si>
    <t>963,98</t>
  </si>
  <si>
    <t>253,64</t>
  </si>
  <si>
    <t>366,07</t>
  </si>
  <si>
    <t>355,08</t>
  </si>
  <si>
    <t>254,77</t>
  </si>
  <si>
    <t>360,37</t>
  </si>
  <si>
    <t>922,78</t>
  </si>
  <si>
    <t>251,70</t>
  </si>
  <si>
    <t>331,50</t>
  </si>
  <si>
    <t xml:space="preserve">     din care:</t>
  </si>
  <si>
    <t xml:space="preserve">   - pentru consumul uman</t>
  </si>
  <si>
    <t>226,16</t>
  </si>
  <si>
    <t>194,02</t>
  </si>
  <si>
    <t>238,01</t>
  </si>
  <si>
    <t>410,20</t>
  </si>
  <si>
    <t>200,18</t>
  </si>
  <si>
    <t>217,15</t>
  </si>
  <si>
    <t>228,72</t>
  </si>
  <si>
    <t>194,19</t>
  </si>
  <si>
    <t>256,30</t>
  </si>
  <si>
    <t>413,14</t>
  </si>
  <si>
    <t>199,10</t>
  </si>
  <si>
    <t>219,45</t>
  </si>
  <si>
    <t>217,93</t>
  </si>
  <si>
    <t>189,18</t>
  </si>
  <si>
    <t>244,67</t>
  </si>
  <si>
    <t>412,81</t>
  </si>
  <si>
    <t>208,82</t>
  </si>
  <si>
    <t>200,68</t>
  </si>
  <si>
    <t xml:space="preserve">       - produse alimentare</t>
  </si>
  <si>
    <t>670,04</t>
  </si>
  <si>
    <t>953,67</t>
  </si>
  <si>
    <t>874,59</t>
  </si>
  <si>
    <t>741,39</t>
  </si>
  <si>
    <t>581,28</t>
  </si>
  <si>
    <t>504,55</t>
  </si>
  <si>
    <t>397,57</t>
  </si>
  <si>
    <t>700,75</t>
  </si>
  <si>
    <t>Sursa datelor a fost Ancheta asupra Calităţii Vieţii (ACAV)</t>
  </si>
  <si>
    <t>Sursa datelor a fost Ancheta asupra Calităţii Vieţii  (ACAV)</t>
  </si>
  <si>
    <r>
      <t>Volume existente</t>
    </r>
    <r>
      <rPr>
        <sz val="8"/>
        <rFont val="Arial"/>
        <family val="2"/>
      </rPr>
      <t xml:space="preserve"> (volume)</t>
    </r>
  </si>
  <si>
    <r>
      <t>Volume  
eliberate</t>
    </r>
    <r>
      <rPr>
        <sz val="8"/>
        <rFont val="Arial"/>
        <family val="2"/>
      </rPr>
      <t xml:space="preserve"> (volume)</t>
    </r>
  </si>
  <si>
    <r>
      <t xml:space="preserve">Spectacole și concerte 
</t>
    </r>
    <r>
      <rPr>
        <sz val="8"/>
        <rFont val="Arial"/>
        <family val="2"/>
      </rPr>
      <t xml:space="preserve">(număr reprezentații) </t>
    </r>
  </si>
  <si>
    <r>
      <t xml:space="preserve">Locuri în 
sălile proprii de spectacol existente la sfârșitul anului
</t>
    </r>
    <r>
      <rPr>
        <sz val="8"/>
        <rFont val="Arial"/>
        <family val="2"/>
      </rPr>
      <t>(număr locuri)</t>
    </r>
  </si>
  <si>
    <r>
      <t xml:space="preserve">Locuri în 
sălile de spectacol
</t>
    </r>
    <r>
      <rPr>
        <sz val="8"/>
        <rFont val="Arial"/>
        <family val="2"/>
      </rPr>
      <t>(număr locuri)</t>
    </r>
  </si>
  <si>
    <r>
      <t xml:space="preserve">Spectacole 
cinematografice
</t>
    </r>
    <r>
      <rPr>
        <sz val="8"/>
        <rFont val="Arial"/>
        <family val="2"/>
      </rPr>
      <t>(număr spectacole)</t>
    </r>
  </si>
  <si>
    <r>
      <t xml:space="preserve">Documente digitale
</t>
    </r>
    <r>
      <rPr>
        <sz val="8"/>
        <rFont val="Arial"/>
        <family val="2"/>
      </rPr>
      <t xml:space="preserve">  (unități fizice)</t>
    </r>
  </si>
  <si>
    <r>
      <t xml:space="preserve">Biblioteci la sfârşitul anului
</t>
    </r>
    <r>
      <rPr>
        <sz val="8"/>
        <rFont val="Arial"/>
        <family val="2"/>
      </rPr>
      <t>(număr unități administrative 
de bază)</t>
    </r>
  </si>
  <si>
    <r>
      <t xml:space="preserve">Cărți și periodice rare
- total - 
</t>
    </r>
    <r>
      <rPr>
        <sz val="8"/>
        <rFont val="Arial"/>
        <family val="2"/>
      </rPr>
      <t>(volume)</t>
    </r>
  </si>
  <si>
    <r>
      <t xml:space="preserve">cărți rare </t>
    </r>
    <r>
      <rPr>
        <sz val="8"/>
        <rFont val="Arial"/>
        <family val="2"/>
      </rPr>
      <t>(unități fizice)</t>
    </r>
  </si>
  <si>
    <r>
      <t>periodice rare</t>
    </r>
    <r>
      <rPr>
        <sz val="8"/>
        <rFont val="Arial"/>
        <family val="2"/>
      </rPr>
      <t xml:space="preserve"> (volume)</t>
    </r>
  </si>
  <si>
    <r>
      <t>Documente digitale rare</t>
    </r>
    <r>
      <rPr>
        <sz val="8"/>
        <rFont val="Arial"/>
        <family val="2"/>
      </rPr>
      <t xml:space="preserve"> (unități fizice)</t>
    </r>
  </si>
  <si>
    <r>
      <t xml:space="preserve">Procentul documentelor rare digitale din totalul documentelor rare disponibile in biblioteci 
</t>
    </r>
    <r>
      <rPr>
        <sz val="8"/>
        <rFont val="Arial"/>
        <family val="2"/>
      </rPr>
      <t>(%)</t>
    </r>
  </si>
  <si>
    <t>Total
 bunuri culturale și naturale</t>
  </si>
  <si>
    <t>487,36</t>
  </si>
  <si>
    <t>595,28</t>
  </si>
  <si>
    <t>481,45</t>
  </si>
  <si>
    <t>343,43</t>
  </si>
  <si>
    <t>465,69</t>
  </si>
  <si>
    <t>425,53</t>
  </si>
  <si>
    <t>503,96</t>
  </si>
  <si>
    <t>623,73</t>
  </si>
  <si>
    <t>522,64</t>
  </si>
  <si>
    <t>352,64</t>
  </si>
  <si>
    <t>480,84</t>
  </si>
  <si>
    <t>433,31</t>
  </si>
  <si>
    <t>475,49</t>
  </si>
  <si>
    <t>594,30</t>
  </si>
  <si>
    <t>482,88</t>
  </si>
  <si>
    <t>330,75</t>
  </si>
  <si>
    <t>458,48</t>
  </si>
  <si>
    <t>408,44</t>
  </si>
  <si>
    <t>- cheltuieli în unităţi de alimentaţie publică</t>
  </si>
  <si>
    <t>4,37</t>
  </si>
  <si>
    <t>2,79</t>
  </si>
  <si>
    <t>3,95</t>
  </si>
  <si>
    <t>1,79</t>
  </si>
  <si>
    <t>5,18</t>
  </si>
  <si>
    <t>4,50</t>
  </si>
  <si>
    <t>1,88</t>
  </si>
  <si>
    <t>2,61</t>
  </si>
  <si>
    <t>2,74</t>
  </si>
  <si>
    <t>Servicii curative</t>
  </si>
  <si>
    <t>Servicii de recuperare</t>
  </si>
  <si>
    <t xml:space="preserve">Servicii de îngrijire a sănătății pe termen lung </t>
  </si>
  <si>
    <t>- Servicii de laborator</t>
  </si>
  <si>
    <t>- Servicii de imagistică</t>
  </si>
  <si>
    <t>- Transportul pacienţilor</t>
  </si>
  <si>
    <t>Bunuri medicale</t>
  </si>
  <si>
    <t>- Produse farmaceutice şi alte bunuri medicale non-durabile, din care:</t>
  </si>
  <si>
    <t xml:space="preserve">            Medicamente eliberate cu prescripţie medicală</t>
  </si>
  <si>
    <t xml:space="preserve">            Medicamente eliberate fără prescripţie medicală</t>
  </si>
  <si>
    <t xml:space="preserve">            Alte bunuri medicale non-durabile</t>
  </si>
  <si>
    <t>Servicii de prevenţie</t>
  </si>
  <si>
    <t>- Programe de informare, educare şi consiliere</t>
  </si>
  <si>
    <t>- Programe de imunizare</t>
  </si>
  <si>
    <t>- Programe de depistare precoce a bolilor</t>
  </si>
  <si>
    <t>- Programe de monitorizare a stării de sănătate</t>
  </si>
  <si>
    <t>- Programe de supraveghere epidemiologică şi de 
  control al riscurilor şi bolilor</t>
  </si>
  <si>
    <t>6. Fluxul de imigranţi cu schimbarea reşedinţei obişnuite</t>
  </si>
  <si>
    <t>17. Incidenţa pe unele clase de boli, declarate de medicii de familie</t>
  </si>
  <si>
    <t>18. Rata de înscriere la medicul de familie</t>
  </si>
  <si>
    <t>20. Numărul consultaţiilor acordate pacienţilor în regim ambulatoriu, în principalele tipuri de unităţi sanitare</t>
  </si>
  <si>
    <t>24. Durata medie de spitalizare pe unele clase de boli</t>
  </si>
  <si>
    <t>27. Personalul medico-sanitar pe categorii de personal</t>
  </si>
  <si>
    <t>28. Principalele categorii de personal medico-sanitar ce revin la 10000 locuitori</t>
  </si>
  <si>
    <t>32. Speranţa de viaţă la naştere pe sexe</t>
  </si>
  <si>
    <t>33. Speranţa de viaţă sănătoasă la 65 de ani pe sexe</t>
  </si>
  <si>
    <t>34. Speranţa de viaţă sănătoasă la naştere pe sexe</t>
  </si>
  <si>
    <t>37. Medici activi ce revin la 100000 locuitori</t>
  </si>
  <si>
    <t xml:space="preserve">            </t>
  </si>
  <si>
    <t>Grupe de vârstă</t>
  </si>
  <si>
    <t>0-2 ani</t>
  </si>
  <si>
    <t>11-14 ani</t>
  </si>
  <si>
    <t>15-18 ani</t>
  </si>
  <si>
    <t>3-5 ani</t>
  </si>
  <si>
    <t>6-10 ani</t>
  </si>
  <si>
    <t>19-23 ani</t>
  </si>
  <si>
    <t>Ani universitari</t>
  </si>
  <si>
    <t xml:space="preserve"> 2012/2013</t>
  </si>
  <si>
    <t xml:space="preserve"> Total</t>
  </si>
  <si>
    <t>85 ani şi peste</t>
  </si>
  <si>
    <t xml:space="preserve">       -public</t>
  </si>
  <si>
    <t xml:space="preserve">       -privat</t>
  </si>
  <si>
    <t xml:space="preserve">
Regiunea de dezvoltare
                                         </t>
  </si>
  <si>
    <t>din care: unități 
administrative
(de bază)</t>
  </si>
  <si>
    <t>din care: intrate
în cursul anului</t>
  </si>
  <si>
    <t>Nord - Vest</t>
  </si>
  <si>
    <t>Nord - Est</t>
  </si>
  <si>
    <t>Sud - Est</t>
  </si>
  <si>
    <t>București - Ilfov</t>
  </si>
  <si>
    <t xml:space="preserve">Sud - Muntenia </t>
  </si>
  <si>
    <t>Sud - Vest Oltenia</t>
  </si>
  <si>
    <t xml:space="preserve">Sursa: Cercetarea statistică din domeniul statisticii culturii privind "Activitatea instituțiilor și companiilor de spectacole </t>
  </si>
  <si>
    <t>cărți
 electronice</t>
  </si>
  <si>
    <t>documente rare digitizate</t>
  </si>
  <si>
    <t>alte documente digitale</t>
  </si>
  <si>
    <t>Bunuri culturale digitizate</t>
  </si>
  <si>
    <t>Bunuri naturale digitizate</t>
  </si>
  <si>
    <t>Bunuri culturale</t>
  </si>
  <si>
    <t>Bunuri naturale</t>
  </si>
  <si>
    <t>din care: unități de bază</t>
  </si>
  <si>
    <t>41,8</t>
  </si>
  <si>
    <t>26,3</t>
  </si>
  <si>
    <t>41,0</t>
  </si>
  <si>
    <t>25,3</t>
  </si>
  <si>
    <t>38,3</t>
  </si>
  <si>
    <t>25,1</t>
  </si>
  <si>
    <t>40,5</t>
  </si>
  <si>
    <t>55,1</t>
  </si>
  <si>
    <t>23,2</t>
  </si>
  <si>
    <t>55,9</t>
  </si>
  <si>
    <t>23,9</t>
  </si>
  <si>
    <t>39,5</t>
  </si>
  <si>
    <t>50,6</t>
  </si>
  <si>
    <t>20,7</t>
  </si>
  <si>
    <t>Boli ale aparatului circulator
(I00-I99)</t>
  </si>
  <si>
    <t>Boli ale aparatului digestiv  (K00-K93)</t>
  </si>
  <si>
    <t>Leziuni traumatice, otrăviri şi alte consecinţe ale cauzelor externe (S00-T88)</t>
  </si>
  <si>
    <t>42,0</t>
  </si>
  <si>
    <t>56,6</t>
  </si>
  <si>
    <t>173,6</t>
  </si>
  <si>
    <t>40,1</t>
  </si>
  <si>
    <t>59,2</t>
  </si>
  <si>
    <t>63,0</t>
  </si>
  <si>
    <t>52,5</t>
  </si>
  <si>
    <t>60,2</t>
  </si>
  <si>
    <t>59,5</t>
  </si>
  <si>
    <t>39,8</t>
  </si>
  <si>
    <t>57,0</t>
  </si>
  <si>
    <t>46,4</t>
  </si>
  <si>
    <t>44,5</t>
  </si>
  <si>
    <t>62,1</t>
  </si>
  <si>
    <t>44,7</t>
  </si>
  <si>
    <t>206,2</t>
  </si>
  <si>
    <t>42,5</t>
  </si>
  <si>
    <t>64,2</t>
  </si>
  <si>
    <t>207,5</t>
  </si>
  <si>
    <t>43,3</t>
  </si>
  <si>
    <t>46,8</t>
  </si>
  <si>
    <t>93,0</t>
  </si>
  <si>
    <t>70,6</t>
  </si>
  <si>
    <t>76,1</t>
  </si>
  <si>
    <t>83,1</t>
  </si>
  <si>
    <t>78,5</t>
  </si>
  <si>
    <t>199,3</t>
  </si>
  <si>
    <t>80,5</t>
  </si>
  <si>
    <t>77,7</t>
  </si>
  <si>
    <t>88,7</t>
  </si>
  <si>
    <t>86,6</t>
  </si>
  <si>
    <t>76,3</t>
  </si>
  <si>
    <t>74,3</t>
  </si>
  <si>
    <t>204,8</t>
  </si>
  <si>
    <t>73,6</t>
  </si>
  <si>
    <t>70,1</t>
  </si>
  <si>
    <t>Grupe de specializări ISCED-F</t>
  </si>
  <si>
    <t>Servicii</t>
  </si>
  <si>
    <t>Niveluri de instruire</t>
  </si>
  <si>
    <t>1,8</t>
  </si>
  <si>
    <t>1,4</t>
  </si>
  <si>
    <t>1,5</t>
  </si>
  <si>
    <t>1,6</t>
  </si>
  <si>
    <t>1,1</t>
  </si>
  <si>
    <t>1,3</t>
  </si>
  <si>
    <t>1,7</t>
  </si>
  <si>
    <t>226,09</t>
  </si>
  <si>
    <t>193,94</t>
  </si>
  <si>
    <t>409,91</t>
  </si>
  <si>
    <t>199,93</t>
  </si>
  <si>
    <t>217,13</t>
  </si>
  <si>
    <t>228,66</t>
  </si>
  <si>
    <t>194,06</t>
  </si>
  <si>
    <t>256,20</t>
  </si>
  <si>
    <t>413,12</t>
  </si>
  <si>
    <t>217,82</t>
  </si>
  <si>
    <t>412,20</t>
  </si>
  <si>
    <t>200,55</t>
  </si>
  <si>
    <t xml:space="preserve">       - produse nealimentare</t>
  </si>
  <si>
    <t>0,25</t>
  </si>
  <si>
    <t>II.  ÎMPRUMUTURI ŞI CREDITE RESTITUITE, SUME DEPUSE LA C.E.C. BANK, ALTE BĂNCI ŞI INSTITUŢII SIMILARE</t>
  </si>
  <si>
    <t>37,37</t>
  </si>
  <si>
    <t>37,65</t>
  </si>
  <si>
    <t>199,1</t>
  </si>
  <si>
    <t>218,1</t>
  </si>
  <si>
    <t>97,5</t>
  </si>
  <si>
    <t>121,2</t>
  </si>
  <si>
    <t>134,1</t>
  </si>
  <si>
    <t>223,2</t>
  </si>
  <si>
    <t>207,7</t>
  </si>
  <si>
    <t>224,8</t>
  </si>
  <si>
    <t>247,7</t>
  </si>
  <si>
    <t>104,3</t>
  </si>
  <si>
    <t>109,5</t>
  </si>
  <si>
    <t>105,0</t>
  </si>
  <si>
    <t>107,5</t>
  </si>
  <si>
    <t>219,2</t>
  </si>
  <si>
    <t>243,4</t>
  </si>
  <si>
    <t>102,4</t>
  </si>
  <si>
    <t>113,4</t>
  </si>
  <si>
    <t>110,8</t>
  </si>
  <si>
    <t>204,0</t>
  </si>
  <si>
    <t>193,2</t>
  </si>
  <si>
    <t>226,4</t>
  </si>
  <si>
    <t>109,0</t>
  </si>
  <si>
    <t>146,7</t>
  </si>
  <si>
    <t>114,7</t>
  </si>
  <si>
    <t>125,7</t>
  </si>
  <si>
    <t>126,6</t>
  </si>
  <si>
    <t>117,4</t>
  </si>
  <si>
    <t>98,5</t>
  </si>
  <si>
    <t>94,0</t>
  </si>
  <si>
    <t>99,9</t>
  </si>
  <si>
    <t>117,0</t>
  </si>
  <si>
    <t>108,2</t>
  </si>
  <si>
    <t>117,1</t>
  </si>
  <si>
    <t>39,4</t>
  </si>
  <si>
    <t>39,9</t>
  </si>
  <si>
    <t>39,3</t>
  </si>
  <si>
    <t>38,9</t>
  </si>
  <si>
    <t>40,0</t>
  </si>
  <si>
    <t>40,2</t>
  </si>
  <si>
    <t>39,6</t>
  </si>
  <si>
    <t>38,7</t>
  </si>
  <si>
    <t>42,7</t>
  </si>
  <si>
    <t>42,4</t>
  </si>
  <si>
    <t>41,9</t>
  </si>
  <si>
    <t>41,4</t>
  </si>
  <si>
    <t>41,7</t>
  </si>
  <si>
    <t>49,3</t>
  </si>
  <si>
    <t>50,5</t>
  </si>
  <si>
    <t>50,0</t>
  </si>
  <si>
    <t>49,9</t>
  </si>
  <si>
    <t>49,5</t>
  </si>
  <si>
    <t>36,3</t>
  </si>
  <si>
    <t>32,5</t>
  </si>
  <si>
    <t>33,6</t>
  </si>
  <si>
    <t>39,0</t>
  </si>
  <si>
    <t>40,8</t>
  </si>
  <si>
    <t>36,7</t>
  </si>
  <si>
    <t>36,9</t>
  </si>
  <si>
    <t>37,0</t>
  </si>
  <si>
    <t>34,2</t>
  </si>
  <si>
    <t>34,1</t>
  </si>
  <si>
    <t>34,3</t>
  </si>
  <si>
    <t>47,5</t>
  </si>
  <si>
    <t>47,3</t>
  </si>
  <si>
    <t>44,9</t>
  </si>
  <si>
    <t>45,6</t>
  </si>
  <si>
    <t>45,5</t>
  </si>
  <si>
    <t>45,3</t>
  </si>
  <si>
    <t>38,1</t>
  </si>
  <si>
    <t>39,2</t>
  </si>
  <si>
    <t>38,8</t>
  </si>
  <si>
    <t>38,0</t>
  </si>
  <si>
    <t>18,1</t>
  </si>
  <si>
    <t>20,0</t>
  </si>
  <si>
    <t>20,1</t>
  </si>
  <si>
    <t>36,0</t>
  </si>
  <si>
    <t>35,4</t>
  </si>
  <si>
    <t>35,8</t>
  </si>
  <si>
    <t>34,7</t>
  </si>
  <si>
    <t>34,8</t>
  </si>
  <si>
    <t>36,5</t>
  </si>
  <si>
    <t>43,7</t>
  </si>
  <si>
    <t>34,9</t>
  </si>
  <si>
    <t>36,1</t>
  </si>
  <si>
    <t>44,0</t>
  </si>
  <si>
    <t>42,3</t>
  </si>
  <si>
    <t>42,2</t>
  </si>
  <si>
    <t>43,1</t>
  </si>
  <si>
    <t>42,9</t>
  </si>
  <si>
    <t>28,7</t>
  </si>
  <si>
    <t>29,5</t>
  </si>
  <si>
    <t>29,2</t>
  </si>
  <si>
    <t>30,1</t>
  </si>
  <si>
    <t>51,4</t>
  </si>
  <si>
    <t>43,8</t>
  </si>
  <si>
    <t>45,2</t>
  </si>
  <si>
    <t>49,0</t>
  </si>
  <si>
    <t>16,6</t>
  </si>
  <si>
    <t>17,9</t>
  </si>
  <si>
    <t>18,9</t>
  </si>
  <si>
    <t>18,8</t>
  </si>
  <si>
    <t>41,6</t>
  </si>
  <si>
    <t>33,5</t>
  </si>
  <si>
    <t>31,4</t>
  </si>
  <si>
    <t>43,2</t>
  </si>
  <si>
    <t>43,9</t>
  </si>
  <si>
    <t>44,2</t>
  </si>
  <si>
    <t>44,6</t>
  </si>
  <si>
    <t>37,5</t>
  </si>
  <si>
    <t>33,3</t>
  </si>
  <si>
    <t>33,7</t>
  </si>
  <si>
    <t>32,1</t>
  </si>
  <si>
    <t>32,3</t>
  </si>
  <si>
    <t>35,2</t>
  </si>
  <si>
    <t>36,2</t>
  </si>
  <si>
    <t>38,6</t>
  </si>
  <si>
    <t>43,0</t>
  </si>
  <si>
    <t>37,6</t>
  </si>
  <si>
    <t>38,2</t>
  </si>
  <si>
    <t>48,6</t>
  </si>
  <si>
    <t>46,6</t>
  </si>
  <si>
    <t>40,9</t>
  </si>
  <si>
    <t>29,1</t>
  </si>
  <si>
    <t>26,2</t>
  </si>
  <si>
    <t>26,0</t>
  </si>
  <si>
    <t>29,8</t>
  </si>
  <si>
    <t>35,1</t>
  </si>
  <si>
    <t>33,8</t>
  </si>
  <si>
    <t>30,3</t>
  </si>
  <si>
    <t>30,8</t>
  </si>
  <si>
    <t>2,3</t>
  </si>
  <si>
    <t xml:space="preserve">  ATI (anestezie, terapie intensivă)</t>
  </si>
  <si>
    <t>2244,47</t>
  </si>
  <si>
    <t>2898,72</t>
  </si>
  <si>
    <t>1805,23</t>
  </si>
  <si>
    <t>1965,74</t>
  </si>
  <si>
    <t>1655,29</t>
  </si>
  <si>
    <t>1823,92</t>
  </si>
  <si>
    <t>2317,40</t>
  </si>
  <si>
    <t>3039,77</t>
  </si>
  <si>
    <t>1935,98</t>
  </si>
  <si>
    <t>2038,26</t>
  </si>
  <si>
    <t>1713,31</t>
  </si>
  <si>
    <t>1857,09</t>
  </si>
  <si>
    <t>2269,25</t>
  </si>
  <si>
    <t>3063,10</t>
  </si>
  <si>
    <t>1907,71</t>
  </si>
  <si>
    <t>1999,90</t>
  </si>
  <si>
    <t>1731,13</t>
  </si>
  <si>
    <t>1754,19</t>
  </si>
  <si>
    <t xml:space="preserve">    (1+2+3+4+5+6) </t>
  </si>
  <si>
    <t>1856,98</t>
  </si>
  <si>
    <t>2624,35</t>
  </si>
  <si>
    <t>1439,13</t>
  </si>
  <si>
    <t>1025,52</t>
  </si>
  <si>
    <t>1396,15</t>
  </si>
  <si>
    <t>1436,46</t>
  </si>
  <si>
    <t>1940,32</t>
  </si>
  <si>
    <t>2784,48</t>
  </si>
  <si>
    <t>1568,23</t>
  </si>
  <si>
    <t>1074,28</t>
  </si>
  <si>
    <t>1459,67</t>
  </si>
  <si>
    <t>1491,02</t>
  </si>
  <si>
    <t>1914,17</t>
  </si>
  <si>
    <t>2808,33</t>
  </si>
  <si>
    <t>1547,34</t>
  </si>
  <si>
    <t>1077,12</t>
  </si>
  <si>
    <t>1479,43</t>
  </si>
  <si>
    <t>1422,69</t>
  </si>
  <si>
    <t>1. Cheltuieli de consum (a+b+c)</t>
  </si>
  <si>
    <t>245,17</t>
  </si>
  <si>
    <t>1010,30</t>
  </si>
  <si>
    <t>1387,90</t>
  </si>
  <si>
    <t>1787,00</t>
  </si>
  <si>
    <t>1280,44</t>
  </si>
  <si>
    <t>856,40</t>
  </si>
  <si>
    <t>1156,18</t>
  </si>
  <si>
    <t>1175,90</t>
  </si>
  <si>
    <t>1441,32</t>
  </si>
  <si>
    <t>1882,11</t>
  </si>
  <si>
    <t>1362,37</t>
  </si>
  <si>
    <t>895,17</t>
  </si>
  <si>
    <t>1204,14</t>
  </si>
  <si>
    <t>1207,87</t>
  </si>
  <si>
    <t>1419,55</t>
  </si>
  <si>
    <t>1889,32</t>
  </si>
  <si>
    <t>1331,89</t>
  </si>
  <si>
    <t>899,67</t>
  </si>
  <si>
    <t>1228,73</t>
  </si>
  <si>
    <t>1161,48</t>
  </si>
  <si>
    <t>a) cheltuieli pentru alimente şi băuturi consumate</t>
  </si>
  <si>
    <t>446,39</t>
  </si>
  <si>
    <t>502,39</t>
  </si>
  <si>
    <t>621,17</t>
  </si>
  <si>
    <t>506,96</t>
  </si>
  <si>
    <t>352,81</t>
  </si>
  <si>
    <t>471,49</t>
  </si>
  <si>
    <t>431,75</t>
  </si>
  <si>
    <t>522,12</t>
  </si>
  <si>
    <t>658,23</t>
  </si>
  <si>
    <t>535,77</t>
  </si>
  <si>
    <t>361,82</t>
  </si>
  <si>
    <t>493,85</t>
  </si>
  <si>
    <t>6,53</t>
  </si>
  <si>
    <t>6,61</t>
  </si>
  <si>
    <t>9,21</t>
  </si>
  <si>
    <t>6,71</t>
  </si>
  <si>
    <t>5,82</t>
  </si>
  <si>
    <t>4,53</t>
  </si>
  <si>
    <t>2,11</t>
  </si>
  <si>
    <t>Agricultură</t>
  </si>
  <si>
    <t>-număr persoane-</t>
  </si>
  <si>
    <t>Grupa de vârstă (ani)</t>
  </si>
  <si>
    <r>
      <t>2017</t>
    </r>
    <r>
      <rPr>
        <b/>
        <vertAlign val="superscript"/>
        <sz val="8"/>
        <rFont val="Arial"/>
        <family val="2"/>
      </rPr>
      <t>2)</t>
    </r>
  </si>
  <si>
    <t xml:space="preserve"> 0- 4 ani</t>
  </si>
  <si>
    <t xml:space="preserve"> 5- 9 ani</t>
  </si>
  <si>
    <t>10-14 ani</t>
  </si>
  <si>
    <t>15-19 ani</t>
  </si>
  <si>
    <t>20-24 ani</t>
  </si>
  <si>
    <t>25-29 ani</t>
  </si>
  <si>
    <t>30-34 ani</t>
  </si>
  <si>
    <t>35-39 ani</t>
  </si>
  <si>
    <t>40-44 ani</t>
  </si>
  <si>
    <t>45-49 ani</t>
  </si>
  <si>
    <t>50-54 ani</t>
  </si>
  <si>
    <t>55-59 ani</t>
  </si>
  <si>
    <t>60-64 ani</t>
  </si>
  <si>
    <t>65-69 ani</t>
  </si>
  <si>
    <t>70-74 ani</t>
  </si>
  <si>
    <t>75-79 ani</t>
  </si>
  <si>
    <t>80-84 ani</t>
  </si>
  <si>
    <t>85 ani si peste</t>
  </si>
  <si>
    <r>
      <t xml:space="preserve">Biblioteci 
</t>
    </r>
    <r>
      <rPr>
        <sz val="8"/>
        <rFont val="Arial"/>
        <family val="2"/>
      </rPr>
      <t>(unități)</t>
    </r>
  </si>
  <si>
    <r>
      <t xml:space="preserve">Utilizatori activi 
</t>
    </r>
    <r>
      <rPr>
        <sz val="8"/>
        <rFont val="Arial"/>
        <family val="2"/>
      </rPr>
      <t>(persoane)</t>
    </r>
  </si>
  <si>
    <r>
      <t>Total</t>
    </r>
    <r>
      <rPr>
        <b/>
        <vertAlign val="superscript"/>
        <sz val="8"/>
        <rFont val="Arial"/>
        <family val="2"/>
      </rPr>
      <t>1)</t>
    </r>
  </si>
  <si>
    <r>
      <t xml:space="preserve">Vizitatori
</t>
    </r>
    <r>
      <rPr>
        <sz val="8"/>
        <rFont val="Arial"/>
        <family val="2"/>
      </rPr>
      <t>(persoane)</t>
    </r>
  </si>
  <si>
    <t>La calculul ratelor de natalitate s-a utilizat populaţia după domiciliu la data de 1 iulie a anului de referinţă.</t>
  </si>
  <si>
    <t>Rangul născutului viu</t>
  </si>
  <si>
    <t>100,0</t>
  </si>
  <si>
    <t>I</t>
  </si>
  <si>
    <t>51,6</t>
  </si>
  <si>
    <t>51,9</t>
  </si>
  <si>
    <t>II</t>
  </si>
  <si>
    <t>29,4</t>
  </si>
  <si>
    <t>30,6</t>
  </si>
  <si>
    <t>29,9</t>
  </si>
  <si>
    <t>III</t>
  </si>
  <si>
    <t>IV</t>
  </si>
  <si>
    <t>4,2</t>
  </si>
  <si>
    <t>3,8</t>
  </si>
  <si>
    <t>3,7</t>
  </si>
  <si>
    <t>4,0</t>
  </si>
  <si>
    <t>V</t>
  </si>
  <si>
    <t>2,2</t>
  </si>
  <si>
    <t>1,9</t>
  </si>
  <si>
    <t>2,1</t>
  </si>
  <si>
    <t>VI şi peste</t>
  </si>
  <si>
    <t>2,8</t>
  </si>
  <si>
    <t>2,7</t>
  </si>
  <si>
    <t>2,9</t>
  </si>
  <si>
    <t>-procente-</t>
  </si>
  <si>
    <t>Nivelul de instruire al mamei</t>
  </si>
  <si>
    <t>Primar</t>
  </si>
  <si>
    <t>9,6</t>
  </si>
  <si>
    <t>Gimnazial</t>
  </si>
  <si>
    <t>36,4</t>
  </si>
  <si>
    <t>31,6</t>
  </si>
  <si>
    <t>24,4</t>
  </si>
  <si>
    <t>23,3</t>
  </si>
  <si>
    <t>Profesional</t>
  </si>
  <si>
    <t>11,2</t>
  </si>
  <si>
    <t>10,2</t>
  </si>
  <si>
    <t>Liceal</t>
  </si>
  <si>
    <t>28,1</t>
  </si>
  <si>
    <t>25,6</t>
  </si>
  <si>
    <t>21,8</t>
  </si>
  <si>
    <t>21,4</t>
  </si>
  <si>
    <t>Postliceal</t>
  </si>
  <si>
    <t>4,3</t>
  </si>
  <si>
    <t>Superior</t>
  </si>
  <si>
    <t>11,7</t>
  </si>
  <si>
    <t>24,9</t>
  </si>
  <si>
    <t>25,7</t>
  </si>
  <si>
    <t>26,5</t>
  </si>
  <si>
    <t>Alte situaţii</t>
  </si>
  <si>
    <t>6,0</t>
  </si>
  <si>
    <t>-decese la 1000 locuitori-</t>
  </si>
  <si>
    <t>Masculin</t>
  </si>
  <si>
    <t>Feminin</t>
  </si>
  <si>
    <t>14,4</t>
  </si>
  <si>
    <t>12,2</t>
  </si>
  <si>
    <t>15,2</t>
  </si>
  <si>
    <t>15,3</t>
  </si>
  <si>
    <t>16,3</t>
  </si>
  <si>
    <t>14,2</t>
  </si>
  <si>
    <t>11,9</t>
  </si>
  <si>
    <t>10,8</t>
  </si>
  <si>
    <t>14,3</t>
  </si>
  <si>
    <t>16,1</t>
  </si>
  <si>
    <t>14,8</t>
  </si>
  <si>
    <t>15,8</t>
  </si>
  <si>
    <t>13,8</t>
  </si>
  <si>
    <t>11,6</t>
  </si>
  <si>
    <t>14,0</t>
  </si>
  <si>
    <t>14,5</t>
  </si>
  <si>
    <t>10,0</t>
  </si>
  <si>
    <t>14,1</t>
  </si>
  <si>
    <t>12,1</t>
  </si>
  <si>
    <t>13,3</t>
  </si>
  <si>
    <t>15,1</t>
  </si>
  <si>
    <t>15,5</t>
  </si>
  <si>
    <t>12,6</t>
  </si>
  <si>
    <t>15,4</t>
  </si>
  <si>
    <t>10,6</t>
  </si>
  <si>
    <t>14,7</t>
  </si>
  <si>
    <t>13,6</t>
  </si>
  <si>
    <r>
      <rPr>
        <vertAlign val="superscript"/>
        <sz val="8"/>
        <rFont val="Arial"/>
        <family val="2"/>
      </rPr>
      <t>1)</t>
    </r>
    <r>
      <rPr>
        <sz val="8"/>
        <rFont val="Arial"/>
        <family val="2"/>
      </rPr>
      <t xml:space="preserve"> Date revizuite, conform Calendarului de revizuiri al INS.</t>
    </r>
  </si>
  <si>
    <t>La calculul ratelor de mortalitate s-a utilizat populaţia după domiciliu la data de 1 iulie a anului de referinţă.</t>
  </si>
  <si>
    <t>-ani-</t>
  </si>
  <si>
    <t>75,47</t>
  </si>
  <si>
    <t>2010-2012</t>
  </si>
  <si>
    <t>-decese la 100000 locuitori-</t>
  </si>
  <si>
    <t>Anii / Sexul</t>
  </si>
  <si>
    <t>Cauze de deces</t>
  </si>
  <si>
    <t>Boli ale aparatului circulator  (I00-I99)</t>
  </si>
  <si>
    <t>Tumori  (C00-D48)</t>
  </si>
  <si>
    <t>Boli ale aparatului respirator (J00-J99)</t>
  </si>
  <si>
    <t>Boli ale aparatului digestiv     (K00-K93)</t>
  </si>
  <si>
    <t>Leziuni traumatice, otrăviri şi alte consecinţe ale cauzelor externe   (S00-T88)</t>
  </si>
  <si>
    <t>79,7</t>
  </si>
  <si>
    <t>77,0</t>
  </si>
  <si>
    <t>84,7</t>
  </si>
  <si>
    <t>100,7</t>
  </si>
  <si>
    <t>79,4</t>
  </si>
  <si>
    <t>86,7</t>
  </si>
  <si>
    <t>232,8</t>
  </si>
  <si>
    <t>77,1</t>
  </si>
  <si>
    <t>170,4</t>
  </si>
  <si>
    <t>183,1</t>
  </si>
  <si>
    <t>200,5</t>
  </si>
  <si>
    <t>215,5</t>
  </si>
  <si>
    <t>241,5</t>
  </si>
  <si>
    <t>230,2</t>
  </si>
  <si>
    <t>247,4</t>
  </si>
  <si>
    <t>221,6</t>
  </si>
  <si>
    <t>200,7</t>
  </si>
  <si>
    <t>215,6</t>
  </si>
  <si>
    <t>251,6</t>
  </si>
  <si>
    <t>270,4</t>
  </si>
  <si>
    <t>276,1</t>
  </si>
  <si>
    <t>268,3</t>
  </si>
  <si>
    <t>288,3</t>
  </si>
  <si>
    <t>287,8</t>
  </si>
  <si>
    <t>309,3</t>
  </si>
  <si>
    <t>271,7</t>
  </si>
  <si>
    <t>262,8</t>
  </si>
  <si>
    <t>282,4</t>
  </si>
  <si>
    <t>245,2</t>
  </si>
  <si>
    <t>263,5</t>
  </si>
  <si>
    <t>219,4</t>
  </si>
  <si>
    <t>235,8</t>
  </si>
  <si>
    <t>185,9</t>
  </si>
  <si>
    <t>199,7</t>
  </si>
  <si>
    <t>984,68</t>
  </si>
  <si>
    <t>921,62</t>
  </si>
  <si>
    <t>790,79</t>
  </si>
  <si>
    <t>614,84</t>
  </si>
  <si>
    <t>495,21</t>
  </si>
  <si>
    <t>390,33</t>
  </si>
  <si>
    <t>734,56</t>
  </si>
  <si>
    <t>1009,07</t>
  </si>
  <si>
    <t>927,02</t>
  </si>
  <si>
    <t>794,22</t>
  </si>
  <si>
    <t>632,77</t>
  </si>
  <si>
    <t>539,74</t>
  </si>
  <si>
    <t>387,83</t>
  </si>
  <si>
    <t>Sursa: Ancheta Bugetelor de Familie</t>
  </si>
  <si>
    <t>fără copii</t>
  </si>
  <si>
    <t>cu copii</t>
  </si>
  <si>
    <t>1 copil</t>
  </si>
  <si>
    <t>2 copii</t>
  </si>
  <si>
    <t>3 copii</t>
  </si>
  <si>
    <t>4 copii şi mai mulţi</t>
  </si>
  <si>
    <t>77,9</t>
  </si>
  <si>
    <t>71,3</t>
  </si>
  <si>
    <t>81,3</t>
  </si>
  <si>
    <t>82,1</t>
  </si>
  <si>
    <t>82,4</t>
  </si>
  <si>
    <t>81,5</t>
  </si>
  <si>
    <t>81,7</t>
  </si>
  <si>
    <t>71,4</t>
  </si>
  <si>
    <t>72,8</t>
  </si>
  <si>
    <t>83,0</t>
  </si>
  <si>
    <t>83,6</t>
  </si>
  <si>
    <t>83,4</t>
  </si>
  <si>
    <t>85,5</t>
  </si>
  <si>
    <t>80,2</t>
  </si>
  <si>
    <t>85,7</t>
  </si>
  <si>
    <t>85,4</t>
  </si>
  <si>
    <t>73,8</t>
  </si>
  <si>
    <t>84,8</t>
  </si>
  <si>
    <t>79,8</t>
  </si>
  <si>
    <t>80,3</t>
  </si>
  <si>
    <t>85,0</t>
  </si>
  <si>
    <t>80,1</t>
  </si>
  <si>
    <t>78,8</t>
  </si>
  <si>
    <t>68,6</t>
  </si>
  <si>
    <t>68,9</t>
  </si>
  <si>
    <t>69,3</t>
  </si>
  <si>
    <t>79,6</t>
  </si>
  <si>
    <t>68,1</t>
  </si>
  <si>
    <t>83,8</t>
  </si>
  <si>
    <t>83,9</t>
  </si>
  <si>
    <t>71,6</t>
  </si>
  <si>
    <t>72,2</t>
  </si>
  <si>
    <t>72,5</t>
  </si>
  <si>
    <t>73,0</t>
  </si>
  <si>
    <t>78,2</t>
  </si>
  <si>
    <t>70,8</t>
  </si>
  <si>
    <t>77,2</t>
  </si>
  <si>
    <t>79,9</t>
  </si>
  <si>
    <t>83,7</t>
  </si>
  <si>
    <t>84,1</t>
  </si>
  <si>
    <t>82,8</t>
  </si>
  <si>
    <t>82,9</t>
  </si>
  <si>
    <t>e=date estimate</t>
  </si>
  <si>
    <t>p=date provizorii</t>
  </si>
  <si>
    <t>10,9</t>
  </si>
  <si>
    <t>12,9</t>
  </si>
  <si>
    <t>12,4</t>
  </si>
  <si>
    <t>7,3</t>
  </si>
  <si>
    <t>5,5</t>
  </si>
  <si>
    <t>5,1</t>
  </si>
  <si>
    <t>11,8</t>
  </si>
  <si>
    <t>5,2</t>
  </si>
  <si>
    <t>13,2</t>
  </si>
  <si>
    <t>61,5</t>
  </si>
  <si>
    <t>61,7</t>
  </si>
  <si>
    <t>61,4</t>
  </si>
  <si>
    <t>63,6</t>
  </si>
  <si>
    <t>65,0</t>
  </si>
  <si>
    <t>Sud - Muntenia</t>
  </si>
  <si>
    <t>permanente</t>
  </si>
  <si>
    <t>temporare</t>
  </si>
  <si>
    <t xml:space="preserve">
Regiunea de dezvoltare
</t>
  </si>
  <si>
    <t>din care: 
unități 
de bază</t>
  </si>
  <si>
    <t>Număr expoziții, 
din care:</t>
  </si>
  <si>
    <t>din care:
în grupuri 
organizate</t>
  </si>
  <si>
    <t>din care: unităţi de bază</t>
  </si>
  <si>
    <t xml:space="preserve">
Regiunea de dezvoltare
</t>
  </si>
  <si>
    <t>2383,59</t>
  </si>
  <si>
    <t>1984,36</t>
  </si>
  <si>
    <t>2309,49</t>
  </si>
  <si>
    <t>2794,24</t>
  </si>
  <si>
    <t>3772,59</t>
  </si>
  <si>
    <t>2326,65</t>
  </si>
  <si>
    <t>2371,76</t>
  </si>
  <si>
    <t>2041,40</t>
  </si>
  <si>
    <t>2194,50</t>
  </si>
  <si>
    <r>
      <t>1)</t>
    </r>
    <r>
      <rPr>
        <sz val="8"/>
        <rFont val="Arial"/>
        <family val="2"/>
      </rPr>
      <t xml:space="preserve"> Inclusiv contravaloarea veniturilor în natură obţinute de salariaţi şi beneficiarii de prestaţii sociale.</t>
    </r>
  </si>
  <si>
    <r>
      <t>*)</t>
    </r>
    <r>
      <rPr>
        <sz val="8"/>
        <rFont val="Arial"/>
        <family val="2"/>
      </rPr>
      <t xml:space="preserve"> Sub 0,05</t>
    </r>
  </si>
  <si>
    <t>- Nu sunt date</t>
  </si>
  <si>
    <r>
      <t xml:space="preserve">Cheltuieli totale
</t>
    </r>
    <r>
      <rPr>
        <sz val="8"/>
        <rFont val="Arial"/>
        <family val="2"/>
      </rPr>
      <t>-medii lunare pe o gospodărie - lei</t>
    </r>
  </si>
  <si>
    <t>Cheltuieli băneşti</t>
  </si>
  <si>
    <t>din care, cheltuieli băneşti pentru:</t>
  </si>
  <si>
    <t>Contra-valoarea consu-mului de produse agroali-mentare din resurse proprii</t>
  </si>
  <si>
    <t>cheltuieli de consum</t>
  </si>
  <si>
    <t>din care, pentru:</t>
  </si>
  <si>
    <t>cheltuieli pentru investiţii</t>
  </si>
  <si>
    <t>cheltuieli de producţie</t>
  </si>
  <si>
    <t>impozite, contri-buţii, cotizaţii, taxe</t>
  </si>
  <si>
    <t>alimente şi băuturi consumate</t>
  </si>
  <si>
    <t>cumpă-rarea mărfurilor neali-mentare</t>
  </si>
  <si>
    <t>plata serviciilor</t>
  </si>
  <si>
    <t>75,0</t>
  </si>
  <si>
    <t>55,7</t>
  </si>
  <si>
    <t>25,0</t>
  </si>
  <si>
    <t>56,9</t>
  </si>
  <si>
    <t>22,8</t>
  </si>
  <si>
    <t>18,0</t>
  </si>
  <si>
    <t>22,9</t>
  </si>
  <si>
    <t>76,2</t>
  </si>
  <si>
    <t>22,6</t>
  </si>
  <si>
    <t>19,7</t>
  </si>
  <si>
    <t>22,5</t>
  </si>
  <si>
    <t>23,0</t>
  </si>
  <si>
    <t>18,3</t>
  </si>
  <si>
    <t>21,9</t>
  </si>
  <si>
    <t>17,0</t>
  </si>
  <si>
    <t>82,7</t>
  </si>
  <si>
    <t>17,7</t>
  </si>
  <si>
    <t>17,8</t>
  </si>
  <si>
    <t>18,2</t>
  </si>
  <si>
    <t>15,7</t>
  </si>
  <si>
    <t>15,9</t>
  </si>
  <si>
    <t>81,8</t>
  </si>
  <si>
    <t>17,6</t>
  </si>
  <si>
    <t>19,1</t>
  </si>
  <si>
    <t>alimentare</t>
  </si>
  <si>
    <t>nealimentare</t>
  </si>
  <si>
    <t>servicii</t>
  </si>
  <si>
    <t>728,48</t>
  </si>
  <si>
    <t>481,76</t>
  </si>
  <si>
    <t>750,78</t>
  </si>
  <si>
    <t>495,64</t>
  </si>
  <si>
    <t>710,63</t>
  </si>
  <si>
    <t>494,65</t>
  </si>
  <si>
    <t>1614,06</t>
  </si>
  <si>
    <t>1981,02</t>
  </si>
  <si>
    <t>1518,45</t>
  </si>
  <si>
    <t>1266,60</t>
  </si>
  <si>
    <t>1356,36</t>
  </si>
  <si>
    <t>1393,05</t>
  </si>
  <si>
    <t>1670,04</t>
  </si>
  <si>
    <t>2076,30</t>
  </si>
  <si>
    <t>1618,67</t>
  </si>
  <si>
    <t>1308,31</t>
  </si>
  <si>
    <t>1403,24</t>
  </si>
  <si>
    <t>1427,32</t>
  </si>
  <si>
    <t>1637,48</t>
  </si>
  <si>
    <t>2078,50</t>
  </si>
  <si>
    <t>1576,56</t>
  </si>
  <si>
    <t>1312,48</t>
  </si>
  <si>
    <t>1437,55</t>
  </si>
  <si>
    <t>1362,16</t>
  </si>
  <si>
    <t xml:space="preserve"> -procente-</t>
  </si>
  <si>
    <t>55,8</t>
  </si>
  <si>
    <t>49,6</t>
  </si>
  <si>
    <t>28,8</t>
  </si>
  <si>
    <t>24,0</t>
  </si>
  <si>
    <t>44,3</t>
  </si>
  <si>
    <t>31,5</t>
  </si>
  <si>
    <t>24,2</t>
  </si>
  <si>
    <t>44,1</t>
  </si>
  <si>
    <t>25,2</t>
  </si>
  <si>
    <t>25,4</t>
  </si>
  <si>
    <t>43,4</t>
  </si>
  <si>
    <t>30,2</t>
  </si>
  <si>
    <t>26,4</t>
  </si>
  <si>
    <t>00  Cheltuieli totale de consum</t>
  </si>
  <si>
    <t>- procente -</t>
  </si>
  <si>
    <t>01  Produse agroalimentare şi băuturi nealcoolice</t>
  </si>
  <si>
    <t>52,2</t>
  </si>
  <si>
    <t>02  Băuturi alcoolice,  tutun</t>
  </si>
  <si>
    <t>03  Îmbrăcăminte şi încălţăminte</t>
  </si>
  <si>
    <t>04  Locuinţă, apă, electricitate, gaze şi alţi combustibili</t>
  </si>
  <si>
    <t>17,2</t>
  </si>
  <si>
    <t>05  Mobilier, dotarea şi întreţinerea locuinţei</t>
  </si>
  <si>
    <t>06  Sănătate</t>
  </si>
  <si>
    <t>07  Transport</t>
  </si>
  <si>
    <t>08  Comunicaţii</t>
  </si>
  <si>
    <t>4,9</t>
  </si>
  <si>
    <t>09  Recreere şi cultură</t>
  </si>
  <si>
    <t>10  Educaţie</t>
  </si>
  <si>
    <t>11  Hoteluri, cafenele  şi restaurante</t>
  </si>
  <si>
    <t>12  Diverse produse  şi servicii</t>
  </si>
  <si>
    <t>1994</t>
  </si>
  <si>
    <t>1995</t>
  </si>
  <si>
    <t>1997</t>
  </si>
  <si>
    <t>1998</t>
  </si>
  <si>
    <t>1999</t>
  </si>
  <si>
    <t>66,5</t>
  </si>
  <si>
    <t>58,4</t>
  </si>
  <si>
    <t>131,2</t>
  </si>
  <si>
    <t>81,6</t>
  </si>
  <si>
    <t>89,3</t>
  </si>
  <si>
    <t>76,6</t>
  </si>
  <si>
    <t>157,4</t>
  </si>
  <si>
    <t>150,3</t>
  </si>
  <si>
    <t>93,9</t>
  </si>
  <si>
    <t>90,2</t>
  </si>
  <si>
    <t>185,4</t>
  </si>
  <si>
    <t>112,9</t>
  </si>
  <si>
    <t>105,9</t>
  </si>
  <si>
    <t>217,8</t>
  </si>
  <si>
    <t>98,8</t>
  </si>
  <si>
    <t>108,1</t>
  </si>
  <si>
    <t>Iaşi</t>
  </si>
  <si>
    <t>Neamţ</t>
  </si>
  <si>
    <t>Suceava</t>
  </si>
  <si>
    <t>Vaslui</t>
  </si>
  <si>
    <t>Brăila</t>
  </si>
  <si>
    <t>Buzău</t>
  </si>
  <si>
    <t>Constanţa</t>
  </si>
  <si>
    <t>Galaţi</t>
  </si>
  <si>
    <t>Tulcea</t>
  </si>
  <si>
    <t>Vrancea</t>
  </si>
  <si>
    <t>MACROREGIUNEA 3</t>
  </si>
  <si>
    <t>Ilfov</t>
  </si>
  <si>
    <t>Argeş</t>
  </si>
  <si>
    <t>Călăraşi</t>
  </si>
  <si>
    <t>Dâmboviţa</t>
  </si>
  <si>
    <t>Giurgiu</t>
  </si>
  <si>
    <t>Ialomiţa</t>
  </si>
  <si>
    <t>Prahova</t>
  </si>
  <si>
    <t>Teleorman</t>
  </si>
  <si>
    <t>MACROREGIUNEA 4</t>
  </si>
  <si>
    <t>Dolj</t>
  </si>
  <si>
    <t>Gorj</t>
  </si>
  <si>
    <t>Mehedinţi</t>
  </si>
  <si>
    <t>Olt</t>
  </si>
  <si>
    <t>Vâlcea</t>
  </si>
  <si>
    <t>Arad</t>
  </si>
  <si>
    <t>Caraş-Severin</t>
  </si>
  <si>
    <t>Hunedoara</t>
  </si>
  <si>
    <t>Timiş</t>
  </si>
  <si>
    <t>Tipuri de unităţii sanitare</t>
  </si>
  <si>
    <t>Total consultaţii</t>
  </si>
  <si>
    <t xml:space="preserve">    Ambulatorii de specialitate</t>
  </si>
  <si>
    <t xml:space="preserve">    Ambulatorii integrate  spitalelor</t>
  </si>
  <si>
    <t xml:space="preserve">    Cabinete de medicină generală</t>
  </si>
  <si>
    <t>Total consultații</t>
  </si>
  <si>
    <t>Macroregiunea 1</t>
  </si>
  <si>
    <t>Macroregiunea 2</t>
  </si>
  <si>
    <t>Macroregiunea 3</t>
  </si>
  <si>
    <t>București-Ilfov</t>
  </si>
  <si>
    <t>Macroregiunea 4</t>
  </si>
  <si>
    <t>-număr paturi-</t>
  </si>
  <si>
    <t>din care:</t>
  </si>
  <si>
    <t xml:space="preserve">  Obstetrică-ginecologie</t>
  </si>
  <si>
    <t xml:space="preserve">  Nou născuţi şi prematuri</t>
  </si>
  <si>
    <t xml:space="preserve">  Boli infecţioase</t>
  </si>
  <si>
    <t xml:space="preserve">  Oftalmologie</t>
  </si>
  <si>
    <t xml:space="preserve">  O.R.L.</t>
  </si>
  <si>
    <t xml:space="preserve">  Neurologie</t>
  </si>
  <si>
    <t xml:space="preserve">  Dermato-venerologie</t>
  </si>
  <si>
    <t xml:space="preserve">  Oncologie</t>
  </si>
  <si>
    <t xml:space="preserve">  Recuperare, medicină fizică şi balneologie</t>
  </si>
  <si>
    <t>Total gospodării</t>
  </si>
  <si>
    <t>1 persoană</t>
  </si>
  <si>
    <t>2 persoane</t>
  </si>
  <si>
    <t>3 persoane</t>
  </si>
  <si>
    <t>4 persoane</t>
  </si>
  <si>
    <t>5 persoane</t>
  </si>
  <si>
    <t>6 persoane</t>
  </si>
  <si>
    <t>şi mai multe</t>
  </si>
  <si>
    <t>1,10</t>
  </si>
  <si>
    <t>1,05</t>
  </si>
  <si>
    <t>1,66</t>
  </si>
  <si>
    <t>2,13</t>
  </si>
  <si>
    <t>0,94</t>
  </si>
  <si>
    <t>1,50</t>
  </si>
  <si>
    <t>2,51</t>
  </si>
  <si>
    <r>
      <t>Notă:</t>
    </r>
    <r>
      <rPr>
        <b/>
        <i/>
        <sz val="8"/>
        <rFont val="Arial"/>
        <family val="2"/>
      </rPr>
      <t xml:space="preserve"> </t>
    </r>
    <r>
      <rPr>
        <sz val="8"/>
        <rFont val="Arial"/>
        <family val="2"/>
      </rPr>
      <t>Cauzele de deces, conform Clasificării Internaţionale a Maladiilor - Revizia a X-a, 1994 - Organizaţia Mondială a Sănătăţii.</t>
    </r>
  </si>
  <si>
    <t xml:space="preserve">    Cabinete de medicină de familie </t>
  </si>
  <si>
    <r>
      <t xml:space="preserve">                                                                                                                                                </t>
    </r>
    <r>
      <rPr>
        <i/>
        <sz val="8"/>
        <rFont val="Arial"/>
        <family val="2"/>
      </rPr>
      <t xml:space="preserve"> </t>
    </r>
    <r>
      <rPr>
        <sz val="8"/>
        <rFont val="Arial"/>
        <family val="2"/>
      </rPr>
      <t>-persoane-</t>
    </r>
  </si>
  <si>
    <t>Notă: b=întrerupere în seria de date</t>
  </si>
  <si>
    <r>
      <t xml:space="preserve">Spectacole cinematografice 
</t>
    </r>
    <r>
      <rPr>
        <sz val="8"/>
        <rFont val="Arial"/>
        <family val="2"/>
      </rPr>
      <t xml:space="preserve">(număr spectacole) </t>
    </r>
  </si>
  <si>
    <r>
      <t>Cinematografe</t>
    </r>
    <r>
      <rPr>
        <b/>
        <vertAlign val="superscript"/>
        <sz val="8"/>
        <rFont val="Arial"/>
        <family val="2"/>
      </rPr>
      <t>1)</t>
    </r>
    <r>
      <rPr>
        <b/>
        <sz val="8"/>
        <rFont val="Arial"/>
        <family val="2"/>
      </rPr>
      <t xml:space="preserve">
</t>
    </r>
    <r>
      <rPr>
        <sz val="8"/>
        <rFont val="Arial"/>
        <family val="2"/>
      </rPr>
      <t>(unități)</t>
    </r>
  </si>
  <si>
    <r>
      <t xml:space="preserve">Săli de 
spectacol
</t>
    </r>
    <r>
      <rPr>
        <sz val="8"/>
        <rFont val="Arial"/>
        <family val="2"/>
      </rPr>
      <t>(număr săli)</t>
    </r>
  </si>
  <si>
    <t>8,5</t>
  </si>
  <si>
    <t>12,5</t>
  </si>
  <si>
    <t>7,5</t>
  </si>
  <si>
    <t>12,8</t>
  </si>
  <si>
    <t>15,6</t>
  </si>
  <si>
    <t>8,2</t>
  </si>
  <si>
    <t>14,9</t>
  </si>
  <si>
    <t>26,8</t>
  </si>
  <si>
    <t>64,5</t>
  </si>
  <si>
    <t>37,1</t>
  </si>
  <si>
    <t>72,1</t>
  </si>
  <si>
    <t>59,7</t>
  </si>
  <si>
    <t>Boli ale aparatului respirator</t>
  </si>
  <si>
    <t>5,7</t>
  </si>
  <si>
    <t>6,2</t>
  </si>
  <si>
    <t>4,8</t>
  </si>
  <si>
    <t>5,6</t>
  </si>
  <si>
    <t>3,6</t>
  </si>
  <si>
    <t>5,3</t>
  </si>
  <si>
    <t>21,1</t>
  </si>
  <si>
    <t>4,7</t>
  </si>
  <si>
    <t>23,4</t>
  </si>
  <si>
    <t>2000</t>
  </si>
  <si>
    <t>2005</t>
  </si>
  <si>
    <t>2010</t>
  </si>
  <si>
    <t>2011</t>
  </si>
  <si>
    <t>2012</t>
  </si>
  <si>
    <t>2013</t>
  </si>
  <si>
    <t>2014</t>
  </si>
  <si>
    <t>TOTAL</t>
  </si>
  <si>
    <t>-</t>
  </si>
  <si>
    <t>2003</t>
  </si>
  <si>
    <t>4,4</t>
  </si>
  <si>
    <t>Boli infecţioase şi parazitare - total</t>
  </si>
  <si>
    <t>Din care:</t>
  </si>
  <si>
    <t>Tuberculoză</t>
  </si>
  <si>
    <t>Hepatita virală</t>
  </si>
  <si>
    <t>Sifilis</t>
  </si>
  <si>
    <t>60,3</t>
  </si>
  <si>
    <t>63,5</t>
  </si>
  <si>
    <t>104,8</t>
  </si>
  <si>
    <t>32,2</t>
  </si>
  <si>
    <t>36,8</t>
  </si>
  <si>
    <t>32,8</t>
  </si>
  <si>
    <t>23,5</t>
  </si>
  <si>
    <t>19,5</t>
  </si>
  <si>
    <t>17,1</t>
  </si>
  <si>
    <t>24,6</t>
  </si>
  <si>
    <t>6,9</t>
  </si>
  <si>
    <t>Boli infecţioase şi parazitare</t>
  </si>
  <si>
    <t>Boli ale aparatului circulator</t>
  </si>
  <si>
    <t>Tumori</t>
  </si>
  <si>
    <t>Boli ale aparatului digestiv</t>
  </si>
  <si>
    <r>
      <t>2014</t>
    </r>
    <r>
      <rPr>
        <b/>
        <vertAlign val="superscript"/>
        <sz val="8"/>
        <rFont val="Arial"/>
        <family val="2"/>
      </rPr>
      <t>2)</t>
    </r>
  </si>
  <si>
    <t xml:space="preserve">                                   </t>
  </si>
  <si>
    <t xml:space="preserve">                    </t>
  </si>
  <si>
    <t xml:space="preserve">      -%-</t>
  </si>
  <si>
    <r>
      <t>2013</t>
    </r>
    <r>
      <rPr>
        <b/>
        <vertAlign val="superscript"/>
        <sz val="8"/>
        <rFont val="Arial"/>
        <family val="2"/>
      </rPr>
      <t>2)</t>
    </r>
  </si>
  <si>
    <t>-%-</t>
  </si>
  <si>
    <t>Macroregiuni /</t>
  </si>
  <si>
    <t>Regiuni de dezvoltare / Judeţ</t>
  </si>
  <si>
    <t>MACROREGIUNEA 1</t>
  </si>
  <si>
    <t>Bihor</t>
  </si>
  <si>
    <t>Bistriţa-Năsăud</t>
  </si>
  <si>
    <t>Cluj</t>
  </si>
  <si>
    <t>Maramureş</t>
  </si>
  <si>
    <t>Satu Mare</t>
  </si>
  <si>
    <t>Sălaj</t>
  </si>
  <si>
    <t>Alba</t>
  </si>
  <si>
    <t>Braşov</t>
  </si>
  <si>
    <t>Covasna</t>
  </si>
  <si>
    <t>Harghita</t>
  </si>
  <si>
    <t>Mureş</t>
  </si>
  <si>
    <t>MACROREGIUNEA 2</t>
  </si>
  <si>
    <t>Bacău</t>
  </si>
  <si>
    <t>Botoşani</t>
  </si>
  <si>
    <t>Populaţie activă</t>
  </si>
  <si>
    <t>Populaţie inactivă</t>
  </si>
  <si>
    <t>din care, populaţie inactivă de 15 ani şi peste</t>
  </si>
  <si>
    <t>Conducerea şi administrarea sistemului de sănătate
 şi a celui de finanţare a sănătății</t>
  </si>
  <si>
    <t>- Conducerea şi administrarea sistemului de sănătate</t>
  </si>
  <si>
    <t>- Administrarea sistemului de finanţare a sănătăţii</t>
  </si>
  <si>
    <t>Alte servicii de îngrijire medicală neclasificate în altă parte</t>
  </si>
  <si>
    <t>Notă: Cauzele de deces, conform Clasificării Internaţionale a Maladiilor - Revizia a X-a, 1994 - Organizaţia Mondială a Sănătăţii.</t>
  </si>
  <si>
    <r>
      <t>2)</t>
    </r>
    <r>
      <rPr>
        <sz val="8"/>
        <rFont val="Arial"/>
        <family val="2"/>
      </rPr>
      <t xml:space="preserve"> Date provizorii.</t>
    </r>
  </si>
  <si>
    <t>16,9</t>
  </si>
  <si>
    <t>32,7</t>
  </si>
  <si>
    <t>11,1</t>
  </si>
  <si>
    <t>41,5</t>
  </si>
  <si>
    <t>40,3</t>
  </si>
  <si>
    <t>46,1</t>
  </si>
  <si>
    <t>49,4</t>
  </si>
  <si>
    <t>1810,75</t>
  </si>
  <si>
    <t>600,24</t>
  </si>
  <si>
    <t>491,61</t>
  </si>
  <si>
    <t>2263,74</t>
  </si>
  <si>
    <t>658,09</t>
  </si>
  <si>
    <t>1777,43</t>
  </si>
  <si>
    <t>564,75</t>
  </si>
  <si>
    <t>426,64</t>
  </si>
  <si>
    <t>1431,16</t>
  </si>
  <si>
    <t>247,68</t>
  </si>
  <si>
    <t>1447,23</t>
  </si>
  <si>
    <t>396,52</t>
  </si>
  <si>
    <t>363,41</t>
  </si>
  <si>
    <t>1456,15</t>
  </si>
  <si>
    <t>377,43</t>
  </si>
  <si>
    <t>718,90</t>
  </si>
  <si>
    <t>I. CHELTUIELI TOTALE</t>
  </si>
  <si>
    <t>Spitale</t>
  </si>
  <si>
    <t>Ambulatorii integrate spitalelor şi de specialitate</t>
  </si>
  <si>
    <t>Policlinici</t>
  </si>
  <si>
    <t>Sanatorii T.B.C.</t>
  </si>
  <si>
    <t>Preventorii</t>
  </si>
  <si>
    <t>Proprietate publică</t>
  </si>
  <si>
    <t>Proprietate privată</t>
  </si>
  <si>
    <t>2004</t>
  </si>
  <si>
    <t>2006</t>
  </si>
  <si>
    <t>2007</t>
  </si>
  <si>
    <t>2008</t>
  </si>
  <si>
    <t>2009</t>
  </si>
  <si>
    <t>Total</t>
  </si>
  <si>
    <t>Macroregiuni</t>
  </si>
  <si>
    <t>Regiuni de dezvoltare</t>
  </si>
  <si>
    <t>Nord-Vest</t>
  </si>
  <si>
    <t>Centru</t>
  </si>
  <si>
    <t>Nord-Est</t>
  </si>
  <si>
    <t>Sud-Est</t>
  </si>
  <si>
    <t>Sud-Muntenia</t>
  </si>
  <si>
    <t>Bucureşti-Ilfov</t>
  </si>
  <si>
    <t>6,3</t>
  </si>
  <si>
    <t>Sud-Vest Oltenia</t>
  </si>
  <si>
    <t>Vest</t>
  </si>
  <si>
    <t>58,6</t>
  </si>
  <si>
    <t>5,9</t>
  </si>
  <si>
    <t>7,4</t>
  </si>
  <si>
    <t>6,1</t>
  </si>
  <si>
    <t>7,0</t>
  </si>
  <si>
    <t>URBAN</t>
  </si>
  <si>
    <t>5,8</t>
  </si>
  <si>
    <t>RURAL</t>
  </si>
  <si>
    <t>6,8</t>
  </si>
  <si>
    <t>22,1</t>
  </si>
  <si>
    <t>7,2</t>
  </si>
  <si>
    <t>62,6</t>
  </si>
  <si>
    <t>13,1</t>
  </si>
  <si>
    <t>Anii</t>
  </si>
  <si>
    <t>Urban</t>
  </si>
  <si>
    <t>Rural</t>
  </si>
  <si>
    <t>8,6</t>
  </si>
  <si>
    <t>12,3</t>
  </si>
  <si>
    <t>2001</t>
  </si>
  <si>
    <t>7,9</t>
  </si>
  <si>
    <t>2002</t>
  </si>
  <si>
    <t>7,8</t>
  </si>
  <si>
    <t>8,1</t>
  </si>
  <si>
    <t>9,1</t>
  </si>
  <si>
    <t>8,4</t>
  </si>
  <si>
    <t>8,3</t>
  </si>
  <si>
    <t>8,0</t>
  </si>
  <si>
    <t>52,4</t>
  </si>
  <si>
    <t>8,9</t>
  </si>
  <si>
    <t>4,1</t>
  </si>
  <si>
    <t>3,4</t>
  </si>
  <si>
    <t>24,7</t>
  </si>
  <si>
    <t>220,02</t>
  </si>
  <si>
    <t>494,80</t>
  </si>
  <si>
    <t>574,99</t>
  </si>
  <si>
    <t>638,10</t>
  </si>
  <si>
    <t>471,23</t>
  </si>
  <si>
    <t>581,73</t>
  </si>
  <si>
    <t>429,30</t>
  </si>
  <si>
    <t>268,33</t>
  </si>
  <si>
    <t>189,79</t>
  </si>
  <si>
    <t>605,10</t>
  </si>
  <si>
    <t>669,79</t>
  </si>
  <si>
    <t>499,58</t>
  </si>
  <si>
    <t>617,49</t>
  </si>
  <si>
    <t>466,13</t>
  </si>
  <si>
    <t>258,13</t>
  </si>
  <si>
    <t>187,08</t>
  </si>
  <si>
    <t>787,69</t>
  </si>
  <si>
    <t>527,67</t>
  </si>
  <si>
    <t>588,06</t>
  </si>
  <si>
    <t>595,30</t>
  </si>
  <si>
    <t>623,67</t>
  </si>
  <si>
    <t>610,23</t>
  </si>
  <si>
    <t>746,35</t>
  </si>
  <si>
    <t>673,65</t>
  </si>
  <si>
    <t>691,33</t>
  </si>
  <si>
    <t>930,91</t>
  </si>
  <si>
    <t>836,48</t>
  </si>
  <si>
    <t>536,89</t>
  </si>
  <si>
    <t>611,10</t>
  </si>
  <si>
    <t>609,69</t>
  </si>
  <si>
    <t>640,38</t>
  </si>
  <si>
    <t>643,20</t>
  </si>
  <si>
    <t>766,12</t>
  </si>
  <si>
    <t>704,75</t>
  </si>
  <si>
    <t>739,72</t>
  </si>
  <si>
    <t>1000,28</t>
  </si>
  <si>
    <t>Salariaţi</t>
  </si>
  <si>
    <t>Lucrători pe cont propriu în activităţi neagricole</t>
  </si>
  <si>
    <t>Agricultori</t>
  </si>
  <si>
    <t>Şomeri</t>
  </si>
  <si>
    <t>Pensionari</t>
  </si>
  <si>
    <t>785,94</t>
  </si>
  <si>
    <t>499,70</t>
  </si>
  <si>
    <t>402,15</t>
  </si>
  <si>
    <t>413,31</t>
  </si>
  <si>
    <t>683,74</t>
  </si>
  <si>
    <t>834,38</t>
  </si>
  <si>
    <t>486,93</t>
  </si>
  <si>
    <t>415,69</t>
  </si>
  <si>
    <t>421,96</t>
  </si>
  <si>
    <t>721,98</t>
  </si>
  <si>
    <t>870,97</t>
  </si>
  <si>
    <t>521,30</t>
  </si>
  <si>
    <t>438,64</t>
  </si>
  <si>
    <t>451,60</t>
  </si>
  <si>
    <t>755,96</t>
  </si>
  <si>
    <t>secundar</t>
  </si>
  <si>
    <t>superior</t>
  </si>
  <si>
    <t>359,68</t>
  </si>
  <si>
    <t>534,69</t>
  </si>
  <si>
    <t>1093,05</t>
  </si>
  <si>
    <t>372,87</t>
  </si>
  <si>
    <t>555,59</t>
  </si>
  <si>
    <t>1186,74</t>
  </si>
  <si>
    <t>637,35</t>
  </si>
  <si>
    <t>390,80</t>
  </si>
  <si>
    <t>588,16</t>
  </si>
  <si>
    <t>1196,19</t>
  </si>
  <si>
    <t>-medii lunare pe o gospodărie, lei-</t>
  </si>
  <si>
    <t>63,4</t>
  </si>
  <si>
    <t>65,9</t>
  </si>
  <si>
    <t>65,7</t>
  </si>
  <si>
    <t>66,6</t>
  </si>
  <si>
    <t>64,1</t>
  </si>
  <si>
    <t>62,2</t>
  </si>
  <si>
    <t>62,3</t>
  </si>
  <si>
    <t>59,4</t>
  </si>
  <si>
    <t>59,1</t>
  </si>
  <si>
    <t>60,6</t>
  </si>
  <si>
    <t>57,4</t>
  </si>
  <si>
    <t>57,2</t>
  </si>
  <si>
    <t>54,3</t>
  </si>
  <si>
    <t>53,9</t>
  </si>
  <si>
    <t>68,3</t>
  </si>
  <si>
    <t>68,0</t>
  </si>
  <si>
    <t>66,1</t>
  </si>
  <si>
    <t>65,8</t>
  </si>
  <si>
    <t>64,9</t>
  </si>
  <si>
    <t>65,1</t>
  </si>
  <si>
    <t>64,8</t>
  </si>
  <si>
    <t>65,6</t>
  </si>
  <si>
    <t>63,9</t>
  </si>
  <si>
    <t>65,4</t>
  </si>
  <si>
    <t>63,8</t>
  </si>
  <si>
    <t>64,4</t>
  </si>
  <si>
    <t>62,7</t>
  </si>
  <si>
    <t>59,8</t>
  </si>
  <si>
    <t>61,9</t>
  </si>
  <si>
    <t>57,6</t>
  </si>
  <si>
    <t>61,8</t>
  </si>
  <si>
    <t>54,2</t>
  </si>
  <si>
    <t>51,7</t>
  </si>
  <si>
    <t>62,0</t>
  </si>
  <si>
    <t>56,8</t>
  </si>
  <si>
    <t>67,1</t>
  </si>
  <si>
    <t>66,4</t>
  </si>
  <si>
    <t>62,9</t>
  </si>
  <si>
    <t>60,1</t>
  </si>
  <si>
    <t>72,7</t>
  </si>
  <si>
    <t>69,9</t>
  </si>
  <si>
    <t>71,5</t>
  </si>
  <si>
    <t>57,5</t>
  </si>
  <si>
    <t>63,3</t>
  </si>
  <si>
    <t>62,8</t>
  </si>
  <si>
    <t>57,7</t>
  </si>
  <si>
    <t>53,8</t>
  </si>
  <si>
    <t>54,0</t>
  </si>
  <si>
    <t>56,5</t>
  </si>
  <si>
    <t>52,3</t>
  </si>
  <si>
    <t>52,1</t>
  </si>
  <si>
    <t>53,4</t>
  </si>
  <si>
    <t>54,5</t>
  </si>
  <si>
    <t>58,3</t>
  </si>
  <si>
    <t>56,2</t>
  </si>
  <si>
    <t>57,3</t>
  </si>
  <si>
    <t>65,5</t>
  </si>
  <si>
    <t>66,0</t>
  </si>
  <si>
    <t>67,0</t>
  </si>
  <si>
    <t>65,2</t>
  </si>
  <si>
    <t>64,6</t>
  </si>
  <si>
    <t>-persoane-</t>
  </si>
  <si>
    <t>Populaţia tânără de 0-14 ani</t>
  </si>
  <si>
    <t>Populaţia activă de 15-64 ani</t>
  </si>
  <si>
    <t>Populaţia vârstnică de 65 de ani şi peste</t>
  </si>
  <si>
    <t>2015</t>
  </si>
  <si>
    <t>Republica Cehă</t>
  </si>
  <si>
    <t>0,07</t>
  </si>
  <si>
    <t>9,68</t>
  </si>
  <si>
    <t>5,36</t>
  </si>
  <si>
    <t>0,02</t>
  </si>
  <si>
    <t>14,89</t>
  </si>
  <si>
    <t>7,27</t>
  </si>
  <si>
    <t>16,22</t>
  </si>
  <si>
    <t>8,30</t>
  </si>
  <si>
    <t>0,21</t>
  </si>
  <si>
    <t>18,23</t>
  </si>
  <si>
    <t xml:space="preserve">    - impozite pe activităţi </t>
  </si>
  <si>
    <t xml:space="preserve">      neagricole independente</t>
  </si>
  <si>
    <t>0,08</t>
  </si>
  <si>
    <t>2,60</t>
  </si>
  <si>
    <t>5,27</t>
  </si>
  <si>
    <t xml:space="preserve">    - contribuţii de asigurări </t>
  </si>
  <si>
    <t xml:space="preserve">      sociale</t>
  </si>
  <si>
    <t>5,96</t>
  </si>
  <si>
    <t>33,78</t>
  </si>
  <si>
    <t>Bolile aparatului digestiv</t>
  </si>
  <si>
    <t>21,7</t>
  </si>
  <si>
    <t>22,4</t>
  </si>
  <si>
    <t>4,6</t>
  </si>
  <si>
    <t>56,7</t>
  </si>
  <si>
    <t>22,2</t>
  </si>
  <si>
    <t>57,9</t>
  </si>
  <si>
    <t>23,1</t>
  </si>
  <si>
    <t>24,5</t>
  </si>
  <si>
    <t>63,7</t>
  </si>
  <si>
    <t>25,8</t>
  </si>
  <si>
    <t>62,5</t>
  </si>
  <si>
    <t>62,4</t>
  </si>
  <si>
    <t>27,1</t>
  </si>
  <si>
    <t>27,6</t>
  </si>
  <si>
    <t>64,7</t>
  </si>
  <si>
    <r>
      <t xml:space="preserve">Vizitatori 
</t>
    </r>
    <r>
      <rPr>
        <sz val="8"/>
        <rFont val="Arial"/>
        <family val="2"/>
      </rPr>
      <t>(persoane)</t>
    </r>
  </si>
  <si>
    <r>
      <t xml:space="preserve">Suprafața
totală de 
expunere
</t>
    </r>
    <r>
      <rPr>
        <sz val="8"/>
        <rFont val="Arial"/>
        <family val="2"/>
      </rPr>
      <t>(mp)</t>
    </r>
  </si>
  <si>
    <t>-milioane lei-</t>
  </si>
  <si>
    <t>Cheltuieli curente pentru sănătate</t>
  </si>
  <si>
    <t xml:space="preserve">Servicii auxiliare de îngrijire </t>
  </si>
  <si>
    <t>- Dispozitive terapeutice şi alte bunuri medicale durabile</t>
  </si>
  <si>
    <t>Categorii de furnizori - HP</t>
  </si>
  <si>
    <t>:</t>
  </si>
  <si>
    <t>Furnizori de servicii medicale ambulatorii</t>
  </si>
  <si>
    <t>Restul economiei</t>
  </si>
  <si>
    <t>Restul lumii</t>
  </si>
  <si>
    <t>Ţara</t>
  </si>
  <si>
    <t>EU (28 ţări)</t>
  </si>
  <si>
    <t>Belgia</t>
  </si>
  <si>
    <t>Bulgaria</t>
  </si>
  <si>
    <t>Cehia</t>
  </si>
  <si>
    <t>Danemarca</t>
  </si>
  <si>
    <t>Germania</t>
  </si>
  <si>
    <t>Estonia</t>
  </si>
  <si>
    <t>Irlanda</t>
  </si>
  <si>
    <t>Grecia</t>
  </si>
  <si>
    <t>Spania</t>
  </si>
  <si>
    <t>Franţa</t>
  </si>
  <si>
    <t>Croaţia</t>
  </si>
  <si>
    <t>Italia</t>
  </si>
  <si>
    <t>Cipru</t>
  </si>
  <si>
    <t>Letonia</t>
  </si>
  <si>
    <t>Lituania</t>
  </si>
  <si>
    <t>Luxemburg</t>
  </si>
  <si>
    <t>Ungaria</t>
  </si>
  <si>
    <t>Malta</t>
  </si>
  <si>
    <t>Austria</t>
  </si>
  <si>
    <t>Polonia</t>
  </si>
  <si>
    <t>Portugalia</t>
  </si>
  <si>
    <t>România</t>
  </si>
  <si>
    <t>Slovenia</t>
  </si>
  <si>
    <t>Slovacia</t>
  </si>
  <si>
    <t>Finlanda</t>
  </si>
  <si>
    <t>Suedia</t>
  </si>
  <si>
    <t>Regatul Unit</t>
  </si>
  <si>
    <t>Sursa datelor: Eurostat</t>
  </si>
  <si>
    <t>e</t>
  </si>
  <si>
    <t>b</t>
  </si>
  <si>
    <r>
      <t>2015</t>
    </r>
    <r>
      <rPr>
        <b/>
        <vertAlign val="superscript"/>
        <sz val="8"/>
        <rFont val="Arial"/>
        <family val="2"/>
      </rPr>
      <t>2)</t>
    </r>
  </si>
  <si>
    <r>
      <t xml:space="preserve">1) </t>
    </r>
    <r>
      <rPr>
        <sz val="8"/>
        <rFont val="Arial"/>
        <family val="2"/>
      </rPr>
      <t xml:space="preserve">Date provizorii. </t>
    </r>
  </si>
  <si>
    <t>Sursa: Ministerul Sănătăţii - Institutul Naţional de Sănătate Publică.</t>
  </si>
  <si>
    <r>
      <t>1)</t>
    </r>
    <r>
      <rPr>
        <sz val="8"/>
        <rFont val="Arial"/>
        <family val="2"/>
      </rPr>
      <t xml:space="preserve"> Date provizorii.</t>
    </r>
  </si>
  <si>
    <t>Sibiu</t>
  </si>
  <si>
    <t>481,69</t>
  </si>
  <si>
    <t>607,96</t>
  </si>
  <si>
    <t>429,39</t>
  </si>
  <si>
    <t>327,86</t>
  </si>
  <si>
    <t>310,64</t>
  </si>
  <si>
    <t>423,17</t>
  </si>
  <si>
    <t>495,58</t>
  </si>
  <si>
    <t>639,13</t>
  </si>
  <si>
    <t>479,03</t>
  </si>
  <si>
    <t>333,86</t>
  </si>
  <si>
    <t>324,95</t>
  </si>
  <si>
    <t>425,65</t>
  </si>
  <si>
    <t>494,54</t>
  </si>
  <si>
    <t>657,11</t>
  </si>
  <si>
    <t>468,44</t>
  </si>
  <si>
    <t>365,60</t>
  </si>
  <si>
    <t>354,76</t>
  </si>
  <si>
    <t>403,32</t>
  </si>
  <si>
    <t>c) cheltuieli pentru plata serviciilor</t>
  </si>
  <si>
    <t>403,82</t>
  </si>
  <si>
    <t>557,87</t>
  </si>
  <si>
    <t>344,09</t>
  </si>
  <si>
    <t>175,73</t>
  </si>
  <si>
    <t>374,05</t>
  </si>
  <si>
    <t>320,98</t>
  </si>
  <si>
    <t>423,62</t>
  </si>
  <si>
    <t>584,75</t>
  </si>
  <si>
    <t>347,57</t>
  </si>
  <si>
    <t>199,49</t>
  </si>
  <si>
    <t>385,34</t>
  </si>
  <si>
    <t>342,17</t>
  </si>
  <si>
    <t>432,20</t>
  </si>
  <si>
    <t>606,02</t>
  </si>
  <si>
    <t>368,65</t>
  </si>
  <si>
    <t>195,53</t>
  </si>
  <si>
    <t>408,13</t>
  </si>
  <si>
    <t>341,78</t>
  </si>
  <si>
    <t>- Vânzători cu amănuntul şi alţi furnizori de bunuri medicale de folosinţă îndelungată şi dispozitive medicale</t>
  </si>
  <si>
    <t>- Alţi vânzători şi alţi furnizori de produse farmaceutice şi bunuri medicale</t>
  </si>
  <si>
    <t>Furnizori de servicii preventive de sănătate</t>
  </si>
  <si>
    <t>Furnizori de servicii de administrare şi finanţare a sistemului de sănătate</t>
  </si>
  <si>
    <t>- Instituţii publice de administrare a sistemului de sănătate</t>
  </si>
  <si>
    <t>- Instituţii de asigurări sociale de sănătate</t>
  </si>
  <si>
    <t>- Gospodării care furnizează servicii de îngrijire la domiciliu</t>
  </si>
  <si>
    <t>- Alte ramuri, ca furnizori secundari de îngrijire medicală</t>
  </si>
  <si>
    <t>Alți furnizori neclasificați în altă parte</t>
  </si>
  <si>
    <t>- Schemele administraţiei publice</t>
  </si>
  <si>
    <t>Scheme de plăți facultative la sistemul de sănătate</t>
  </si>
  <si>
    <t>- Scheme de asigurări facultative la sistemul de sănătate</t>
  </si>
  <si>
    <t>- Scheme de finanţare ale instituţiilor fără scop lucrativ în serviciul gospodăriilor populaţiei (IFSLSGP)</t>
  </si>
  <si>
    <t>- Scheme de finanţare ale întreprinderilor</t>
  </si>
  <si>
    <t>Plăţi directe pentru sănătate ale gospodăriilor populaţiei</t>
  </si>
  <si>
    <t>- Plăţi directe, exclusiv coplăţi</t>
  </si>
  <si>
    <t>- Coplăţi, cu terţi plătitori</t>
  </si>
  <si>
    <t>- Scheme de finanţare cu contribuţii obligatorii la sistemul de asigurări sociale</t>
  </si>
  <si>
    <t>Schemele administraţiei publice şi schemele de finanţare cu contribuţii obligatorii la sistemul de asigurări de sănătate</t>
  </si>
  <si>
    <t>440,05</t>
  </si>
  <si>
    <t>492,81</t>
  </si>
  <si>
    <t>626,19</t>
  </si>
  <si>
    <t>338,54</t>
  </si>
  <si>
    <t>465,84</t>
  </si>
  <si>
    <t>416,38</t>
  </si>
  <si>
    <t>- cumpărarea produselor alimentare</t>
  </si>
  <si>
    <t>151,3</t>
  </si>
  <si>
    <t>162,6</t>
  </si>
  <si>
    <t>103,2</t>
  </si>
  <si>
    <t>108,3</t>
  </si>
  <si>
    <t>116,4</t>
  </si>
  <si>
    <t>116,3</t>
  </si>
  <si>
    <t>136,0</t>
  </si>
  <si>
    <t>257,0</t>
  </si>
  <si>
    <t>203,0</t>
  </si>
  <si>
    <t>292,0</t>
  </si>
  <si>
    <r>
      <t>1)</t>
    </r>
    <r>
      <rPr>
        <sz val="8"/>
        <rFont val="Arial"/>
        <family val="2"/>
      </rPr>
      <t xml:space="preserve"> Date revizuite, conform Calendarului de revizuiri al INS.</t>
    </r>
  </si>
  <si>
    <t xml:space="preserve">    2. Cheltuieli pentru alimente şi băuturi neconsumate (rămase în stoc, date în prelucrare, date la animale etc.)</t>
  </si>
  <si>
    <t>16,32</t>
  </si>
  <si>
    <t>11,40</t>
  </si>
  <si>
    <t>10,37</t>
  </si>
  <si>
    <t>24,86</t>
  </si>
  <si>
    <t>15,19</t>
  </si>
  <si>
    <t>16,28</t>
  </si>
  <si>
    <t>21,86</t>
  </si>
  <si>
    <t xml:space="preserve"> </t>
  </si>
  <si>
    <t>50,46</t>
  </si>
  <si>
    <t>39,76</t>
  </si>
  <si>
    <t>30,16</t>
  </si>
  <si>
    <t>44,20</t>
  </si>
  <si>
    <t>44,18</t>
  </si>
  <si>
    <t>38,70</t>
  </si>
  <si>
    <t>32,06</t>
  </si>
  <si>
    <t>29,63</t>
  </si>
  <si>
    <t>43,68</t>
  </si>
  <si>
    <t>47,65</t>
  </si>
  <si>
    <t>54,38</t>
  </si>
  <si>
    <t>46,60</t>
  </si>
  <si>
    <t>31,73</t>
  </si>
  <si>
    <t>35,53</t>
  </si>
  <si>
    <t>46,72</t>
  </si>
  <si>
    <t>45,51</t>
  </si>
  <si>
    <t>52,26</t>
  </si>
  <si>
    <t>46,75</t>
  </si>
  <si>
    <t>29,24</t>
  </si>
  <si>
    <t>32,04</t>
  </si>
  <si>
    <t>44,78</t>
  </si>
  <si>
    <t>3. Cheltuieli pentru investiţii</t>
  </si>
  <si>
    <t>2,01</t>
  </si>
  <si>
    <t>4,09</t>
  </si>
  <si>
    <t>11,91</t>
  </si>
  <si>
    <t>16,39</t>
  </si>
  <si>
    <t>32,64</t>
  </si>
  <si>
    <t>14,44</t>
  </si>
  <si>
    <t>6,59</t>
  </si>
  <si>
    <t>10,31</t>
  </si>
  <si>
    <t>9,85</t>
  </si>
  <si>
    <t>19,68</t>
  </si>
  <si>
    <t>15,16</t>
  </si>
  <si>
    <t>6,32</t>
  </si>
  <si>
    <t>7,98</t>
  </si>
  <si>
    <t>13,11</t>
  </si>
  <si>
    <t>15,26</t>
  </si>
  <si>
    <t>18,07</t>
  </si>
  <si>
    <t>5,57</t>
  </si>
  <si>
    <t>11,59</t>
  </si>
  <si>
    <t>-cazuri noi la 100000 locuitori-</t>
  </si>
  <si>
    <t>8,7</t>
  </si>
  <si>
    <t>9,0</t>
  </si>
  <si>
    <r>
      <t xml:space="preserve">1) </t>
    </r>
    <r>
      <rPr>
        <sz val="8"/>
        <rFont val="Arial"/>
        <family val="2"/>
      </rPr>
      <t>Date revizuite, conform Calendarului de revizuiri al INS.</t>
    </r>
  </si>
  <si>
    <t xml:space="preserve">Niveluri de instruire                                           </t>
  </si>
  <si>
    <t>2012/2013</t>
  </si>
  <si>
    <t>2013/2014</t>
  </si>
  <si>
    <t>2014/2015</t>
  </si>
  <si>
    <t>2015/2016</t>
  </si>
  <si>
    <t>2016/2017</t>
  </si>
  <si>
    <t>Industrie</t>
  </si>
  <si>
    <t>27,3</t>
  </si>
  <si>
    <t>61,1</t>
  </si>
  <si>
    <t>49,8</t>
  </si>
  <si>
    <t>25 ani şi peste</t>
  </si>
  <si>
    <t>0,7</t>
  </si>
  <si>
    <t>1,2</t>
  </si>
  <si>
    <t>1,0</t>
  </si>
  <si>
    <t>Sexe</t>
  </si>
  <si>
    <t xml:space="preserve"> Masculin</t>
  </si>
  <si>
    <t xml:space="preserve"> Feminin</t>
  </si>
  <si>
    <t>Forme de proprietate</t>
  </si>
  <si>
    <t>-număr-</t>
  </si>
  <si>
    <t>Licee</t>
  </si>
  <si>
    <t>Mediu</t>
  </si>
  <si>
    <t>Scăzut</t>
  </si>
  <si>
    <t>Industrie şi construcţii</t>
  </si>
  <si>
    <t>45,9</t>
  </si>
  <si>
    <t>47,7</t>
  </si>
  <si>
    <t>49,1</t>
  </si>
  <si>
    <t>54,4</t>
  </si>
  <si>
    <t>55,2</t>
  </si>
  <si>
    <t>60,0</t>
  </si>
  <si>
    <t>61,2</t>
  </si>
  <si>
    <t>59,9</t>
  </si>
  <si>
    <t xml:space="preserve">Feminin </t>
  </si>
  <si>
    <t>54,8</t>
  </si>
  <si>
    <t>73,2</t>
  </si>
  <si>
    <t>Total (15 ani şi peste)</t>
  </si>
  <si>
    <t>45,7</t>
  </si>
  <si>
    <t>68,8</t>
  </si>
  <si>
    <t>70,4</t>
  </si>
  <si>
    <t>68,7</t>
  </si>
  <si>
    <t>72,0</t>
  </si>
  <si>
    <t>74,4</t>
  </si>
  <si>
    <t>61,3</t>
  </si>
  <si>
    <t>20,9</t>
  </si>
  <si>
    <t>59,6</t>
  </si>
  <si>
    <t>75,4</t>
  </si>
  <si>
    <t>46,7</t>
  </si>
  <si>
    <t>48,9</t>
  </si>
  <si>
    <t>89,0</t>
  </si>
  <si>
    <t>90,3</t>
  </si>
  <si>
    <t>15-64 ani</t>
  </si>
  <si>
    <t>86,2</t>
  </si>
  <si>
    <t>67,6</t>
  </si>
  <si>
    <t>89,1</t>
  </si>
  <si>
    <t>52,9</t>
  </si>
  <si>
    <t>53,3</t>
  </si>
  <si>
    <t>85,9</t>
  </si>
  <si>
    <t>71,1</t>
  </si>
  <si>
    <t>67,8</t>
  </si>
  <si>
    <t>51,5</t>
  </si>
  <si>
    <t>47,8</t>
  </si>
  <si>
    <t>51,1</t>
  </si>
  <si>
    <t>73,5</t>
  </si>
  <si>
    <t>75,6</t>
  </si>
  <si>
    <t>75,7</t>
  </si>
  <si>
    <t xml:space="preserve">55-64 ani </t>
  </si>
  <si>
    <t>41,1</t>
  </si>
  <si>
    <t xml:space="preserve">65 de ani şi peste </t>
  </si>
  <si>
    <t>20-64 ani</t>
  </si>
  <si>
    <t>58,8</t>
  </si>
  <si>
    <t>87,2</t>
  </si>
  <si>
    <t>87,7</t>
  </si>
  <si>
    <t>53,0</t>
  </si>
  <si>
    <t>13,7</t>
  </si>
  <si>
    <t>73,3</t>
  </si>
  <si>
    <t>73,1</t>
  </si>
  <si>
    <t>67,5</t>
  </si>
  <si>
    <t>72,4</t>
  </si>
  <si>
    <t>69,1</t>
  </si>
  <si>
    <t>127,83</t>
  </si>
  <si>
    <t>270,28</t>
  </si>
  <si>
    <t>25,79</t>
  </si>
  <si>
    <t>16,86</t>
  </si>
  <si>
    <t>68,21</t>
  </si>
  <si>
    <t>41,28</t>
  </si>
  <si>
    <t>134,36</t>
  </si>
  <si>
    <t>286,81</t>
  </si>
  <si>
    <t>33,44</t>
  </si>
  <si>
    <t>18,39</t>
  </si>
  <si>
    <t>74,24</t>
  </si>
  <si>
    <t>46,20</t>
  </si>
  <si>
    <t>131,31</t>
  </si>
  <si>
    <t>291,97</t>
  </si>
  <si>
    <t>35,31</t>
  </si>
  <si>
    <t>71,41</t>
  </si>
  <si>
    <t>38,12</t>
  </si>
  <si>
    <t>- contribuţii pentru ajutorul de şomaj</t>
  </si>
  <si>
    <t>2,67</t>
  </si>
  <si>
    <t xml:space="preserve">      -public</t>
  </si>
  <si>
    <t xml:space="preserve">      -privat</t>
  </si>
  <si>
    <t>3,61</t>
  </si>
  <si>
    <t>7,20</t>
  </si>
  <si>
    <t>22,55</t>
  </si>
  <si>
    <t>15,03</t>
  </si>
  <si>
    <t>25,89</t>
  </si>
  <si>
    <t>25,51</t>
  </si>
  <si>
    <t>9,38</t>
  </si>
  <si>
    <t>5,80</t>
  </si>
  <si>
    <t>6,22</t>
  </si>
  <si>
    <t>18,16</t>
  </si>
  <si>
    <t>34,50</t>
  </si>
  <si>
    <t>13,13</t>
  </si>
  <si>
    <t>9,18</t>
  </si>
  <si>
    <t>13,01</t>
  </si>
  <si>
    <t>6,74</t>
  </si>
  <si>
    <t>17,32</t>
  </si>
  <si>
    <t>31,89</t>
  </si>
  <si>
    <t>11,92</t>
  </si>
  <si>
    <t>7,79</t>
  </si>
  <si>
    <t>7,36</t>
  </si>
  <si>
    <t>7,94</t>
  </si>
  <si>
    <t>b) cheltuieli pentru cumpărarea marfurilor nealimentare</t>
  </si>
  <si>
    <t>- Unităţi de îngrijire pentru sănătate mentală şi tratarea abuzului de substanţe</t>
  </si>
  <si>
    <t>- Alte unități rezidențiale de îngrijire pe termen lung</t>
  </si>
  <si>
    <t>- Cabinete medicale</t>
  </si>
  <si>
    <t>- Cabinete stomatologice</t>
  </si>
  <si>
    <t>- Alte tipuri de cabinete medicale</t>
  </si>
  <si>
    <t>- Centre de servicii medicale ambulatorii</t>
  </si>
  <si>
    <t>- Furnizori de servicii de îngrijire la domiciliu</t>
  </si>
  <si>
    <t>Furnizori de servicii auxiliare</t>
  </si>
  <si>
    <t>80,22</t>
  </si>
  <si>
    <t>101,44</t>
  </si>
  <si>
    <t>160,72</t>
  </si>
  <si>
    <t>58,57</t>
  </si>
  <si>
    <t>31,26</t>
  </si>
  <si>
    <t>45,04</t>
  </si>
  <si>
    <t>72,97</t>
  </si>
  <si>
    <t>106,64</t>
  </si>
  <si>
    <t>179,17</t>
  </si>
  <si>
    <t>49,50</t>
  </si>
  <si>
    <t>35,73</t>
  </si>
  <si>
    <t>55,60</t>
  </si>
  <si>
    <t>70,14</t>
  </si>
  <si>
    <t>95,27</t>
  </si>
  <si>
    <t>155,40</t>
  </si>
  <si>
    <t>53,32</t>
  </si>
  <si>
    <t>40,95</t>
  </si>
  <si>
    <t>67,77</t>
  </si>
  <si>
    <t xml:space="preserve">      din care:</t>
  </si>
  <si>
    <t xml:space="preserve">   - depuneri la CEC Bank,</t>
  </si>
  <si>
    <t xml:space="preserve">  alte bănci şi instituţii similare</t>
  </si>
  <si>
    <t>2,86</t>
  </si>
  <si>
    <t>11,74</t>
  </si>
  <si>
    <t>19,99</t>
  </si>
  <si>
    <t>15,50</t>
  </si>
  <si>
    <t>7,99</t>
  </si>
  <si>
    <t>3,52</t>
  </si>
  <si>
    <t>18,74</t>
  </si>
  <si>
    <t>17,58</t>
  </si>
  <si>
    <t>15,18</t>
  </si>
  <si>
    <t>14,60</t>
  </si>
  <si>
    <t>3,92</t>
  </si>
  <si>
    <t>21,01</t>
  </si>
  <si>
    <t>28,35</t>
  </si>
  <si>
    <t>5,08</t>
  </si>
  <si>
    <t>17,69</t>
  </si>
  <si>
    <t>20,78</t>
  </si>
  <si>
    <t>19,05</t>
  </si>
  <si>
    <t xml:space="preserve">    - împrumuturi şi credite</t>
  </si>
  <si>
    <t xml:space="preserve">      restituite</t>
  </si>
  <si>
    <t>3,36</t>
  </si>
  <si>
    <t>10,54</t>
  </si>
  <si>
    <t>54,12</t>
  </si>
  <si>
    <t>60,28</t>
  </si>
  <si>
    <t>15,74</t>
  </si>
  <si>
    <t>49,88</t>
  </si>
  <si>
    <t>77,68</t>
  </si>
  <si>
    <t>25,92</t>
  </si>
  <si>
    <t>15,01</t>
  </si>
  <si>
    <t>28,61</t>
  </si>
  <si>
    <t>51,07</t>
  </si>
  <si>
    <t>81,28</t>
  </si>
  <si>
    <t>30,23</t>
  </si>
  <si>
    <t>17,37</t>
  </si>
  <si>
    <t>28,86</t>
  </si>
  <si>
    <t>37,58</t>
  </si>
  <si>
    <t>46,58</t>
  </si>
  <si>
    <t>75,97</t>
  </si>
  <si>
    <t>19,51</t>
  </si>
  <si>
    <t>25,19</t>
  </si>
  <si>
    <t>32,18</t>
  </si>
  <si>
    <t xml:space="preserve">III. SOLD ÎN NUMERAR </t>
  </si>
  <si>
    <t xml:space="preserve">     LA SFÂRŞITUL</t>
  </si>
  <si>
    <t xml:space="preserve">     PERIOADEI</t>
  </si>
  <si>
    <t>408,31</t>
  </si>
  <si>
    <t>515,29</t>
  </si>
  <si>
    <t>299,76</t>
  </si>
  <si>
    <t>279,33</t>
  </si>
  <si>
    <t>257,73</t>
  </si>
  <si>
    <t>368,20</t>
  </si>
  <si>
    <t>540,43</t>
  </si>
  <si>
    <t>330,77</t>
  </si>
  <si>
    <t>309,60</t>
  </si>
  <si>
    <t>215,45</t>
  </si>
  <si>
    <t>382,26</t>
  </si>
  <si>
    <t>429,72</t>
  </si>
  <si>
    <t>554,09</t>
  </si>
  <si>
    <t>365,62</t>
  </si>
  <si>
    <t>334,49</t>
  </si>
  <si>
    <t>269,32</t>
  </si>
  <si>
    <t>372,54</t>
  </si>
  <si>
    <t>TOTAL GENERAL (I + II + III)</t>
  </si>
  <si>
    <t>144,3</t>
  </si>
  <si>
    <t>177,2</t>
  </si>
  <si>
    <t>266,4</t>
  </si>
  <si>
    <t>260,0</t>
  </si>
  <si>
    <t>247,8</t>
  </si>
  <si>
    <t>247,9</t>
  </si>
  <si>
    <t>255,4</t>
  </si>
  <si>
    <t>141,8</t>
  </si>
  <si>
    <t>154,8</t>
  </si>
  <si>
    <t>190,1</t>
  </si>
  <si>
    <t>255,1</t>
  </si>
  <si>
    <t>285,8</t>
  </si>
  <si>
    <t>278,9</t>
  </si>
  <si>
    <t>265,7</t>
  </si>
  <si>
    <t>265,9</t>
  </si>
  <si>
    <t>266,0</t>
  </si>
  <si>
    <t>274,0</t>
  </si>
  <si>
    <t>103,4</t>
  </si>
  <si>
    <t>133,8</t>
  </si>
  <si>
    <t>146,2</t>
  </si>
  <si>
    <t>179,5</t>
  </si>
  <si>
    <t>240,7</t>
  </si>
  <si>
    <t>269,8</t>
  </si>
  <si>
    <t>263,3</t>
  </si>
  <si>
    <t>250,8</t>
  </si>
  <si>
    <t>250,9</t>
  </si>
  <si>
    <t>251,1</t>
  </si>
  <si>
    <t>258,7</t>
  </si>
  <si>
    <t>107,2</t>
  </si>
  <si>
    <t>119,7</t>
  </si>
  <si>
    <t>129,4</t>
  </si>
  <si>
    <t>141,4</t>
  </si>
  <si>
    <t>260,9</t>
  </si>
  <si>
    <t>254,6</t>
  </si>
  <si>
    <t>242,7</t>
  </si>
  <si>
    <t>242,8</t>
  </si>
  <si>
    <t>250,1</t>
  </si>
  <si>
    <t>111,7</t>
  </si>
  <si>
    <t>120,7</t>
  </si>
  <si>
    <t>131,8</t>
  </si>
  <si>
    <t>161,9</t>
  </si>
  <si>
    <t>217,3</t>
  </si>
  <si>
    <t>237,6</t>
  </si>
  <si>
    <t>226,5</t>
  </si>
  <si>
    <t>226,6</t>
  </si>
  <si>
    <t>233,4</t>
  </si>
  <si>
    <t>118,0</t>
  </si>
  <si>
    <t>145,0</t>
  </si>
  <si>
    <t>217,9</t>
  </si>
  <si>
    <t>202,6</t>
  </si>
  <si>
    <t>202,7</t>
  </si>
  <si>
    <t>202,9</t>
  </si>
  <si>
    <t>109,2</t>
  </si>
  <si>
    <t>179,8</t>
  </si>
  <si>
    <t>201,6</t>
  </si>
  <si>
    <t>196,7</t>
  </si>
  <si>
    <t>187,4</t>
  </si>
  <si>
    <t>187,6</t>
  </si>
  <si>
    <t>122,8</t>
  </si>
  <si>
    <t>164,6</t>
  </si>
  <si>
    <t>184,6</t>
  </si>
  <si>
    <t>180,0</t>
  </si>
  <si>
    <t>171,6</t>
  </si>
  <si>
    <t>171,7</t>
  </si>
  <si>
    <t>177,0</t>
  </si>
  <si>
    <t>139,7</t>
  </si>
  <si>
    <t>139,8</t>
  </si>
  <si>
    <t>139,9</t>
  </si>
  <si>
    <t>144,1</t>
  </si>
  <si>
    <t>104,2</t>
  </si>
  <si>
    <t>95,3</t>
  </si>
  <si>
    <t>98,3</t>
  </si>
  <si>
    <t>100,1</t>
  </si>
  <si>
    <t>103,1</t>
  </si>
  <si>
    <t>103,0</t>
  </si>
  <si>
    <r>
      <t>1)</t>
    </r>
    <r>
      <rPr>
        <sz val="8"/>
        <rFont val="Arial"/>
        <family val="2"/>
      </rPr>
      <t xml:space="preserve"> Inclusiv pensiile din sistemul Ministerului Apărării Naţionale, Ministerului Afacerilor Interne şi Serviciului Român de Informaţii.</t>
    </r>
  </si>
  <si>
    <t>-mii persoane-</t>
  </si>
  <si>
    <t>TOTAL (I+II+III)</t>
  </si>
  <si>
    <r>
      <t>I. Pensionari de asigurări sociale</t>
    </r>
    <r>
      <rPr>
        <b/>
        <vertAlign val="superscript"/>
        <sz val="8"/>
        <rFont val="Arial"/>
        <family val="2"/>
      </rPr>
      <t>1)</t>
    </r>
    <r>
      <rPr>
        <b/>
        <sz val="8"/>
        <rFont val="Arial"/>
        <family val="2"/>
      </rPr>
      <t xml:space="preserve"> - total</t>
    </r>
  </si>
  <si>
    <t xml:space="preserve">       - stat</t>
  </si>
  <si>
    <t xml:space="preserve">       - agricultori</t>
  </si>
  <si>
    <t xml:space="preserve">Pensionari de asigurări sociale </t>
  </si>
  <si>
    <t>(exclusiv pensionarii proveniti 
din fostul sistem pentru agricultori)</t>
  </si>
  <si>
    <t xml:space="preserve">    Pentru limită de vârstă </t>
  </si>
  <si>
    <t xml:space="preserve">        Cu stagiu complet de cotizare</t>
  </si>
  <si>
    <t xml:space="preserve">        Cu stagiu incomplet de cotizare</t>
  </si>
  <si>
    <t xml:space="preserve">    Pensie anticipată </t>
  </si>
  <si>
    <t xml:space="preserve">    Pensie anticipată parţial</t>
  </si>
  <si>
    <t xml:space="preserve">    De invaliditate</t>
  </si>
  <si>
    <t xml:space="preserve">        Gradul I</t>
  </si>
  <si>
    <t xml:space="preserve">        Gradul II</t>
  </si>
  <si>
    <t>133,96</t>
  </si>
  <si>
    <t>152,22</t>
  </si>
  <si>
    <t>276,80</t>
  </si>
  <si>
    <t>357,29</t>
  </si>
  <si>
    <t>429,55</t>
  </si>
  <si>
    <t>508,62</t>
  </si>
  <si>
    <t>595,54</t>
  </si>
  <si>
    <t>680,07</t>
  </si>
  <si>
    <t>799,49</t>
  </si>
  <si>
    <t>982,05</t>
  </si>
  <si>
    <t>1539,93</t>
  </si>
  <si>
    <t>153,21</t>
  </si>
  <si>
    <t>281,60</t>
  </si>
  <si>
    <t>367,86</t>
  </si>
  <si>
    <t>446,34</t>
  </si>
  <si>
    <t>531,04</t>
  </si>
  <si>
    <t>614,35</t>
  </si>
  <si>
    <t>711,25</t>
  </si>
  <si>
    <t>837,95</t>
  </si>
  <si>
    <t>1036,71</t>
  </si>
  <si>
    <t>1688,16</t>
  </si>
  <si>
    <r>
      <t xml:space="preserve">A. Cheltuieli băneşti </t>
    </r>
    <r>
      <rPr>
        <b/>
        <i/>
        <vertAlign val="superscript"/>
        <sz val="8"/>
        <rFont val="Arial"/>
        <family val="2"/>
      </rPr>
      <t>1)</t>
    </r>
    <r>
      <rPr>
        <b/>
        <i/>
        <sz val="8"/>
        <rFont val="Arial"/>
        <family val="2"/>
      </rPr>
      <t xml:space="preserve"> </t>
    </r>
  </si>
  <si>
    <t>Nivelul mediu lunar al pensiei
(lei (RON)/ persoană)</t>
  </si>
  <si>
    <t>Număr pensionari
asigurări sociale
de stat</t>
  </si>
  <si>
    <t>Limită de vârstă</t>
  </si>
  <si>
    <t>Pensie
anticipată</t>
  </si>
  <si>
    <t>Pensie
anticipată
parţial</t>
  </si>
  <si>
    <t>Invaliditate</t>
  </si>
  <si>
    <t>De urmaş</t>
  </si>
  <si>
    <t>Cu stagiu complet
de cotizare</t>
  </si>
  <si>
    <t>Cu stagiu incomplet
de cotizare</t>
  </si>
  <si>
    <t>Gradul I</t>
  </si>
  <si>
    <t>Gradul II</t>
  </si>
  <si>
    <t>Gradul III</t>
  </si>
  <si>
    <t>101-150</t>
  </si>
  <si>
    <t>101-200</t>
  </si>
  <si>
    <t>151-200</t>
  </si>
  <si>
    <t>201-300</t>
  </si>
  <si>
    <t>201-250</t>
  </si>
  <si>
    <t>301-400</t>
  </si>
  <si>
    <t>251-300</t>
  </si>
  <si>
    <t>401-500</t>
  </si>
  <si>
    <t>301-350</t>
  </si>
  <si>
    <t>351-400</t>
  </si>
  <si>
    <t>601-700</t>
  </si>
  <si>
    <t>701-872</t>
  </si>
  <si>
    <t>873-930</t>
  </si>
  <si>
    <t>501-740</t>
  </si>
  <si>
    <t>931-1000</t>
  </si>
  <si>
    <t>741-790</t>
  </si>
  <si>
    <t>1001-1050</t>
  </si>
  <si>
    <t>791-800</t>
  </si>
  <si>
    <t>1051-1200</t>
  </si>
  <si>
    <t>1201-1250</t>
  </si>
  <si>
    <t>1251-1500</t>
  </si>
  <si>
    <t>1001-2000</t>
  </si>
  <si>
    <t>1501-2000</t>
  </si>
  <si>
    <t>2001-3000</t>
  </si>
  <si>
    <t>3001-4000</t>
  </si>
  <si>
    <t>peste 5000</t>
  </si>
  <si>
    <t>Sursa: Casa Naţională de Pensii Publice</t>
  </si>
  <si>
    <t>2016</t>
  </si>
  <si>
    <t>56,3</t>
  </si>
  <si>
    <t>55,0</t>
  </si>
  <si>
    <t>50,3</t>
  </si>
  <si>
    <t>49,2</t>
  </si>
  <si>
    <t>48,2</t>
  </si>
  <si>
    <t>112,1</t>
  </si>
  <si>
    <t>122,6</t>
  </si>
  <si>
    <t>116,8</t>
  </si>
  <si>
    <t>116,9</t>
  </si>
  <si>
    <t>120,5</t>
  </si>
  <si>
    <t>75,8</t>
  </si>
  <si>
    <t>82,6</t>
  </si>
  <si>
    <t>84,9</t>
  </si>
  <si>
    <t>67,7</t>
  </si>
  <si>
    <t>66,3</t>
  </si>
  <si>
    <t>69,5</t>
  </si>
  <si>
    <t>91,7</t>
  </si>
  <si>
    <t>112,6</t>
  </si>
  <si>
    <t>151,0</t>
  </si>
  <si>
    <t>169,2</t>
  </si>
  <si>
    <t>165,1</t>
  </si>
  <si>
    <t>157,3</t>
  </si>
  <si>
    <t>157,5</t>
  </si>
  <si>
    <t>162,2</t>
  </si>
  <si>
    <t>89,2</t>
  </si>
  <si>
    <t>87,1</t>
  </si>
  <si>
    <t>97,2</t>
  </si>
  <si>
    <t>74,7</t>
  </si>
  <si>
    <t>69,7</t>
  </si>
  <si>
    <t>91,4</t>
  </si>
  <si>
    <t>107,9</t>
  </si>
  <si>
    <t>177,7</t>
  </si>
  <si>
    <t>194,3</t>
  </si>
  <si>
    <t>185,1</t>
  </si>
  <si>
    <t>185,2</t>
  </si>
  <si>
    <t>185,3</t>
  </si>
  <si>
    <t>190,9</t>
  </si>
  <si>
    <t>97,6</t>
  </si>
  <si>
    <t>112,0</t>
  </si>
  <si>
    <t>87,5</t>
  </si>
  <si>
    <t>110,7</t>
  </si>
  <si>
    <t>120,9</t>
  </si>
  <si>
    <t>148,5</t>
  </si>
  <si>
    <t>199,2</t>
  </si>
  <si>
    <t>207,6</t>
  </si>
  <si>
    <t>214,0</t>
  </si>
  <si>
    <t>111,6</t>
  </si>
  <si>
    <t>91,5</t>
  </si>
  <si>
    <t>89,6</t>
  </si>
  <si>
    <t>80,0</t>
  </si>
  <si>
    <t>104,9</t>
  </si>
  <si>
    <t>123,9</t>
  </si>
  <si>
    <t>152,1</t>
  </si>
  <si>
    <t>228,6</t>
  </si>
  <si>
    <t>223,1</t>
  </si>
  <si>
    <t>212,6</t>
  </si>
  <si>
    <t>212,7</t>
  </si>
  <si>
    <t>212,8</t>
  </si>
  <si>
    <t>102,8</t>
  </si>
  <si>
    <t>76,9</t>
  </si>
  <si>
    <t>75,9</t>
  </si>
  <si>
    <t>101,6</t>
  </si>
  <si>
    <t>110,9</t>
  </si>
  <si>
    <t>136,2</t>
  </si>
  <si>
    <t>182,7</t>
  </si>
  <si>
    <t>199,8</t>
  </si>
  <si>
    <t>190,4</t>
  </si>
  <si>
    <t>190,5</t>
  </si>
  <si>
    <t>190,6</t>
  </si>
  <si>
    <t>196,3</t>
  </si>
  <si>
    <t>76,4</t>
  </si>
  <si>
    <t>108,0</t>
  </si>
  <si>
    <t>132,6</t>
  </si>
  <si>
    <t>177,8</t>
  </si>
  <si>
    <t>194,5</t>
  </si>
  <si>
    <t>191,0</t>
  </si>
  <si>
    <t>97,9</t>
  </si>
  <si>
    <t>87,4</t>
  </si>
  <si>
    <t>95,8</t>
  </si>
  <si>
    <t>102,6</t>
  </si>
  <si>
    <t>124,0</t>
  </si>
  <si>
    <t>135,4</t>
  </si>
  <si>
    <t>166,2</t>
  </si>
  <si>
    <t>223,0</t>
  </si>
  <si>
    <t>249,9</t>
  </si>
  <si>
    <t>243,9</t>
  </si>
  <si>
    <t>232,3</t>
  </si>
  <si>
    <t>232,4</t>
  </si>
  <si>
    <t>232,5</t>
  </si>
  <si>
    <t>239,6</t>
  </si>
  <si>
    <t>94,6</t>
  </si>
  <si>
    <t>97,8</t>
  </si>
  <si>
    <t>138,3</t>
  </si>
  <si>
    <t>169,8</t>
  </si>
  <si>
    <t>227,7</t>
  </si>
  <si>
    <t>255,2</t>
  </si>
  <si>
    <t>249,1</t>
  </si>
  <si>
    <t>237,3</t>
  </si>
  <si>
    <t>237,4</t>
  </si>
  <si>
    <t>237,5</t>
  </si>
  <si>
    <t>244,6</t>
  </si>
  <si>
    <t>93,2</t>
  </si>
  <si>
    <t>98,7</t>
  </si>
  <si>
    <t>102,1</t>
  </si>
  <si>
    <t>122,3</t>
  </si>
  <si>
    <t>132,2</t>
  </si>
  <si>
    <t xml:space="preserve"> -</t>
  </si>
  <si>
    <t>63,1</t>
  </si>
  <si>
    <t>87,6</t>
  </si>
  <si>
    <t>Gimnazial (11 - 14 ani)</t>
  </si>
  <si>
    <t>31,2</t>
  </si>
  <si>
    <t>34,5</t>
  </si>
  <si>
    <t>*)</t>
  </si>
  <si>
    <t>69,4</t>
  </si>
  <si>
    <t>Primar (6 - 10 ani)</t>
  </si>
  <si>
    <t>85,3</t>
  </si>
  <si>
    <t>86,3</t>
  </si>
  <si>
    <t>84,6</t>
  </si>
  <si>
    <t>85,1</t>
  </si>
  <si>
    <t>73,7</t>
  </si>
  <si>
    <t>33,9</t>
  </si>
  <si>
    <t>BIHOR</t>
  </si>
  <si>
    <t>BISTRITA-NASAUD</t>
  </si>
  <si>
    <t>CLUJ</t>
  </si>
  <si>
    <t>MARAMURES</t>
  </si>
  <si>
    <t>SATU MARE</t>
  </si>
  <si>
    <t>SALAJ</t>
  </si>
  <si>
    <t>ALBA</t>
  </si>
  <si>
    <t>BRASOV</t>
  </si>
  <si>
    <t>COVASNA</t>
  </si>
  <si>
    <t>HARGHITA</t>
  </si>
  <si>
    <t>MURES</t>
  </si>
  <si>
    <t>SIBIU</t>
  </si>
  <si>
    <t>BACAU</t>
  </si>
  <si>
    <t>BOTOSANI</t>
  </si>
  <si>
    <t>IASI</t>
  </si>
  <si>
    <t>NEAMT</t>
  </si>
  <si>
    <t>SUCEAVA</t>
  </si>
  <si>
    <t>VASLUI</t>
  </si>
  <si>
    <t>BRAILA</t>
  </si>
  <si>
    <t>BUZAU</t>
  </si>
  <si>
    <t>CONSTANTA</t>
  </si>
  <si>
    <t>GALATI</t>
  </si>
  <si>
    <t>TULCEA</t>
  </si>
  <si>
    <t>VRANCEA</t>
  </si>
  <si>
    <t>ILFOV</t>
  </si>
  <si>
    <t>ARGES</t>
  </si>
  <si>
    <t>CALARASI</t>
  </si>
  <si>
    <t>DAMBOVITA</t>
  </si>
  <si>
    <t>GIURGIU</t>
  </si>
  <si>
    <t>IALOMITA</t>
  </si>
  <si>
    <t>PRAHOVA</t>
  </si>
  <si>
    <t>TELEORMAN</t>
  </si>
  <si>
    <t>DOLJ</t>
  </si>
  <si>
    <t>GORJ</t>
  </si>
  <si>
    <t>MEHEDINTI</t>
  </si>
  <si>
    <t>OLT</t>
  </si>
  <si>
    <t>VALCEA</t>
  </si>
  <si>
    <t>ARAD</t>
  </si>
  <si>
    <t>CARAS-SEVERIN</t>
  </si>
  <si>
    <t>HUNEDOARA</t>
  </si>
  <si>
    <t>TIMIS</t>
  </si>
  <si>
    <t>81,4</t>
  </si>
  <si>
    <t>82,3</t>
  </si>
  <si>
    <t>84,4</t>
  </si>
  <si>
    <t>70,2</t>
  </si>
  <si>
    <t>39,7</t>
  </si>
  <si>
    <t>3,0</t>
  </si>
  <si>
    <t>31,1</t>
  </si>
  <si>
    <t>30,5</t>
  </si>
  <si>
    <t>51,3</t>
  </si>
  <si>
    <t>85,8</t>
  </si>
  <si>
    <t>0,9</t>
  </si>
  <si>
    <t>28,2</t>
  </si>
  <si>
    <t>23,8</t>
  </si>
  <si>
    <t>19,6</t>
  </si>
  <si>
    <t>37,3</t>
  </si>
  <si>
    <t>1,94</t>
  </si>
  <si>
    <t>0,59</t>
  </si>
  <si>
    <t>0,72</t>
  </si>
  <si>
    <t>0,89</t>
  </si>
  <si>
    <t>1,12</t>
  </si>
  <si>
    <t>1,28</t>
  </si>
  <si>
    <t>1,90</t>
  </si>
  <si>
    <t>0,90</t>
  </si>
  <si>
    <t>0,60</t>
  </si>
  <si>
    <t>1,13</t>
  </si>
  <si>
    <t>0,84</t>
  </si>
  <si>
    <t>0,34</t>
  </si>
  <si>
    <t>0,35</t>
  </si>
  <si>
    <t>0,58</t>
  </si>
  <si>
    <t>0,28</t>
  </si>
  <si>
    <t>0,06</t>
  </si>
  <si>
    <t>0,05</t>
  </si>
  <si>
    <t>0,04</t>
  </si>
  <si>
    <t>0,14</t>
  </si>
  <si>
    <t>0,18</t>
  </si>
  <si>
    <t>0,15</t>
  </si>
  <si>
    <t>0,19</t>
  </si>
  <si>
    <t>1,01</t>
  </si>
  <si>
    <t>1,23</t>
  </si>
  <si>
    <t>0,41</t>
  </si>
  <si>
    <t>0,27</t>
  </si>
  <si>
    <t>0,11</t>
  </si>
  <si>
    <t>0,10</t>
  </si>
  <si>
    <t>0,13</t>
  </si>
  <si>
    <t>0,97</t>
  </si>
  <si>
    <t>0,44</t>
  </si>
  <si>
    <t>0,86</t>
  </si>
  <si>
    <t>1,11</t>
  </si>
  <si>
    <t>1,22</t>
  </si>
  <si>
    <t>1,17</t>
  </si>
  <si>
    <t>0,29</t>
  </si>
  <si>
    <t>0,45</t>
  </si>
  <si>
    <t>0,32</t>
  </si>
  <si>
    <t>0,47</t>
  </si>
  <si>
    <t>0,61</t>
  </si>
  <si>
    <t>0,50</t>
  </si>
  <si>
    <t>1,06</t>
  </si>
  <si>
    <t>0,71</t>
  </si>
  <si>
    <t>0,40</t>
  </si>
  <si>
    <t>0,12</t>
  </si>
  <si>
    <t>0,33</t>
  </si>
  <si>
    <t>0,37</t>
  </si>
  <si>
    <t>0,68</t>
  </si>
  <si>
    <t>0,76</t>
  </si>
  <si>
    <t>0,73</t>
  </si>
  <si>
    <t>1,02</t>
  </si>
  <si>
    <t>0,20</t>
  </si>
  <si>
    <t>0,16</t>
  </si>
  <si>
    <t>0,52</t>
  </si>
  <si>
    <t>0,95</t>
  </si>
  <si>
    <t>Decedaţi         sub 1 an       (număr)</t>
  </si>
  <si>
    <t>Din care, pe principalele cauze :</t>
  </si>
  <si>
    <t>Boli ale aparatului respirator 
(J00-J98)
(%)</t>
  </si>
  <si>
    <t>Unele afecţiuni a căror origine se situează în perioada perinatală  
(P00-P96)
(%)</t>
  </si>
  <si>
    <t>Malformaţii congenitale, deformaţii şi anomalii cromozomiale
(Q00-Q99)
(%)</t>
  </si>
  <si>
    <t>Boli infecţioase şi parazitare (A00-B99)
(%)</t>
  </si>
  <si>
    <t>30,7</t>
  </si>
  <si>
    <t>33,2</t>
  </si>
  <si>
    <t>29,6</t>
  </si>
  <si>
    <t>32,6</t>
  </si>
  <si>
    <t>31,3</t>
  </si>
  <si>
    <t>28,9</t>
  </si>
  <si>
    <t>23,6</t>
  </si>
  <si>
    <t>33,4</t>
  </si>
  <si>
    <t>28,3</t>
  </si>
  <si>
    <t>39,1</t>
  </si>
  <si>
    <t>20,5</t>
  </si>
  <si>
    <t>27,2</t>
  </si>
  <si>
    <t>37,8</t>
  </si>
  <si>
    <t>23,7</t>
  </si>
  <si>
    <t>27,5</t>
  </si>
  <si>
    <t>37,2</t>
  </si>
  <si>
    <t>35,7</t>
  </si>
  <si>
    <t>21,6</t>
  </si>
  <si>
    <t>2,5</t>
  </si>
  <si>
    <t>35,6</t>
  </si>
  <si>
    <t>2,0</t>
  </si>
  <si>
    <t>34,4</t>
  </si>
  <si>
    <t>24,8</t>
  </si>
  <si>
    <t>27,8</t>
  </si>
  <si>
    <t>35,5</t>
  </si>
  <si>
    <t>Începând cu anul 2012 sunt incluşi decedaţii sub 1 an care aveau domiciliul sau reşedinţa obişnuită în România.</t>
  </si>
  <si>
    <t>Sursa: Institutul Naţional de Statistică - statistica demografică</t>
  </si>
  <si>
    <r>
      <t>2015</t>
    </r>
    <r>
      <rPr>
        <b/>
        <vertAlign val="superscript"/>
        <sz val="8"/>
        <rFont val="Arial"/>
        <family val="2"/>
      </rPr>
      <t>1)</t>
    </r>
  </si>
  <si>
    <t>8,8</t>
  </si>
  <si>
    <t>Total (Născuți-vii)</t>
  </si>
  <si>
    <t>Urban (Născuți-vii)</t>
  </si>
  <si>
    <t>Rural (Născuți-vii)</t>
  </si>
  <si>
    <t>78,0</t>
  </si>
  <si>
    <t>78,1</t>
  </si>
  <si>
    <t>77,6</t>
  </si>
  <si>
    <t>69,8</t>
  </si>
  <si>
    <t>67,2</t>
  </si>
  <si>
    <t>73,9</t>
  </si>
  <si>
    <t>69,0</t>
  </si>
  <si>
    <t>74,0</t>
  </si>
  <si>
    <t>2754,22</t>
  </si>
  <si>
    <t>3574,73</t>
  </si>
  <si>
    <t>2163,56</t>
  </si>
  <si>
    <t>2276,33</t>
  </si>
  <si>
    <t>1958,06</t>
  </si>
  <si>
    <t>2265,09</t>
  </si>
  <si>
    <t>2847,66</t>
  </si>
  <si>
    <t>3759,37</t>
  </si>
  <si>
    <t>2316,25</t>
  </si>
  <si>
    <t>1. Populaţia după domiciliu, pe sexe şi grupe de vârstă, la 1 ianuarie</t>
  </si>
  <si>
    <t>2. Populaţia după domiciliu, pe judeţe şi medii de rezidenţă, la 1 ianuarie</t>
  </si>
  <si>
    <t>3. Populaţia rezidentă, pe sexe şi grupe de vârstă, la 1 ianuarie</t>
  </si>
  <si>
    <r>
      <t xml:space="preserve">1) </t>
    </r>
    <r>
      <rPr>
        <sz val="8"/>
        <rFont val="Arial"/>
        <family val="2"/>
      </rPr>
      <t>Date revizuite</t>
    </r>
  </si>
  <si>
    <r>
      <t xml:space="preserve">2) </t>
    </r>
    <r>
      <rPr>
        <sz val="8"/>
        <rFont val="Arial"/>
        <family val="2"/>
      </rPr>
      <t>Date provizorii</t>
    </r>
  </si>
  <si>
    <t>-unități-</t>
  </si>
  <si>
    <t>Alimentare</t>
  </si>
  <si>
    <t>Nealimentare</t>
  </si>
  <si>
    <t>Total
gospodării</t>
  </si>
  <si>
    <t>Consumul alimentar</t>
  </si>
  <si>
    <t>Mărfuri nealimentare</t>
  </si>
  <si>
    <t>Plata serviciilor</t>
  </si>
  <si>
    <t>132,5</t>
  </si>
  <si>
    <t>208,9</t>
  </si>
  <si>
    <t>109,4</t>
  </si>
  <si>
    <t>87,8</t>
  </si>
  <si>
    <t>89,4</t>
  </si>
  <si>
    <t>93,8</t>
  </si>
  <si>
    <t>2,06</t>
  </si>
  <si>
    <t>2,63</t>
  </si>
  <si>
    <t>3,15</t>
  </si>
  <si>
    <t>1,04</t>
  </si>
  <si>
    <t>1,68</t>
  </si>
  <si>
    <t>1,51</t>
  </si>
  <si>
    <t>0,46</t>
  </si>
  <si>
    <t>0,78</t>
  </si>
  <si>
    <t>0,48</t>
  </si>
  <si>
    <t>1,21</t>
  </si>
  <si>
    <t>1990</t>
  </si>
  <si>
    <t>1991</t>
  </si>
  <si>
    <t>1992</t>
  </si>
  <si>
    <t>1993</t>
  </si>
  <si>
    <t>- Furnizori de transport al pacienţilor şi ajutor de urgenţă</t>
  </si>
  <si>
    <t>- Laboratoare medicale şi de diagnostic</t>
  </si>
  <si>
    <t>- Farmacii</t>
  </si>
  <si>
    <t>BISTRIȚA-NĂSĂUD</t>
  </si>
  <si>
    <t>MARAMUREȘ</t>
  </si>
  <si>
    <t>SĂLAJ</t>
  </si>
  <si>
    <t>BRAȘOV</t>
  </si>
  <si>
    <t>MUREȘ</t>
  </si>
  <si>
    <t>BACĂU</t>
  </si>
  <si>
    <t>BOTOȘANI</t>
  </si>
  <si>
    <t>IAȘI</t>
  </si>
  <si>
    <t>NEAMȚ</t>
  </si>
  <si>
    <t>BRĂILA</t>
  </si>
  <si>
    <t>BUZĂU</t>
  </si>
  <si>
    <t>CONSTANȚA</t>
  </si>
  <si>
    <t>GALAȚI</t>
  </si>
  <si>
    <t>MUNICIPIUL BUCUREȘTI</t>
  </si>
  <si>
    <t>ARGEȘ</t>
  </si>
  <si>
    <t>CĂLĂRAȘI</t>
  </si>
  <si>
    <t>IALOMIȚA</t>
  </si>
  <si>
    <t>MEHEDINȚI</t>
  </si>
  <si>
    <t>CARAȘ-SEVERIN</t>
  </si>
  <si>
    <t>TIMIȘ</t>
  </si>
  <si>
    <t>...</t>
  </si>
  <si>
    <t>... = lipsă date</t>
  </si>
  <si>
    <t>Notă: Pentru calculul ratei nete de cuprindere în învățământ s-a utilizat populația rezidentă la 1 iulie a fiecărui an.</t>
  </si>
  <si>
    <t xml:space="preserve">        Gradul III</t>
  </si>
  <si>
    <t xml:space="preserve">    De urmaş</t>
  </si>
  <si>
    <r>
      <t xml:space="preserve">II. Beneficiari de ajutor social </t>
    </r>
    <r>
      <rPr>
        <b/>
        <vertAlign val="superscript"/>
        <sz val="8"/>
        <rFont val="Arial"/>
        <family val="2"/>
      </rPr>
      <t>2)</t>
    </r>
  </si>
  <si>
    <t>- tip pensie</t>
  </si>
  <si>
    <t>III. Pensionari I.O.V.R.</t>
  </si>
  <si>
    <t>(invalizi orfani şi văduve de război)</t>
  </si>
  <si>
    <t xml:space="preserve">    Invaliditate</t>
  </si>
  <si>
    <r>
      <t>1)</t>
    </r>
    <r>
      <rPr>
        <sz val="8"/>
        <rFont val="Arial"/>
        <family val="2"/>
      </rPr>
      <t xml:space="preserve"> Cuprind pensionarii de asigurări sociale de stat, pensionarii proveniţi din Ministerul Apărării Naţionale, Ministerul Afacerilor Interne, Serviciului Român de Informaţii, Secretariatului de stat pentru culte şi Casei de Asigurări a Avocaţilor.  </t>
    </r>
  </si>
  <si>
    <r>
      <t>2)</t>
    </r>
    <r>
      <rPr>
        <sz val="8"/>
        <rFont val="Arial"/>
        <family val="2"/>
      </rPr>
      <t xml:space="preserve"> Ajutorul social tip pensie plătit din fondul de asigurări sociale.</t>
    </r>
  </si>
  <si>
    <t>-lei (RON)/persoană-</t>
  </si>
  <si>
    <r>
      <t>I. Pensionari de asigurări sociale</t>
    </r>
    <r>
      <rPr>
        <b/>
        <vertAlign val="superscript"/>
        <sz val="8"/>
        <rFont val="Arial"/>
        <family val="2"/>
      </rPr>
      <t xml:space="preserve">  1)</t>
    </r>
    <r>
      <rPr>
        <b/>
        <sz val="8"/>
        <rFont val="Arial"/>
        <family val="2"/>
      </rPr>
      <t>- total</t>
    </r>
  </si>
  <si>
    <t>Pensionari de asigurări sociale 
(exclusiv pensionarii proveniti 
din fostul sistem pentru agricultori)</t>
  </si>
  <si>
    <t>II. Beneficiari de ajutor social 2)</t>
  </si>
  <si>
    <t>(estimaţii pe baza veniturilor disponibile pe adult echivalent)</t>
  </si>
  <si>
    <t>Pragul sărăciei (lei/an)</t>
  </si>
  <si>
    <t xml:space="preserve">    1 persoană</t>
  </si>
  <si>
    <t xml:space="preserve">    2 adulţi cu 2 copii sub 14 ani</t>
  </si>
  <si>
    <r>
      <t>Rata sărăciei</t>
    </r>
    <r>
      <rPr>
        <vertAlign val="superscript"/>
        <sz val="8"/>
        <rFont val="Arial"/>
        <family val="2"/>
      </rPr>
      <t>1</t>
    </r>
    <r>
      <rPr>
        <sz val="8"/>
        <rFont val="Arial"/>
        <family val="2"/>
      </rPr>
      <t xml:space="preserve"> (rata riscului de sărăcie), %</t>
    </r>
  </si>
  <si>
    <t>Deficitul median relativ, %</t>
  </si>
  <si>
    <t>36,6</t>
  </si>
  <si>
    <t>34,6</t>
  </si>
  <si>
    <t>Rata sărăciei (%), la pragurile de</t>
  </si>
  <si>
    <t>40%</t>
  </si>
  <si>
    <t>din mediana veniturilor disponibile pe adult echivalent</t>
  </si>
  <si>
    <t>11,3</t>
  </si>
  <si>
    <t>50%</t>
  </si>
  <si>
    <t>16,5</t>
  </si>
  <si>
    <t>19,8</t>
  </si>
  <si>
    <t>70%</t>
  </si>
  <si>
    <t>Rata sărăciei în raport cu un prag ancorat în timp (la pragul din anul 2008), %</t>
  </si>
  <si>
    <t>21,5</t>
  </si>
  <si>
    <t>21,2</t>
  </si>
  <si>
    <t>Rata sărăciei înainte de transferurile sociale (inclusiv pensiile), %</t>
  </si>
  <si>
    <t>47,6</t>
  </si>
  <si>
    <t>49,7</t>
  </si>
  <si>
    <t>Rata sărăciei înainte de transferurile sociale (exclusiv pensiile), %</t>
  </si>
  <si>
    <t>Raportul dintre veniturile populaţiei din chintila superioară şi din cea inferioară (S80/S20)</t>
  </si>
  <si>
    <t>Indicatorul Pareto (20/80)</t>
  </si>
  <si>
    <t>Coeficientul Gini, %</t>
  </si>
  <si>
    <t>35,9</t>
  </si>
  <si>
    <t>37,4</t>
  </si>
  <si>
    <r>
      <t>1</t>
    </r>
    <r>
      <rPr>
        <sz val="8"/>
        <rFont val="Arial"/>
        <family val="2"/>
      </rPr>
      <t xml:space="preserve"> la pragul de 60% din mediana veniturilor disponibile pe adult echivalent</t>
    </r>
  </si>
  <si>
    <t>Pentru România sursa datelor a fost Ancheta asupra Calităţii Vieţii (ACAV)</t>
  </si>
  <si>
    <t>Rata sărăciei</t>
  </si>
  <si>
    <t>Deficitul median relativ</t>
  </si>
  <si>
    <t>Raportul</t>
  </si>
  <si>
    <t>Coeficientul Gini</t>
  </si>
  <si>
    <t>(%)</t>
  </si>
  <si>
    <t>S80/S20</t>
  </si>
  <si>
    <t>17,4</t>
  </si>
  <si>
    <t>Denemarca</t>
  </si>
  <si>
    <t>27,4</t>
  </si>
  <si>
    <t>21,0</t>
  </si>
  <si>
    <t>18,5</t>
  </si>
  <si>
    <t>30,4</t>
  </si>
  <si>
    <t>19,9</t>
  </si>
  <si>
    <t>25,5</t>
  </si>
  <si>
    <t>37,9</t>
  </si>
  <si>
    <t>20,3</t>
  </si>
  <si>
    <t>Pentru România sursa datelor a fost Ancheta asupra Calităţii Vieţii ( (ACAV)</t>
  </si>
  <si>
    <t xml:space="preserve">    -euro-</t>
  </si>
  <si>
    <t xml:space="preserve">Pragul sărăciei </t>
  </si>
  <si>
    <t>2 adulţi cu 2 copii sub 14 ani</t>
  </si>
  <si>
    <t>24,1</t>
  </si>
  <si>
    <t>24,3</t>
  </si>
  <si>
    <t>0-17 ani</t>
  </si>
  <si>
    <t>33,0</t>
  </si>
  <si>
    <t>31,9</t>
  </si>
  <si>
    <t>32,0</t>
  </si>
  <si>
    <t>18-24 ani</t>
  </si>
  <si>
    <t>25-54 ani</t>
  </si>
  <si>
    <t>21,3</t>
  </si>
  <si>
    <t>55-64 ani</t>
  </si>
  <si>
    <t>65 ani şi peste</t>
  </si>
  <si>
    <t xml:space="preserve">Statut ocupaţional </t>
  </si>
  <si>
    <t>Persoane ocupate, total*</t>
  </si>
  <si>
    <t>Non-salariaţi</t>
  </si>
  <si>
    <t>53,5</t>
  </si>
  <si>
    <t>58,1</t>
  </si>
  <si>
    <t>Persoane neocupate, total*</t>
  </si>
  <si>
    <t>20,4</t>
  </si>
  <si>
    <t>47,4</t>
  </si>
  <si>
    <t>46,2</t>
  </si>
  <si>
    <t>48,4</t>
  </si>
  <si>
    <t>55,5</t>
  </si>
  <si>
    <t>Alţi inactivi (elevi, studenţi, casnice etc.)</t>
  </si>
  <si>
    <t>31,7</t>
  </si>
  <si>
    <t>42,1</t>
  </si>
  <si>
    <t>Tipul gospodăriei</t>
  </si>
  <si>
    <t>Gospodării fără copii dependenţi, total</t>
  </si>
  <si>
    <t xml:space="preserve">   Persoane singure, total</t>
  </si>
  <si>
    <t xml:space="preserve">    Bărbaţi singuri</t>
  </si>
  <si>
    <t>26,9</t>
  </si>
  <si>
    <t>25,9</t>
  </si>
  <si>
    <t xml:space="preserve">    Femei singure</t>
  </si>
  <si>
    <t xml:space="preserve">    Persoane singure sub 65 ani</t>
  </si>
  <si>
    <t xml:space="preserve">    Persoane singure de 65 ani şi peste</t>
  </si>
  <si>
    <t>32,9</t>
  </si>
  <si>
    <t xml:space="preserve">    Doi adulţi, ambii sub 65 ani</t>
  </si>
  <si>
    <t xml:space="preserve">    Doi adulţi, cel puţin unul de 65 ani şi peste</t>
  </si>
  <si>
    <t>Gospodării cu copii dependenţi, total</t>
  </si>
  <si>
    <t xml:space="preserve">    Un adult cu unul sau mai mulţi copii dependenţi (familie monoparentală)</t>
  </si>
  <si>
    <t>33,1</t>
  </si>
  <si>
    <t xml:space="preserve">    Doi adulţi cu un copil dependent</t>
  </si>
  <si>
    <t>16,4</t>
  </si>
  <si>
    <t xml:space="preserve">    Doi adulţi cu doi copii dependenţi</t>
  </si>
  <si>
    <t>26,6</t>
  </si>
  <si>
    <t>30,9</t>
  </si>
  <si>
    <t xml:space="preserve">    Doi adulţi cu trei sau mai mulţi copii dependenţi</t>
  </si>
  <si>
    <t>51,2</t>
  </si>
  <si>
    <t>70,5</t>
  </si>
  <si>
    <t>Regiunea de dezvoltare</t>
  </si>
  <si>
    <t>20,6</t>
  </si>
  <si>
    <t>20,8</t>
  </si>
  <si>
    <t>* Persoane în vârstă de 18 ani şi peste</t>
  </si>
  <si>
    <t>18-64 ani</t>
  </si>
  <si>
    <t>17,5</t>
  </si>
  <si>
    <t>Vânzători cu amănuntul şi alţi furnizori de bunuri medicale</t>
  </si>
  <si>
    <t>-mii consultații-</t>
  </si>
  <si>
    <t>5. Fluxul de emigranţi cu schimbarea reşedinţei obişnuite</t>
  </si>
  <si>
    <t>Sursa: Cercetarea statistică asupra forţei de muncă în gospodării (AMIGO).</t>
  </si>
  <si>
    <t>56,1</t>
  </si>
  <si>
    <t>54,9</t>
  </si>
  <si>
    <t>54,7</t>
  </si>
  <si>
    <t>55,3</t>
  </si>
  <si>
    <t>15-24 ani</t>
  </si>
  <si>
    <t>25-34 ani</t>
  </si>
  <si>
    <t>35-44 ani</t>
  </si>
  <si>
    <t>45-54 ani</t>
  </si>
  <si>
    <t>*</t>
  </si>
  <si>
    <t>- rubricile marcate cu * semnifică date nefiabile datorită numărului redus de cazuri observate.</t>
  </si>
  <si>
    <t>- datele care iau valori cuprinse în intervalul 6500-11499 (persoane) au un grad scăzut de fiabilitate; coeficienţii de variaţie (CV) se situează între 0,20 - 0,30.</t>
  </si>
  <si>
    <t>52,8</t>
  </si>
  <si>
    <t>53,7</t>
  </si>
  <si>
    <t>55,4</t>
  </si>
  <si>
    <t>45,8</t>
  </si>
  <si>
    <t xml:space="preserve">Publică </t>
  </si>
  <si>
    <t xml:space="preserve">Privată </t>
  </si>
  <si>
    <t>80,9</t>
  </si>
  <si>
    <t>Mixtă</t>
  </si>
  <si>
    <t>74,9</t>
  </si>
  <si>
    <t>89,7</t>
  </si>
  <si>
    <t>90,7</t>
  </si>
  <si>
    <t>90,9</t>
  </si>
  <si>
    <t>Salariat</t>
  </si>
  <si>
    <t>66,8</t>
  </si>
  <si>
    <t>67,9</t>
  </si>
  <si>
    <t>Patron</t>
  </si>
  <si>
    <t>Lucrător pe cont propriu</t>
  </si>
  <si>
    <t>Lucrător familial neremunerat</t>
  </si>
  <si>
    <t>Membru al unei asociaţii agricole sau cooperative neagricole</t>
  </si>
  <si>
    <t>0,0</t>
  </si>
  <si>
    <t>66,7</t>
  </si>
  <si>
    <t>67,3</t>
  </si>
  <si>
    <t>13,4</t>
  </si>
  <si>
    <t>37,7</t>
  </si>
  <si>
    <t>11,5</t>
  </si>
  <si>
    <t>6,5</t>
  </si>
  <si>
    <t>5,0</t>
  </si>
  <si>
    <t>6,6</t>
  </si>
  <si>
    <t>7,1</t>
  </si>
  <si>
    <t>7,7</t>
  </si>
  <si>
    <t>13,5</t>
  </si>
  <si>
    <t>11,4</t>
  </si>
  <si>
    <r>
      <t xml:space="preserve">Instituţii și companii
de spectacole sau concerte
</t>
    </r>
    <r>
      <rPr>
        <sz val="8"/>
        <rFont val="Arial"/>
        <family val="2"/>
      </rPr>
      <t>(unități)</t>
    </r>
  </si>
  <si>
    <r>
      <t xml:space="preserve">Titluri de piese, spectacole, concerte, evenimente 
</t>
    </r>
    <r>
      <rPr>
        <sz val="8"/>
        <rFont val="Arial"/>
        <family val="2"/>
      </rPr>
      <t>(titluri)</t>
    </r>
  </si>
  <si>
    <t>13,79</t>
  </si>
  <si>
    <t>16,41</t>
  </si>
  <si>
    <t>37,28</t>
  </si>
  <si>
    <t>13,37</t>
  </si>
  <si>
    <t>2,38</t>
  </si>
  <si>
    <t>9,89</t>
  </si>
  <si>
    <t>4. Cheltuieli de producţie</t>
  </si>
  <si>
    <t>3,83</t>
  </si>
  <si>
    <t>7,33</t>
  </si>
  <si>
    <t>15,23</t>
  </si>
  <si>
    <t>7,13</t>
  </si>
  <si>
    <t>10,65</t>
  </si>
  <si>
    <t>30,00</t>
  </si>
  <si>
    <t>11,08</t>
  </si>
  <si>
    <t>21,34</t>
  </si>
  <si>
    <t>8,73</t>
  </si>
  <si>
    <t>15,47</t>
  </si>
  <si>
    <t>53,15</t>
  </si>
  <si>
    <t>5,33</t>
  </si>
  <si>
    <t>28,60</t>
  </si>
  <si>
    <t>24,81</t>
  </si>
  <si>
    <t>10,77</t>
  </si>
  <si>
    <t>25,42</t>
  </si>
  <si>
    <t>60,86</t>
  </si>
  <si>
    <t>8,20</t>
  </si>
  <si>
    <t>31,47</t>
  </si>
  <si>
    <t>26,15</t>
  </si>
  <si>
    <t>15,00</t>
  </si>
  <si>
    <t>73,02</t>
  </si>
  <si>
    <t>31,08</t>
  </si>
  <si>
    <t xml:space="preserve">    din care:</t>
  </si>
  <si>
    <t xml:space="preserve">   - cumpărări de produse </t>
  </si>
  <si>
    <t xml:space="preserve">     pentru hrana animalelor</t>
  </si>
  <si>
    <t xml:space="preserve">     şi păsărilor de curte</t>
  </si>
  <si>
    <t>2,84</t>
  </si>
  <si>
    <t>3,57</t>
  </si>
  <si>
    <t>3,43</t>
  </si>
  <si>
    <t>1,44</t>
  </si>
  <si>
    <t>3,33</t>
  </si>
  <si>
    <t>6,62</t>
  </si>
  <si>
    <t>7,78</t>
  </si>
  <si>
    <t>3,77</t>
  </si>
  <si>
    <t>2,07</t>
  </si>
  <si>
    <t>2,98</t>
  </si>
  <si>
    <t>5,69</t>
  </si>
  <si>
    <t>7,61</t>
  </si>
  <si>
    <t>23,94</t>
  </si>
  <si>
    <t>18,85</t>
  </si>
  <si>
    <t>8,65</t>
  </si>
  <si>
    <t xml:space="preserve">   </t>
  </si>
  <si>
    <t>6,84</t>
  </si>
  <si>
    <t>3,11</t>
  </si>
  <si>
    <t>20,13</t>
  </si>
  <si>
    <t>7,83</t>
  </si>
  <si>
    <t>3,80</t>
  </si>
  <si>
    <t>9,19</t>
  </si>
  <si>
    <t>18,90</t>
  </si>
  <si>
    <t>9,28</t>
  </si>
  <si>
    <t>5,74</t>
  </si>
  <si>
    <t>3,01</t>
  </si>
  <si>
    <t>7,23</t>
  </si>
  <si>
    <t>16,08</t>
  </si>
  <si>
    <t>5,99</t>
  </si>
  <si>
    <t xml:space="preserve">  - cumpărări de animale pentru carne şi blană, păsări de curte</t>
  </si>
  <si>
    <t>0,23</t>
  </si>
  <si>
    <t>0,98</t>
  </si>
  <si>
    <t>1,76</t>
  </si>
  <si>
    <t>0,30</t>
  </si>
  <si>
    <t>3,55</t>
  </si>
  <si>
    <t>1,34</t>
  </si>
  <si>
    <t>2,04</t>
  </si>
  <si>
    <t>5,07</t>
  </si>
  <si>
    <t>1,35</t>
  </si>
  <si>
    <t>1,31</t>
  </si>
  <si>
    <t>0,55</t>
  </si>
  <si>
    <t>1,60</t>
  </si>
  <si>
    <t xml:space="preserve">   - cumpărări de produse</t>
  </si>
  <si>
    <t xml:space="preserve">     pentru însămânţat</t>
  </si>
  <si>
    <t>2,32</t>
  </si>
  <si>
    <t>4,57</t>
  </si>
  <si>
    <t>3,22</t>
  </si>
  <si>
    <t>7,24</t>
  </si>
  <si>
    <t>4,69</t>
  </si>
  <si>
    <t>1,61</t>
  </si>
  <si>
    <t>1,84</t>
  </si>
  <si>
    <t>1,25</t>
  </si>
  <si>
    <t>7,54</t>
  </si>
  <si>
    <t>4,56</t>
  </si>
  <si>
    <t>4,13</t>
  </si>
  <si>
    <t>1,46</t>
  </si>
  <si>
    <t>11,68</t>
  </si>
  <si>
    <t>5,23</t>
  </si>
  <si>
    <t>4,31</t>
  </si>
  <si>
    <t>2,75</t>
  </si>
  <si>
    <t>13,54</t>
  </si>
  <si>
    <t xml:space="preserve">   - plata muncii pentru </t>
  </si>
  <si>
    <t xml:space="preserve">     producţia gospodăriei</t>
  </si>
  <si>
    <t>4,19</t>
  </si>
  <si>
    <t>7,56</t>
  </si>
  <si>
    <t>1,74</t>
  </si>
  <si>
    <t>7,76</t>
  </si>
  <si>
    <t>3,09</t>
  </si>
  <si>
    <t>6,13</t>
  </si>
  <si>
    <t>4,26</t>
  </si>
  <si>
    <t>13,85</t>
  </si>
  <si>
    <t>2,58</t>
  </si>
  <si>
    <t>6,04</t>
  </si>
  <si>
    <t>20,22</t>
  </si>
  <si>
    <t>1,89</t>
  </si>
  <si>
    <t>12,82</t>
  </si>
  <si>
    <t>10,47</t>
  </si>
  <si>
    <t>6,60</t>
  </si>
  <si>
    <t>13,75</t>
  </si>
  <si>
    <t>12,55</t>
  </si>
  <si>
    <t>4,94</t>
  </si>
  <si>
    <t>2,48</t>
  </si>
  <si>
    <t>34,56</t>
  </si>
  <si>
    <t>14,76</t>
  </si>
  <si>
    <t xml:space="preserve">    5. Impozite, contribuţii, cotizaţii, taxe</t>
  </si>
  <si>
    <t>366,64</t>
  </si>
  <si>
    <t>739,81</t>
  </si>
  <si>
    <t>70,41</t>
  </si>
  <si>
    <t>48,24</t>
  </si>
  <si>
    <t>187,91</t>
  </si>
  <si>
    <t>151,31</t>
  </si>
  <si>
    <t>384,12</t>
  </si>
  <si>
    <t>789,92</t>
  </si>
  <si>
    <t>93,71</t>
  </si>
  <si>
    <t>52,17</t>
  </si>
  <si>
    <t>198,33</t>
  </si>
  <si>
    <t>160,43</t>
  </si>
  <si>
    <t>378,32</t>
  </si>
  <si>
    <t>806,11</t>
  </si>
  <si>
    <t>100,32</t>
  </si>
  <si>
    <t>43,20</t>
  </si>
  <si>
    <t>198,03</t>
  </si>
  <si>
    <t>140,91</t>
  </si>
  <si>
    <t xml:space="preserve">    - impozite pe salarii</t>
  </si>
  <si>
    <t>20,51</t>
  </si>
  <si>
    <t>46,98</t>
  </si>
  <si>
    <t>12,94</t>
  </si>
  <si>
    <t>57,89</t>
  </si>
  <si>
    <t>10,45</t>
  </si>
  <si>
    <t>138,53</t>
  </si>
  <si>
    <t>297,58</t>
  </si>
  <si>
    <t>21,58</t>
  </si>
  <si>
    <t>68,41</t>
  </si>
  <si>
    <t>42,15</t>
  </si>
  <si>
    <t>148,58</t>
  </si>
  <si>
    <t>322,08</t>
  </si>
  <si>
    <t>30,04</t>
  </si>
  <si>
    <t>16,81</t>
  </si>
  <si>
    <t>76,18</t>
  </si>
  <si>
    <t>49,08</t>
  </si>
  <si>
    <t>146,62</t>
  </si>
  <si>
    <t>330,54</t>
  </si>
  <si>
    <t>35,20</t>
  </si>
  <si>
    <t>13,63</t>
  </si>
  <si>
    <t>75,34</t>
  </si>
  <si>
    <t>40,30</t>
  </si>
  <si>
    <t xml:space="preserve">    - impozite pe pensii</t>
  </si>
  <si>
    <t>0,01</t>
  </si>
  <si>
    <t>0,03</t>
  </si>
  <si>
    <r>
      <t>7.</t>
    </r>
    <r>
      <rPr>
        <b/>
        <sz val="8"/>
        <rFont val="Arial"/>
        <family val="2"/>
      </rPr>
      <t xml:space="preserve"> </t>
    </r>
    <r>
      <rPr>
        <b/>
        <sz val="10"/>
        <rFont val="Arial"/>
        <family val="2"/>
      </rPr>
      <t>Numărul născuţilor-vii şi rata natalităţii, pe medii de rezidenţă</t>
    </r>
  </si>
  <si>
    <t>8. Distribuţia născuţilor-vii după rangul născutului-viu</t>
  </si>
  <si>
    <r>
      <t>9.</t>
    </r>
    <r>
      <rPr>
        <sz val="8"/>
        <rFont val="Arial"/>
        <family val="2"/>
      </rPr>
      <t xml:space="preserve"> </t>
    </r>
    <r>
      <rPr>
        <b/>
        <sz val="10"/>
        <rFont val="Arial"/>
        <family val="2"/>
      </rPr>
      <t>Distribuţia născuţilor-vii după nivelul de instruire al mamei</t>
    </r>
  </si>
  <si>
    <t>10. Rata mortalităţii generale, pe sexe şi medii de rezidenţă</t>
  </si>
  <si>
    <r>
      <t>11.</t>
    </r>
    <r>
      <rPr>
        <sz val="10"/>
        <rFont val="Arial"/>
        <family val="2"/>
      </rPr>
      <t xml:space="preserve"> </t>
    </r>
    <r>
      <rPr>
        <b/>
        <sz val="10"/>
        <rFont val="Arial"/>
        <family val="2"/>
      </rPr>
      <t>Speranţa de viaţă la naştere, pe sexe şi medii de rezidenţă</t>
    </r>
  </si>
  <si>
    <t>12. Ratele specifice de mortalitate în România, pe cauze de deces şi sexe</t>
  </si>
  <si>
    <t>13. Ratele specifice de mortalitate în Romania, pe cauze de deces şi medii de rezidenţă</t>
  </si>
  <si>
    <t>14. Ratele mortalităţii infantile pe principalele cauze de deces</t>
  </si>
  <si>
    <t>15. Ponderea în totalul deceselor sub 1 an a principalelor cauze de mortalitate infantilă</t>
  </si>
  <si>
    <t>-personal medico-sanitar la 10000 locuitori-</t>
  </si>
  <si>
    <r>
      <t>72</t>
    </r>
    <r>
      <rPr>
        <vertAlign val="superscript"/>
        <sz val="8"/>
        <rFont val="Arial"/>
        <family val="2"/>
      </rPr>
      <t>1)</t>
    </r>
  </si>
  <si>
    <r>
      <t>58</t>
    </r>
    <r>
      <rPr>
        <vertAlign val="superscript"/>
        <sz val="8"/>
        <rFont val="Arial"/>
        <family val="2"/>
      </rPr>
      <t>1)</t>
    </r>
  </si>
  <si>
    <r>
      <t>146</t>
    </r>
    <r>
      <rPr>
        <vertAlign val="superscript"/>
        <sz val="8"/>
        <rFont val="Arial"/>
        <family val="2"/>
      </rPr>
      <t>1)</t>
    </r>
  </si>
  <si>
    <r>
      <t>142</t>
    </r>
    <r>
      <rPr>
        <vertAlign val="superscript"/>
        <sz val="8"/>
        <rFont val="Arial"/>
        <family val="2"/>
      </rPr>
      <t>1)</t>
    </r>
  </si>
  <si>
    <r>
      <t>141</t>
    </r>
    <r>
      <rPr>
        <vertAlign val="superscript"/>
        <sz val="8"/>
        <rFont val="Arial"/>
        <family val="2"/>
      </rPr>
      <t>1)</t>
    </r>
  </si>
  <si>
    <r>
      <t>6</t>
    </r>
    <r>
      <rPr>
        <vertAlign val="superscript"/>
        <sz val="8"/>
        <rFont val="Arial"/>
        <family val="2"/>
      </rPr>
      <t>1)</t>
    </r>
  </si>
  <si>
    <r>
      <t>5</t>
    </r>
    <r>
      <rPr>
        <vertAlign val="superscript"/>
        <sz val="8"/>
        <rFont val="Arial"/>
        <family val="2"/>
      </rPr>
      <t>1)</t>
    </r>
  </si>
  <si>
    <r>
      <t>112</t>
    </r>
    <r>
      <rPr>
        <vertAlign val="superscript"/>
        <sz val="8"/>
        <rFont val="Arial"/>
        <family val="2"/>
      </rPr>
      <t>1)</t>
    </r>
  </si>
  <si>
    <t>68,5</t>
  </si>
  <si>
    <t>72,9</t>
  </si>
  <si>
    <t>75,3</t>
  </si>
  <si>
    <t>60,5</t>
  </si>
  <si>
    <t>-decese sub 1 an la 1000 născuţi-vii-</t>
  </si>
  <si>
    <t>Boli ale aparatului respirator 
(J00-J98)</t>
  </si>
  <si>
    <t>Unele afecţiuni a căror origine se situează în perioada perinatală  
(P00-P96)</t>
  </si>
  <si>
    <t>Malformaţii congenitale, deformaţii şi anomalii cromozomiale
(Q00-Q99)</t>
  </si>
  <si>
    <t>Boli infecţioase şi parazitare (A00-B99)</t>
  </si>
  <si>
    <t>3,5</t>
  </si>
  <si>
    <t>0,8</t>
  </si>
  <si>
    <t>18,4</t>
  </si>
  <si>
    <t>5,4</t>
  </si>
  <si>
    <t>3,9</t>
  </si>
  <si>
    <t>17,3</t>
  </si>
  <si>
    <t>16,7</t>
  </si>
  <si>
    <t>0,6</t>
  </si>
  <si>
    <t>16,8</t>
  </si>
  <si>
    <t>15,0</t>
  </si>
  <si>
    <t>0,5</t>
  </si>
  <si>
    <t>13,9</t>
  </si>
  <si>
    <t>3,1</t>
  </si>
  <si>
    <t>0,4</t>
  </si>
  <si>
    <t>4,5</t>
  </si>
  <si>
    <t>2,4</t>
  </si>
  <si>
    <t>0,2</t>
  </si>
  <si>
    <t>2,6</t>
  </si>
  <si>
    <t>- Programe de pregătire pentru dezastre şi situaţii de urgenţă</t>
  </si>
  <si>
    <t>- Spitale generale</t>
  </si>
  <si>
    <r>
      <t xml:space="preserve">Spectatori
</t>
    </r>
    <r>
      <rPr>
        <sz val="8"/>
        <rFont val="Arial"/>
        <family val="2"/>
      </rPr>
      <t>(persoane)</t>
    </r>
  </si>
  <si>
    <t>- Spitale de psihiatrie</t>
  </si>
  <si>
    <t>- Spitale de specialitate (altele decât spitalele de psihiatrie)</t>
  </si>
  <si>
    <t>Unităţi rezidenţiale de îngrijire pe termen lung</t>
  </si>
  <si>
    <t>- Unităţi de îngrijire medicală pe termen lung</t>
  </si>
  <si>
    <t xml:space="preserve">                                                                                            </t>
  </si>
  <si>
    <t>16,2</t>
  </si>
  <si>
    <t>7,6</t>
  </si>
  <si>
    <t>6,7</t>
  </si>
  <si>
    <t>6,4</t>
  </si>
  <si>
    <t>12,7</t>
  </si>
  <si>
    <t>Medici</t>
  </si>
  <si>
    <t>Farmacişti</t>
  </si>
  <si>
    <t>Personal sanitar mediu</t>
  </si>
  <si>
    <t>1996</t>
  </si>
  <si>
    <t>0,74</t>
  </si>
  <si>
    <t>2,14</t>
  </si>
  <si>
    <t>1,09</t>
  </si>
  <si>
    <t>1,20</t>
  </si>
  <si>
    <t>2,64</t>
  </si>
  <si>
    <t>3,73</t>
  </si>
  <si>
    <t>0,56</t>
  </si>
  <si>
    <t>0,17</t>
  </si>
  <si>
    <t>6,28</t>
  </si>
  <si>
    <t>3,42</t>
  </si>
  <si>
    <t>Cabinete medicale școlare și studențești</t>
  </si>
  <si>
    <t>Cabinete stomatologice școlare și studențești</t>
  </si>
  <si>
    <t>Mun.Bucureşti</t>
  </si>
  <si>
    <t>Rata natalităţii                 (născuţi-vii la 1000 locuitori)</t>
  </si>
  <si>
    <t>Rata natalităţii  (născuţi-vii la 1000 locuitori)</t>
  </si>
  <si>
    <t>10,3</t>
  </si>
  <si>
    <t>9,7</t>
  </si>
  <si>
    <t>9,3</t>
  </si>
  <si>
    <t>9,4</t>
  </si>
  <si>
    <t>10,7</t>
  </si>
  <si>
    <t>9,8</t>
  </si>
  <si>
    <t>9,2</t>
  </si>
  <si>
    <t>10,5</t>
  </si>
  <si>
    <t>10,1</t>
  </si>
  <si>
    <t>9,9</t>
  </si>
  <si>
    <t xml:space="preserve"> Judeţe</t>
  </si>
  <si>
    <t>MUN.BUCURESTI</t>
  </si>
  <si>
    <t xml:space="preserve"> 85 ani si peste</t>
  </si>
  <si>
    <r>
      <t>2016</t>
    </r>
    <r>
      <rPr>
        <b/>
        <vertAlign val="superscript"/>
        <sz val="8"/>
        <rFont val="Arial"/>
        <family val="2"/>
      </rPr>
      <t>2)</t>
    </r>
  </si>
  <si>
    <t>74,1</t>
  </si>
  <si>
    <t>67,4</t>
  </si>
  <si>
    <t>3,2</t>
  </si>
  <si>
    <r>
      <t>Spectacole</t>
    </r>
    <r>
      <rPr>
        <b/>
        <vertAlign val="superscript"/>
        <sz val="8"/>
        <rFont val="Arial"/>
        <family val="2"/>
      </rPr>
      <t>*)</t>
    </r>
    <r>
      <rPr>
        <b/>
        <sz val="8"/>
        <rFont val="Arial"/>
        <family val="2"/>
      </rPr>
      <t xml:space="preserve">
</t>
    </r>
    <r>
      <rPr>
        <sz val="8"/>
        <rFont val="Arial"/>
        <family val="2"/>
      </rPr>
      <t>(număr reprezentații)</t>
    </r>
  </si>
  <si>
    <r>
      <t xml:space="preserve">Spectatori*)
</t>
    </r>
    <r>
      <rPr>
        <sz val="8"/>
        <rFont val="Arial"/>
        <family val="2"/>
      </rPr>
      <t>(persoane)</t>
    </r>
  </si>
  <si>
    <t>Sursa: Cercetarea statistică din domeniul statisticii culturii privind "Activitatea bibliotecilor".</t>
  </si>
  <si>
    <t>Sursa: Cercetarea statistică din domeniul statisticii culturii privind "Activitatea muzeelor și colecțiilor publice".</t>
  </si>
  <si>
    <r>
      <t>1)</t>
    </r>
    <r>
      <rPr>
        <sz val="8"/>
        <rFont val="Arial"/>
        <family val="2"/>
      </rPr>
      <t xml:space="preserve"> inclusiv filiale și secții. </t>
    </r>
  </si>
  <si>
    <r>
      <t>2)</t>
    </r>
    <r>
      <rPr>
        <sz val="8"/>
        <rFont val="Arial"/>
        <family val="2"/>
      </rPr>
      <t xml:space="preserve"> inclusiv grădini botanice și zoologice, acvarii, rezervații naturale.</t>
    </r>
  </si>
  <si>
    <t>Sursa: Cercetarea statistică din domeniul statisticii culturii privind "Activitatea instituțiilor și companiilor de spectacole sau concerte".</t>
  </si>
  <si>
    <r>
      <t>1)</t>
    </r>
    <r>
      <rPr>
        <sz val="8"/>
        <rFont val="Arial"/>
        <family val="2"/>
      </rPr>
      <t xml:space="preserve"> inclusiv secții.</t>
    </r>
  </si>
  <si>
    <r>
      <t>1)</t>
    </r>
    <r>
      <rPr>
        <sz val="8"/>
        <rFont val="Arial"/>
        <family val="2"/>
      </rPr>
      <t xml:space="preserve"> inclusiv secții. </t>
    </r>
  </si>
  <si>
    <t>*) Datele se referă numai la activitatea instituțiilor și companiilor de spectacole și concerte din țară.</t>
  </si>
  <si>
    <r>
      <t xml:space="preserve">1) </t>
    </r>
    <r>
      <rPr>
        <sz val="8"/>
        <rFont val="Arial"/>
        <family val="2"/>
      </rPr>
      <t>exclusiv caravana cinematografică și activitatea cinematografică a acesteia.</t>
    </r>
  </si>
  <si>
    <r>
      <t xml:space="preserve">din care: tiluri de premiere </t>
    </r>
    <r>
      <rPr>
        <sz val="8"/>
        <rFont val="Arial"/>
        <family val="2"/>
      </rPr>
      <t>(titluri)</t>
    </r>
  </si>
  <si>
    <t>Număr bunuri culturale și naturale digitizate</t>
  </si>
  <si>
    <r>
      <t>2018</t>
    </r>
    <r>
      <rPr>
        <vertAlign val="superscript"/>
        <sz val="8"/>
        <rFont val="Arial"/>
        <family val="2"/>
      </rPr>
      <t>1)</t>
    </r>
  </si>
  <si>
    <r>
      <t>2018</t>
    </r>
    <r>
      <rPr>
        <b/>
        <vertAlign val="superscript"/>
        <sz val="8"/>
        <rFont val="Arial"/>
        <family val="2"/>
      </rPr>
      <t>1)</t>
    </r>
  </si>
  <si>
    <t/>
  </si>
  <si>
    <r>
      <t>2017</t>
    </r>
    <r>
      <rPr>
        <b/>
        <vertAlign val="superscript"/>
        <sz val="8"/>
        <rFont val="Arial"/>
        <family val="2"/>
      </rPr>
      <t>1)</t>
    </r>
  </si>
  <si>
    <r>
      <t>Belgia</t>
    </r>
    <r>
      <rPr>
        <vertAlign val="superscript"/>
        <sz val="8"/>
        <rFont val="Arial"/>
        <family val="2"/>
      </rPr>
      <t>2)</t>
    </r>
  </si>
  <si>
    <r>
      <t>Cehia</t>
    </r>
    <r>
      <rPr>
        <vertAlign val="superscript"/>
        <sz val="8"/>
        <rFont val="Arial"/>
        <family val="2"/>
      </rPr>
      <t>2)</t>
    </r>
  </si>
  <si>
    <r>
      <t>Estonia</t>
    </r>
    <r>
      <rPr>
        <vertAlign val="superscript"/>
        <sz val="8"/>
        <rFont val="Arial"/>
        <family val="2"/>
      </rPr>
      <t>2)</t>
    </r>
  </si>
  <si>
    <r>
      <t>Grecia</t>
    </r>
    <r>
      <rPr>
        <vertAlign val="superscript"/>
        <sz val="8"/>
        <rFont val="Arial"/>
        <family val="2"/>
      </rPr>
      <t>3)</t>
    </r>
  </si>
  <si>
    <r>
      <t>Croaţia</t>
    </r>
    <r>
      <rPr>
        <vertAlign val="superscript"/>
        <sz val="8"/>
        <rFont val="Arial"/>
        <family val="2"/>
      </rPr>
      <t>2)</t>
    </r>
  </si>
  <si>
    <r>
      <t>Ungaria</t>
    </r>
    <r>
      <rPr>
        <vertAlign val="superscript"/>
        <sz val="8"/>
        <rFont val="Arial"/>
        <family val="2"/>
      </rPr>
      <t>2)</t>
    </r>
  </si>
  <si>
    <r>
      <t>Austria</t>
    </r>
    <r>
      <rPr>
        <vertAlign val="superscript"/>
        <sz val="8"/>
        <rFont val="Arial"/>
        <family val="2"/>
      </rPr>
      <t>2)</t>
    </r>
  </si>
  <si>
    <r>
      <t>Portugalia</t>
    </r>
    <r>
      <rPr>
        <vertAlign val="superscript"/>
        <sz val="8"/>
        <rFont val="Arial"/>
        <family val="2"/>
      </rPr>
      <t>3)</t>
    </r>
  </si>
  <si>
    <r>
      <t>Regatul Unit</t>
    </r>
    <r>
      <rPr>
        <vertAlign val="superscript"/>
        <sz val="8"/>
        <rFont val="Arial"/>
        <family val="2"/>
      </rPr>
      <t>2)</t>
    </r>
  </si>
  <si>
    <t>Rezervații naturale</t>
  </si>
  <si>
    <t>Grădini botanice și zoologice, acvarii</t>
  </si>
  <si>
    <r>
      <t xml:space="preserve">Bunuri 
culturale și naturale
</t>
    </r>
    <r>
      <rPr>
        <sz val="8"/>
        <rFont val="Arial"/>
        <family val="2"/>
      </rPr>
      <t>(număr
bunuri)</t>
    </r>
  </si>
  <si>
    <t>…</t>
  </si>
  <si>
    <t>2011-2013</t>
  </si>
  <si>
    <t>2012-2014</t>
  </si>
  <si>
    <t>din care: după domiciliul pacientului</t>
  </si>
  <si>
    <t>2040</t>
  </si>
  <si>
    <t>2060</t>
  </si>
  <si>
    <t>2080</t>
  </si>
  <si>
    <r>
      <t>2018</t>
    </r>
    <r>
      <rPr>
        <b/>
        <vertAlign val="superscript"/>
        <sz val="8"/>
        <rFont val="Arial"/>
        <family val="2"/>
      </rPr>
      <t>2)</t>
    </r>
  </si>
  <si>
    <r>
      <t xml:space="preserve">Alte unităţi asimilate spitalelor care oferă numai servicii de spitalizare de zi </t>
    </r>
    <r>
      <rPr>
        <vertAlign val="superscript"/>
        <sz val="8"/>
        <rFont val="Arial"/>
        <family val="2"/>
      </rPr>
      <t>2)</t>
    </r>
  </si>
  <si>
    <r>
      <t>Notă: Speranţa de viaţă la naştere s-a calculat pentru populaţia dup</t>
    </r>
    <r>
      <rPr>
        <sz val="8"/>
        <rFont val="Calibri"/>
        <family val="2"/>
      </rPr>
      <t>ă</t>
    </r>
    <r>
      <rPr>
        <sz val="8"/>
        <rFont val="Arial"/>
        <family val="2"/>
      </rPr>
      <t xml:space="preserve"> domiciliu şi persoanele decedate cu domiciliul sau reşedinţa obişnuită în România.</t>
    </r>
  </si>
  <si>
    <r>
      <t>2016</t>
    </r>
    <r>
      <rPr>
        <b/>
        <vertAlign val="superscript"/>
        <sz val="8"/>
        <rFont val="Arial"/>
        <family val="2"/>
      </rPr>
      <t>1)</t>
    </r>
  </si>
  <si>
    <t>1,19</t>
  </si>
  <si>
    <t>3,37</t>
  </si>
  <si>
    <t>6,15</t>
  </si>
  <si>
    <t>7,86</t>
  </si>
  <si>
    <t>8,03</t>
  </si>
  <si>
    <t>5,06</t>
  </si>
  <si>
    <r>
      <t xml:space="preserve">2) </t>
    </r>
    <r>
      <rPr>
        <sz val="8"/>
        <rFont val="Arial"/>
        <family val="2"/>
      </rPr>
      <t>Date  provizorii</t>
    </r>
  </si>
  <si>
    <r>
      <t xml:space="preserve">1) </t>
    </r>
    <r>
      <rPr>
        <sz val="8"/>
        <rFont val="Arial"/>
        <family val="2"/>
      </rPr>
      <t>Date  definitive</t>
    </r>
  </si>
  <si>
    <t>657,92</t>
  </si>
  <si>
    <t>798,82</t>
  </si>
  <si>
    <t>1007,68</t>
  </si>
  <si>
    <t>1266,99</t>
  </si>
  <si>
    <t>1385,31</t>
  </si>
  <si>
    <t>1467,97</t>
  </si>
  <si>
    <t>1153,23</t>
  </si>
  <si>
    <t>626,58</t>
  </si>
  <si>
    <t>732,19</t>
  </si>
  <si>
    <t>886,43</t>
  </si>
  <si>
    <t>1100,14</t>
  </si>
  <si>
    <t>1243,56</t>
  </si>
  <si>
    <t>1321,88</t>
  </si>
  <si>
    <t>1020,31</t>
  </si>
  <si>
    <t>507,42</t>
  </si>
  <si>
    <t>624,33</t>
  </si>
  <si>
    <t>768,62</t>
  </si>
  <si>
    <t>979,99</t>
  </si>
  <si>
    <t>1080,54</t>
  </si>
  <si>
    <t>1164,76</t>
  </si>
  <si>
    <t>883,15</t>
  </si>
  <si>
    <t>462,35</t>
  </si>
  <si>
    <t>574,06</t>
  </si>
  <si>
    <t>683,22</t>
  </si>
  <si>
    <t>867,43</t>
  </si>
  <si>
    <t>1012,21</t>
  </si>
  <si>
    <t>1092,37</t>
  </si>
  <si>
    <t>803,66</t>
  </si>
  <si>
    <t>322,72</t>
  </si>
  <si>
    <t>493,90</t>
  </si>
  <si>
    <t>830,55</t>
  </si>
  <si>
    <t>1093,28</t>
  </si>
  <si>
    <t>902,94</t>
  </si>
  <si>
    <t>1158,05</t>
  </si>
  <si>
    <t>1053,63</t>
  </si>
  <si>
    <t>282,03</t>
  </si>
  <si>
    <t>476,60</t>
  </si>
  <si>
    <t>736,62</t>
  </si>
  <si>
    <t>962,07</t>
  </si>
  <si>
    <t>798,17</t>
  </si>
  <si>
    <t>1013,28</t>
  </si>
  <si>
    <t>927,13</t>
  </si>
  <si>
    <t>251,31</t>
  </si>
  <si>
    <t>351,51</t>
  </si>
  <si>
    <t>614,59</t>
  </si>
  <si>
    <t>801,22</t>
  </si>
  <si>
    <t>655,21</t>
  </si>
  <si>
    <t>879,44</t>
  </si>
  <si>
    <t>793,29</t>
  </si>
  <si>
    <t>251,12</t>
  </si>
  <si>
    <t>320,15</t>
  </si>
  <si>
    <t>529,65</t>
  </si>
  <si>
    <t>709,14</t>
  </si>
  <si>
    <t>576,09</t>
  </si>
  <si>
    <t>802,28</t>
  </si>
  <si>
    <t>713,64</t>
  </si>
  <si>
    <t>196,50</t>
  </si>
  <si>
    <t>282,48</t>
  </si>
  <si>
    <t>475,42</t>
  </si>
  <si>
    <t>637,36</t>
  </si>
  <si>
    <t>509,82</t>
  </si>
  <si>
    <t>715,84</t>
  </si>
  <si>
    <t>1702,23</t>
  </si>
  <si>
    <t>1187,70</t>
  </si>
  <si>
    <t>1179,60</t>
  </si>
  <si>
    <t>1141,68</t>
  </si>
  <si>
    <t>1014,92</t>
  </si>
  <si>
    <t>1089,46</t>
  </si>
  <si>
    <t>1057,58</t>
  </si>
  <si>
    <t>934,19</t>
  </si>
  <si>
    <t>896,65</t>
  </si>
  <si>
    <t>1373,74</t>
  </si>
  <si>
    <t>1475,28</t>
  </si>
  <si>
    <t>1058,41</t>
  </si>
  <si>
    <t>1028,21</t>
  </si>
  <si>
    <t>1004,97</t>
  </si>
  <si>
    <t>914,10</t>
  </si>
  <si>
    <t>960,86</t>
  </si>
  <si>
    <t>954,39</t>
  </si>
  <si>
    <t>842,03</t>
  </si>
  <si>
    <t>793,89</t>
  </si>
  <si>
    <t>1215,56</t>
  </si>
  <si>
    <t>1266,44</t>
  </si>
  <si>
    <t>902,44</t>
  </si>
  <si>
    <t>899,83</t>
  </si>
  <si>
    <t>947,01</t>
  </si>
  <si>
    <t>800,55</t>
  </si>
  <si>
    <t>809,92</t>
  </si>
  <si>
    <t>829,44</t>
  </si>
  <si>
    <t>710,41</t>
  </si>
  <si>
    <t>691,22</t>
  </si>
  <si>
    <t>1048,63</t>
  </si>
  <si>
    <t>1130,30</t>
  </si>
  <si>
    <t>839,67</t>
  </si>
  <si>
    <t>833,51</t>
  </si>
  <si>
    <t>836,31</t>
  </si>
  <si>
    <t>746,18</t>
  </si>
  <si>
    <t>736,17</t>
  </si>
  <si>
    <t>735,79</t>
  </si>
  <si>
    <t>657,40</t>
  </si>
  <si>
    <t>634,60</t>
  </si>
  <si>
    <t>948,59</t>
  </si>
  <si>
    <t>1066,27</t>
  </si>
  <si>
    <t>739,08</t>
  </si>
  <si>
    <t>752,09</t>
  </si>
  <si>
    <t>774,08</t>
  </si>
  <si>
    <t>671,82</t>
  </si>
  <si>
    <t>689,16</t>
  </si>
  <si>
    <t>655,38</t>
  </si>
  <si>
    <t>606,12</t>
  </si>
  <si>
    <t>567,88</t>
  </si>
  <si>
    <t>877,28</t>
  </si>
  <si>
    <t>1128,06</t>
  </si>
  <si>
    <t>532,45</t>
  </si>
  <si>
    <t>646,19</t>
  </si>
  <si>
    <t>757,40</t>
  </si>
  <si>
    <t>1357,02</t>
  </si>
  <si>
    <t>1006,48</t>
  </si>
  <si>
    <t>563,02</t>
  </si>
  <si>
    <t>568,74</t>
  </si>
  <si>
    <t>705,30</t>
  </si>
  <si>
    <t>1183,38</t>
  </si>
  <si>
    <t>872,29</t>
  </si>
  <si>
    <t>499,68</t>
  </si>
  <si>
    <t>503,55</t>
  </si>
  <si>
    <t>592,85</t>
  </si>
  <si>
    <t>1042,66</t>
  </si>
  <si>
    <t>819,64</t>
  </si>
  <si>
    <t>416,82</t>
  </si>
  <si>
    <t>479,66</t>
  </si>
  <si>
    <t>564,09</t>
  </si>
  <si>
    <t>933,92</t>
  </si>
  <si>
    <t>1776,97</t>
  </si>
  <si>
    <t>893,67</t>
  </si>
  <si>
    <t>1549,96</t>
  </si>
  <si>
    <t>794,06</t>
  </si>
  <si>
    <t>420,88</t>
  </si>
  <si>
    <t>1347,72</t>
  </si>
  <si>
    <t>676,40</t>
  </si>
  <si>
    <t>347,39</t>
  </si>
  <si>
    <t>1202,66</t>
  </si>
  <si>
    <t>615,67</t>
  </si>
  <si>
    <t>325,20</t>
  </si>
  <si>
    <t>3040,44</t>
  </si>
  <si>
    <t>2493,23</t>
  </si>
  <si>
    <t>3212,25</t>
  </si>
  <si>
    <t>3252,87</t>
  </si>
  <si>
    <t>6669,53</t>
  </si>
  <si>
    <t>4628,47</t>
  </si>
  <si>
    <t>2665,02</t>
  </si>
  <si>
    <t>2301,29</t>
  </si>
  <si>
    <t>2980,90</t>
  </si>
  <si>
    <t>2882,79</t>
  </si>
  <si>
    <t>5086,37</t>
  </si>
  <si>
    <t>3723,49</t>
  </si>
  <si>
    <t>2388,60</t>
  </si>
  <si>
    <t>2232,02</t>
  </si>
  <si>
    <t>2506,80</t>
  </si>
  <si>
    <t>2642,59</t>
  </si>
  <si>
    <t>4386,48</t>
  </si>
  <si>
    <t>3238,63</t>
  </si>
  <si>
    <t>2282,34</t>
  </si>
  <si>
    <t>1806,96</t>
  </si>
  <si>
    <t>2482,42</t>
  </si>
  <si>
    <t>2358,41</t>
  </si>
  <si>
    <t>3980,71</t>
  </si>
  <si>
    <t>2970,71</t>
  </si>
  <si>
    <t>629,37</t>
  </si>
  <si>
    <t>394,08</t>
  </si>
  <si>
    <t>623,13</t>
  </si>
  <si>
    <t>649,54</t>
  </si>
  <si>
    <t>1026,34</t>
  </si>
  <si>
    <t>794,10</t>
  </si>
  <si>
    <t>559,93</t>
  </si>
  <si>
    <t>488,39</t>
  </si>
  <si>
    <t>551,97</t>
  </si>
  <si>
    <t>638,53</t>
  </si>
  <si>
    <t>920,96</t>
  </si>
  <si>
    <t>712,78</t>
  </si>
  <si>
    <t>484,70</t>
  </si>
  <si>
    <t>399,19</t>
  </si>
  <si>
    <t>511,26</t>
  </si>
  <si>
    <t>515,19</t>
  </si>
  <si>
    <t>752,72</t>
  </si>
  <si>
    <t>596,19</t>
  </si>
  <si>
    <t>454,99</t>
  </si>
  <si>
    <t>245,18</t>
  </si>
  <si>
    <t>424,46</t>
  </si>
  <si>
    <t>449,60</t>
  </si>
  <si>
    <t>633,24</t>
  </si>
  <si>
    <t>514,67</t>
  </si>
  <si>
    <t>36,04</t>
  </si>
  <si>
    <t>44,84</t>
  </si>
  <si>
    <t>30,92</t>
  </si>
  <si>
    <t>38,08</t>
  </si>
  <si>
    <t>103,56</t>
  </si>
  <si>
    <t>64,90</t>
  </si>
  <si>
    <t>27,89</t>
  </si>
  <si>
    <t>14,69</t>
  </si>
  <si>
    <t>28,91</t>
  </si>
  <si>
    <t>89,18</t>
  </si>
  <si>
    <t>58,10</t>
  </si>
  <si>
    <t>30,17</t>
  </si>
  <si>
    <t>26,60</t>
  </si>
  <si>
    <t>17,06</t>
  </si>
  <si>
    <t>28,72</t>
  </si>
  <si>
    <t>84,40</t>
  </si>
  <si>
    <t>51,34</t>
  </si>
  <si>
    <t>32,46</t>
  </si>
  <si>
    <t>20,62</t>
  </si>
  <si>
    <t>29,64</t>
  </si>
  <si>
    <t>76,08</t>
  </si>
  <si>
    <t>47,80</t>
  </si>
  <si>
    <t>40,62</t>
  </si>
  <si>
    <t>19,86</t>
  </si>
  <si>
    <t>38,81</t>
  </si>
  <si>
    <t>55,98</t>
  </si>
  <si>
    <t>33,22</t>
  </si>
  <si>
    <t>25,71</t>
  </si>
  <si>
    <t>25,70</t>
  </si>
  <si>
    <t>36,98</t>
  </si>
  <si>
    <t>23,91</t>
  </si>
  <si>
    <t>2,50</t>
  </si>
  <si>
    <t>14,38</t>
  </si>
  <si>
    <t>5,24</t>
  </si>
  <si>
    <t>38,86</t>
  </si>
  <si>
    <t>27,84</t>
  </si>
  <si>
    <t>16,36</t>
  </si>
  <si>
    <t>8,11</t>
  </si>
  <si>
    <t>26,23</t>
  </si>
  <si>
    <t>21,96</t>
  </si>
  <si>
    <t>106,15</t>
  </si>
  <si>
    <t>54,35</t>
  </si>
  <si>
    <t>57,35</t>
  </si>
  <si>
    <t>104,32</t>
  </si>
  <si>
    <t>261,63</t>
  </si>
  <si>
    <t>167,78</t>
  </si>
  <si>
    <t>93,96</t>
  </si>
  <si>
    <t>30,56</t>
  </si>
  <si>
    <t>46,99</t>
  </si>
  <si>
    <t>72,64</t>
  </si>
  <si>
    <t>208,08</t>
  </si>
  <si>
    <t>136,57</t>
  </si>
  <si>
    <t>73,73</t>
  </si>
  <si>
    <t>35,13</t>
  </si>
  <si>
    <t>54,85</t>
  </si>
  <si>
    <t>193,16</t>
  </si>
  <si>
    <t>118,45</t>
  </si>
  <si>
    <t>72,35</t>
  </si>
  <si>
    <t>35,61</t>
  </si>
  <si>
    <t>37,33</t>
  </si>
  <si>
    <t>54,97</t>
  </si>
  <si>
    <t>165,29</t>
  </si>
  <si>
    <t>104,51</t>
  </si>
  <si>
    <t>186,22</t>
  </si>
  <si>
    <t>176,45</t>
  </si>
  <si>
    <t>399,74</t>
  </si>
  <si>
    <t>244,61</t>
  </si>
  <si>
    <t>183,31</t>
  </si>
  <si>
    <t>201,39</t>
  </si>
  <si>
    <t>176,27</t>
  </si>
  <si>
    <t>400,73</t>
  </si>
  <si>
    <t>232,73</t>
  </si>
  <si>
    <t>178,75</t>
  </si>
  <si>
    <t>197,61</t>
  </si>
  <si>
    <t>185,19</t>
  </si>
  <si>
    <t>184,97</t>
  </si>
  <si>
    <t>389,68</t>
  </si>
  <si>
    <t>174,41</t>
  </si>
  <si>
    <t>198,04</t>
  </si>
  <si>
    <t>186,30</t>
  </si>
  <si>
    <t>200,45</t>
  </si>
  <si>
    <t>396,08</t>
  </si>
  <si>
    <t>238,64</t>
  </si>
  <si>
    <t>181,43</t>
  </si>
  <si>
    <t>202,50</t>
  </si>
  <si>
    <t>186,24</t>
  </si>
  <si>
    <t>399,79</t>
  </si>
  <si>
    <t>201,40</t>
  </si>
  <si>
    <t>183,36</t>
  </si>
  <si>
    <t>400,79</t>
  </si>
  <si>
    <t>197,63</t>
  </si>
  <si>
    <t>185,27</t>
  </si>
  <si>
    <t>389,73</t>
  </si>
  <si>
    <t>174,49</t>
  </si>
  <si>
    <t>198,11</t>
  </si>
  <si>
    <t>396,13</t>
  </si>
  <si>
    <t>202,52</t>
  </si>
  <si>
    <t>246,92</t>
  </si>
  <si>
    <t>193,55</t>
  </si>
  <si>
    <t>823,23</t>
  </si>
  <si>
    <t>341,08</t>
  </si>
  <si>
    <t>214,91</t>
  </si>
  <si>
    <t>272,66</t>
  </si>
  <si>
    <t>250,28</t>
  </si>
  <si>
    <t>216,14</t>
  </si>
  <si>
    <t>915,64</t>
  </si>
  <si>
    <t>309,52</t>
  </si>
  <si>
    <t>220,81</t>
  </si>
  <si>
    <t>282,21</t>
  </si>
  <si>
    <t>258,62</t>
  </si>
  <si>
    <t>212,88</t>
  </si>
  <si>
    <t>698,27</t>
  </si>
  <si>
    <t>327,96</t>
  </si>
  <si>
    <t>215,09</t>
  </si>
  <si>
    <t>273,20</t>
  </si>
  <si>
    <t>261,70</t>
  </si>
  <si>
    <t>225,30</t>
  </si>
  <si>
    <t>840,42</t>
  </si>
  <si>
    <t>312,86</t>
  </si>
  <si>
    <t>220,12</t>
  </si>
  <si>
    <t>287,96</t>
  </si>
  <si>
    <t>58,27</t>
  </si>
  <si>
    <t>17,86</t>
  </si>
  <si>
    <t>32,83</t>
  </si>
  <si>
    <t>36,89</t>
  </si>
  <si>
    <t>88,52</t>
  </si>
  <si>
    <t>67,29</t>
  </si>
  <si>
    <t>53,24</t>
  </si>
  <si>
    <t>23,65</t>
  </si>
  <si>
    <t>34,32</t>
  </si>
  <si>
    <t>64,37</t>
  </si>
  <si>
    <t>53,43</t>
  </si>
  <si>
    <t>12,93</t>
  </si>
  <si>
    <t>14,21</t>
  </si>
  <si>
    <t>33,07</t>
  </si>
  <si>
    <t>53,62</t>
  </si>
  <si>
    <t>42,64</t>
  </si>
  <si>
    <t>6,46</t>
  </si>
  <si>
    <t>17,76</t>
  </si>
  <si>
    <t>43,96</t>
  </si>
  <si>
    <t>36,00</t>
  </si>
  <si>
    <t>77,87</t>
  </si>
  <si>
    <t>89,72</t>
  </si>
  <si>
    <t>40,07</t>
  </si>
  <si>
    <t>58,37</t>
  </si>
  <si>
    <t>547,19</t>
  </si>
  <si>
    <t>279,47</t>
  </si>
  <si>
    <t>33,37</t>
  </si>
  <si>
    <t>42,00</t>
  </si>
  <si>
    <t>19,21</t>
  </si>
  <si>
    <t>225,26</t>
  </si>
  <si>
    <t>114,53</t>
  </si>
  <si>
    <t>47,42</t>
  </si>
  <si>
    <t>13,61</t>
  </si>
  <si>
    <t>19,11</t>
  </si>
  <si>
    <t>193,21</t>
  </si>
  <si>
    <t>100,91</t>
  </si>
  <si>
    <t>39,48</t>
  </si>
  <si>
    <t>31,50</t>
  </si>
  <si>
    <t>11,80</t>
  </si>
  <si>
    <t>170,82</t>
  </si>
  <si>
    <t>89,14</t>
  </si>
  <si>
    <t>20,86</t>
  </si>
  <si>
    <t>10,55</t>
  </si>
  <si>
    <t>4,27</t>
  </si>
  <si>
    <t>1,75</t>
  </si>
  <si>
    <t>17,70</t>
  </si>
  <si>
    <t>8,74</t>
  </si>
  <si>
    <t>1,39</t>
  </si>
  <si>
    <t>15,86</t>
  </si>
  <si>
    <t>191,78</t>
  </si>
  <si>
    <t>223,16</t>
  </si>
  <si>
    <t>100,13</t>
  </si>
  <si>
    <t>144,98</t>
  </si>
  <si>
    <t>1348,23</t>
  </si>
  <si>
    <t>688,44</t>
  </si>
  <si>
    <t>61,28</t>
  </si>
  <si>
    <t>35,58</t>
  </si>
  <si>
    <t>33,70</t>
  </si>
  <si>
    <t>425,47</t>
  </si>
  <si>
    <t>215,52</t>
  </si>
  <si>
    <t>50,22</t>
  </si>
  <si>
    <t>88,02</t>
  </si>
  <si>
    <t>25,84</t>
  </si>
  <si>
    <t>34,59</t>
  </si>
  <si>
    <t>364,61</t>
  </si>
  <si>
    <t>179,85</t>
  </si>
  <si>
    <t>43,44</t>
  </si>
  <si>
    <t>58,59</t>
  </si>
  <si>
    <t>21,29</t>
  </si>
  <si>
    <t>30,32</t>
  </si>
  <si>
    <t>321,58</t>
  </si>
  <si>
    <t>154,48</t>
  </si>
  <si>
    <t>4,62</t>
  </si>
  <si>
    <t>4,92</t>
  </si>
  <si>
    <t>23,06</t>
  </si>
  <si>
    <t>10,29</t>
  </si>
  <si>
    <t>23,12</t>
  </si>
  <si>
    <t>10,30</t>
  </si>
  <si>
    <t>47,23</t>
  </si>
  <si>
    <t>54,98</t>
  </si>
  <si>
    <t>20,19</t>
  </si>
  <si>
    <t>32,66</t>
  </si>
  <si>
    <t>351,41</t>
  </si>
  <si>
    <t>177,45</t>
  </si>
  <si>
    <t>69,70</t>
  </si>
  <si>
    <t>88,99</t>
  </si>
  <si>
    <t>36,11</t>
  </si>
  <si>
    <t>37,70</t>
  </si>
  <si>
    <t>501,46</t>
  </si>
  <si>
    <t>252,34</t>
  </si>
  <si>
    <t>96,75</t>
  </si>
  <si>
    <t>24,97</t>
  </si>
  <si>
    <t>33,66</t>
  </si>
  <si>
    <t>416,86</t>
  </si>
  <si>
    <t>203,48</t>
  </si>
  <si>
    <t>48,01</t>
  </si>
  <si>
    <t>61,30</t>
  </si>
  <si>
    <t>21,33</t>
  </si>
  <si>
    <t>28,64</t>
  </si>
  <si>
    <t>369,59</t>
  </si>
  <si>
    <t>176,05</t>
  </si>
  <si>
    <t>332,30</t>
  </si>
  <si>
    <t>370,93</t>
  </si>
  <si>
    <t>167,21</t>
  </si>
  <si>
    <t>241,13</t>
  </si>
  <si>
    <t>2255,93</t>
  </si>
  <si>
    <t>1156,52</t>
  </si>
  <si>
    <t>184,11</t>
  </si>
  <si>
    <t>218,32</t>
  </si>
  <si>
    <t>98,25</t>
  </si>
  <si>
    <t>102,40</t>
  </si>
  <si>
    <t>1185,58</t>
  </si>
  <si>
    <t>606,36</t>
  </si>
  <si>
    <t>178,73</t>
  </si>
  <si>
    <t>244,48</t>
  </si>
  <si>
    <t>72,26</t>
  </si>
  <si>
    <t>100,54</t>
  </si>
  <si>
    <t>1004,46</t>
  </si>
  <si>
    <t>512,98</t>
  </si>
  <si>
    <t>164,68</t>
  </si>
  <si>
    <t>160,74</t>
  </si>
  <si>
    <t>62,22</t>
  </si>
  <si>
    <t>84,77</t>
  </si>
  <si>
    <t>888,43</t>
  </si>
  <si>
    <t>446,09</t>
  </si>
  <si>
    <t>4,11</t>
  </si>
  <si>
    <t>3,24</t>
  </si>
  <si>
    <t>10,17</t>
  </si>
  <si>
    <t>23,61</t>
  </si>
  <si>
    <t>7,66</t>
  </si>
  <si>
    <t>9,32</t>
  </si>
  <si>
    <t>21,47</t>
  </si>
  <si>
    <t>3,79</t>
  </si>
  <si>
    <t>7,46</t>
  </si>
  <si>
    <t>8,21</t>
  </si>
  <si>
    <t>3,45</t>
  </si>
  <si>
    <t>14,10</t>
  </si>
  <si>
    <t>3,08</t>
  </si>
  <si>
    <t>12,43</t>
  </si>
  <si>
    <t>0,57</t>
  </si>
  <si>
    <t>3,06</t>
  </si>
  <si>
    <t>2,78</t>
  </si>
  <si>
    <t>2,66</t>
  </si>
  <si>
    <t>1,53</t>
  </si>
  <si>
    <t>2,39</t>
  </si>
  <si>
    <t>4,36</t>
  </si>
  <si>
    <t>17,29</t>
  </si>
  <si>
    <t>4,96</t>
  </si>
  <si>
    <t>6,68</t>
  </si>
  <si>
    <t>31,00</t>
  </si>
  <si>
    <t>2,93</t>
  </si>
  <si>
    <t>4,17</t>
  </si>
  <si>
    <t>5,32</t>
  </si>
  <si>
    <t>19,54</t>
  </si>
  <si>
    <t>7,14</t>
  </si>
  <si>
    <t>70,85</t>
  </si>
  <si>
    <t>10,62</t>
  </si>
  <si>
    <t>17,84</t>
  </si>
  <si>
    <t>21,76</t>
  </si>
  <si>
    <t>9,61</t>
  </si>
  <si>
    <t>84,14</t>
  </si>
  <si>
    <t>11,85</t>
  </si>
  <si>
    <t>10,09</t>
  </si>
  <si>
    <t>20,02</t>
  </si>
  <si>
    <t>20,55</t>
  </si>
  <si>
    <t>4,29</t>
  </si>
  <si>
    <t>10,96</t>
  </si>
  <si>
    <t>18,40</t>
  </si>
  <si>
    <t>22,65</t>
  </si>
  <si>
    <t>61,27</t>
  </si>
  <si>
    <t>15,54</t>
  </si>
  <si>
    <t>8,48</t>
  </si>
  <si>
    <t>18,76</t>
  </si>
  <si>
    <t>18,32</t>
  </si>
  <si>
    <t>10,99</t>
  </si>
  <si>
    <t>18,91</t>
  </si>
  <si>
    <t>17,18</t>
  </si>
  <si>
    <t>13,24</t>
  </si>
  <si>
    <t>31,91</t>
  </si>
  <si>
    <t>11,75</t>
  </si>
  <si>
    <t>13,65</t>
  </si>
  <si>
    <t>14,83</t>
  </si>
  <si>
    <t>14,19</t>
  </si>
  <si>
    <t>20,79</t>
  </si>
  <si>
    <t>7,59</t>
  </si>
  <si>
    <t>15,48</t>
  </si>
  <si>
    <t>20,57</t>
  </si>
  <si>
    <t>15,33</t>
  </si>
  <si>
    <t>57,76</t>
  </si>
  <si>
    <t>41,25</t>
  </si>
  <si>
    <t>48,17</t>
  </si>
  <si>
    <t>62,60</t>
  </si>
  <si>
    <t>74,81</t>
  </si>
  <si>
    <t>64,31</t>
  </si>
  <si>
    <t>52,89</t>
  </si>
  <si>
    <t>37,02</t>
  </si>
  <si>
    <t>40,71</t>
  </si>
  <si>
    <t>57,36</t>
  </si>
  <si>
    <t>63,86</t>
  </si>
  <si>
    <t>56,53</t>
  </si>
  <si>
    <t>51,25</t>
  </si>
  <si>
    <t>34,54</t>
  </si>
  <si>
    <t>41,79</t>
  </si>
  <si>
    <t>55,63</t>
  </si>
  <si>
    <t>59,89</t>
  </si>
  <si>
    <t>53,76</t>
  </si>
  <si>
    <t>33,10</t>
  </si>
  <si>
    <t>34,10</t>
  </si>
  <si>
    <t>50,51</t>
  </si>
  <si>
    <t>52,52</t>
  </si>
  <si>
    <t>47,04</t>
  </si>
  <si>
    <t>440,02</t>
  </si>
  <si>
    <t>387,88</t>
  </si>
  <si>
    <t>294,69</t>
  </si>
  <si>
    <t>448,62</t>
  </si>
  <si>
    <t>781,44</t>
  </si>
  <si>
    <t>582,17</t>
  </si>
  <si>
    <t>407,63</t>
  </si>
  <si>
    <t>356,68</t>
  </si>
  <si>
    <t>284,68</t>
  </si>
  <si>
    <t>400,41</t>
  </si>
  <si>
    <t>705,43</t>
  </si>
  <si>
    <t>528,58</t>
  </si>
  <si>
    <t>359,63</t>
  </si>
  <si>
    <t>340,37</t>
  </si>
  <si>
    <t>233,59</t>
  </si>
  <si>
    <t>377,87</t>
  </si>
  <si>
    <t>614,97</t>
  </si>
  <si>
    <t>457,95</t>
  </si>
  <si>
    <t>634,72</t>
  </si>
  <si>
    <t>522,33</t>
  </si>
  <si>
    <t>626,79</t>
  </si>
  <si>
    <t>721,49</t>
  </si>
  <si>
    <t>1129,94</t>
  </si>
  <si>
    <t>850,35</t>
  </si>
  <si>
    <t>564,98</t>
  </si>
  <si>
    <t>443,45</t>
  </si>
  <si>
    <t>507,02</t>
  </si>
  <si>
    <t>670,26</t>
  </si>
  <si>
    <t>968,62</t>
  </si>
  <si>
    <t>735,14</t>
  </si>
  <si>
    <t>474,70</t>
  </si>
  <si>
    <t>426,62</t>
  </si>
  <si>
    <t>781,47</t>
  </si>
  <si>
    <t>600,17</t>
  </si>
  <si>
    <t>432,57</t>
  </si>
  <si>
    <t>307,58</t>
  </si>
  <si>
    <t>398,92</t>
  </si>
  <si>
    <t>476,03</t>
  </si>
  <si>
    <t>701,74</t>
  </si>
  <si>
    <t>536,39</t>
  </si>
  <si>
    <t>13,49</t>
  </si>
  <si>
    <t>14,84</t>
  </si>
  <si>
    <t>27,94</t>
  </si>
  <si>
    <t>63,80</t>
  </si>
  <si>
    <t>37,12</t>
  </si>
  <si>
    <t>12,90</t>
  </si>
  <si>
    <t>25,08</t>
  </si>
  <si>
    <t>55,59</t>
  </si>
  <si>
    <t>32,26</t>
  </si>
  <si>
    <t>9,02</t>
  </si>
  <si>
    <t>25,65</t>
  </si>
  <si>
    <t>11,41</t>
  </si>
  <si>
    <t>25,12</t>
  </si>
  <si>
    <t>8,44</t>
  </si>
  <si>
    <t>11,70</t>
  </si>
  <si>
    <t>9,50</t>
  </si>
  <si>
    <t>33,56</t>
  </si>
  <si>
    <t>19,81</t>
  </si>
  <si>
    <t>484,01</t>
  </si>
  <si>
    <t>495,17</t>
  </si>
  <si>
    <t>442,17</t>
  </si>
  <si>
    <t>594,97</t>
  </si>
  <si>
    <t>742,68</t>
  </si>
  <si>
    <t>601,15</t>
  </si>
  <si>
    <t>450,57</t>
  </si>
  <si>
    <t>403,20</t>
  </si>
  <si>
    <t>546,77</t>
  </si>
  <si>
    <t>668,15</t>
  </si>
  <si>
    <t>545,42</t>
  </si>
  <si>
    <t>409,73</t>
  </si>
  <si>
    <t>476,68</t>
  </si>
  <si>
    <t>355,72</t>
  </si>
  <si>
    <t>510,71</t>
  </si>
  <si>
    <t>607,69</t>
  </si>
  <si>
    <t>495,74</t>
  </si>
  <si>
    <t>410,06</t>
  </si>
  <si>
    <t>433,44</t>
  </si>
  <si>
    <t>348,74</t>
  </si>
  <si>
    <t>488,90</t>
  </si>
  <si>
    <t>597,83</t>
  </si>
  <si>
    <t>486,20</t>
  </si>
  <si>
    <t>497,50</t>
  </si>
  <si>
    <t>504,85</t>
  </si>
  <si>
    <t>457,01</t>
  </si>
  <si>
    <t>622,91</t>
  </si>
  <si>
    <t>806,48</t>
  </si>
  <si>
    <t>638,27</t>
  </si>
  <si>
    <t>463,00</t>
  </si>
  <si>
    <t>461,65</t>
  </si>
  <si>
    <t>416,10</t>
  </si>
  <si>
    <t>571,85</t>
  </si>
  <si>
    <t>723,74</t>
  </si>
  <si>
    <t>577,68</t>
  </si>
  <si>
    <t>418,75</t>
  </si>
  <si>
    <t>502,33</t>
  </si>
  <si>
    <t>367,13</t>
  </si>
  <si>
    <t>540,87</t>
  </si>
  <si>
    <t>649,69</t>
  </si>
  <si>
    <t>520,86</t>
  </si>
  <si>
    <t>418,50</t>
  </si>
  <si>
    <t>445,14</t>
  </si>
  <si>
    <t>358,24</t>
  </si>
  <si>
    <t>506,59</t>
  </si>
  <si>
    <t>631,39</t>
  </si>
  <si>
    <t>506,01</t>
  </si>
  <si>
    <t>1572,24</t>
  </si>
  <si>
    <t>1415,06</t>
  </si>
  <si>
    <t>1378,49</t>
  </si>
  <si>
    <t>1793,02</t>
  </si>
  <si>
    <t>2717,86</t>
  </si>
  <si>
    <t>2070,79</t>
  </si>
  <si>
    <t>1435,61</t>
  </si>
  <si>
    <t>1261,78</t>
  </si>
  <si>
    <t>1207,80</t>
  </si>
  <si>
    <t>1642,52</t>
  </si>
  <si>
    <t>2397,79</t>
  </si>
  <si>
    <t>1841,40</t>
  </si>
  <si>
    <t>1270,88</t>
  </si>
  <si>
    <t>1262,26</t>
  </si>
  <si>
    <t>1041,43</t>
  </si>
  <si>
    <t>1532,26</t>
  </si>
  <si>
    <t>2089,25</t>
  </si>
  <si>
    <t>1612,64</t>
  </si>
  <si>
    <t>1210,70</t>
  </si>
  <si>
    <t>1093,09</t>
  </si>
  <si>
    <t>990,75</t>
  </si>
  <si>
    <t>1360,49</t>
  </si>
  <si>
    <t>1948,10</t>
  </si>
  <si>
    <t>1500,35</t>
  </si>
  <si>
    <t>2058,00</t>
  </si>
  <si>
    <t>1851,25</t>
  </si>
  <si>
    <t>1708,54</t>
  </si>
  <si>
    <t>2157,93</t>
  </si>
  <si>
    <t>5166,65</t>
  </si>
  <si>
    <t>3393,93</t>
  </si>
  <si>
    <t>1760,85</t>
  </si>
  <si>
    <t>1566,20</t>
  </si>
  <si>
    <t>1466,30</t>
  </si>
  <si>
    <t>1862,10</t>
  </si>
  <si>
    <t>3736,52</t>
  </si>
  <si>
    <t>2591,93</t>
  </si>
  <si>
    <t>1571,55</t>
  </si>
  <si>
    <t>1579,29</t>
  </si>
  <si>
    <t>1262,14</t>
  </si>
  <si>
    <t>1744,59</t>
  </si>
  <si>
    <t>3225,51</t>
  </si>
  <si>
    <t>2250,79</t>
  </si>
  <si>
    <t>1493,30</t>
  </si>
  <si>
    <t>1300,87</t>
  </si>
  <si>
    <t>1180,21</t>
  </si>
  <si>
    <t>1540,98</t>
  </si>
  <si>
    <t>2962,06</t>
  </si>
  <si>
    <t>2063,57</t>
  </si>
  <si>
    <t>2304,92</t>
  </si>
  <si>
    <t>2044,80</t>
  </si>
  <si>
    <t>2531,77</t>
  </si>
  <si>
    <t>2499,01</t>
  </si>
  <si>
    <t>5381,56</t>
  </si>
  <si>
    <t>3666,59</t>
  </si>
  <si>
    <t>2011,13</t>
  </si>
  <si>
    <t>1782,34</t>
  </si>
  <si>
    <t>2381,94</t>
  </si>
  <si>
    <t>2171,62</t>
  </si>
  <si>
    <t>3957,33</t>
  </si>
  <si>
    <t>2874,14</t>
  </si>
  <si>
    <t>1830,17</t>
  </si>
  <si>
    <t>1792,17</t>
  </si>
  <si>
    <t>1960,41</t>
  </si>
  <si>
    <t>2072,55</t>
  </si>
  <si>
    <t>3440,60</t>
  </si>
  <si>
    <t>2523,99</t>
  </si>
  <si>
    <t>1755,00</t>
  </si>
  <si>
    <t>1526,17</t>
  </si>
  <si>
    <t>2020,63</t>
  </si>
  <si>
    <t>1853,84</t>
  </si>
  <si>
    <t>3182,18</t>
  </si>
  <si>
    <t>2351,53</t>
  </si>
  <si>
    <t>850,36</t>
  </si>
  <si>
    <t>839,66</t>
  </si>
  <si>
    <t>735,16</t>
  </si>
  <si>
    <t>775,29</t>
  </si>
  <si>
    <t>536,41</t>
  </si>
  <si>
    <t>708,51</t>
  </si>
  <si>
    <t>1758,48</t>
  </si>
  <si>
    <t>1591,51</t>
  </si>
  <si>
    <t>1778,28</t>
  </si>
  <si>
    <t>2037,63</t>
  </si>
  <si>
    <t>2901,17</t>
  </si>
  <si>
    <t>2272,19</t>
  </si>
  <si>
    <t>1618,97</t>
  </si>
  <si>
    <t>1438,05</t>
  </si>
  <si>
    <t>1608,59</t>
  </si>
  <si>
    <t>1875,25</t>
  </si>
  <si>
    <t>2576,54</t>
  </si>
  <si>
    <t>2039,03</t>
  </si>
  <si>
    <t>1397,00</t>
  </si>
  <si>
    <t>1293,54</t>
  </si>
  <si>
    <t>1386,88</t>
  </si>
  <si>
    <t>1599,13</t>
  </si>
  <si>
    <t>2129,53</t>
  </si>
  <si>
    <t>1702,87</t>
  </si>
  <si>
    <t>0,3</t>
  </si>
  <si>
    <t>906,90</t>
  </si>
  <si>
    <t>2664,83</t>
  </si>
  <si>
    <t>1673,70</t>
  </si>
  <si>
    <t>1348,07</t>
  </si>
  <si>
    <t>1163,52</t>
  </si>
  <si>
    <t>1031,15</t>
  </si>
  <si>
    <t>908,34</t>
  </si>
  <si>
    <t>793,26</t>
  </si>
  <si>
    <t>667,63</t>
  </si>
  <si>
    <t>527,21</t>
  </si>
  <si>
    <t>298,10</t>
  </si>
  <si>
    <t>2371,28</t>
  </si>
  <si>
    <t>1488,54</t>
  </si>
  <si>
    <t>1232,45</t>
  </si>
  <si>
    <t>1055,48</t>
  </si>
  <si>
    <t>931,59</t>
  </si>
  <si>
    <t>808,96</t>
  </si>
  <si>
    <t>709,03</t>
  </si>
  <si>
    <t>588,19</t>
  </si>
  <si>
    <t>460,14</t>
  </si>
  <si>
    <t>265,13</t>
  </si>
  <si>
    <t>2084,45</t>
  </si>
  <si>
    <t>1294,71</t>
  </si>
  <si>
    <t>1070,79</t>
  </si>
  <si>
    <t>935,29</t>
  </si>
  <si>
    <t>802,31</t>
  </si>
  <si>
    <t>700,84</t>
  </si>
  <si>
    <t>604,63</t>
  </si>
  <si>
    <t>502,65</t>
  </si>
  <si>
    <t>383,56</t>
  </si>
  <si>
    <t>217,06</t>
  </si>
  <si>
    <t>1874,94</t>
  </si>
  <si>
    <t>1200,48</t>
  </si>
  <si>
    <t>983,68</t>
  </si>
  <si>
    <t>844,50</t>
  </si>
  <si>
    <t>738,06</t>
  </si>
  <si>
    <t>631,40</t>
  </si>
  <si>
    <t>546,70</t>
  </si>
  <si>
    <t>344,78</t>
  </si>
  <si>
    <t>193,20</t>
  </si>
  <si>
    <t>1696,35</t>
  </si>
  <si>
    <t>1075,78</t>
  </si>
  <si>
    <t>878,19</t>
  </si>
  <si>
    <t>755,03</t>
  </si>
  <si>
    <t>658,71</t>
  </si>
  <si>
    <t>576,73</t>
  </si>
  <si>
    <t>483,12</t>
  </si>
  <si>
    <t>396,10</t>
  </si>
  <si>
    <t>308,01</t>
  </si>
  <si>
    <t>164,58</t>
  </si>
  <si>
    <t>4001-5000</t>
  </si>
  <si>
    <t>1101-1200</t>
  </si>
  <si>
    <t>1001-1100</t>
  </si>
  <si>
    <t>919-1000</t>
  </si>
  <si>
    <t>801-918</t>
  </si>
  <si>
    <t>701-800</t>
  </si>
  <si>
    <t>901-1000</t>
  </si>
  <si>
    <t>801-900</t>
  </si>
  <si>
    <t>501-600</t>
  </si>
  <si>
    <t>2018</t>
  </si>
  <si>
    <t>2017</t>
  </si>
  <si>
    <t>0 ,2</t>
  </si>
  <si>
    <t>76,7</t>
  </si>
  <si>
    <t>52,7</t>
  </si>
  <si>
    <t>75,5</t>
  </si>
  <si>
    <t>64,0</t>
  </si>
  <si>
    <t>68,4</t>
  </si>
  <si>
    <t>58,2</t>
  </si>
  <si>
    <t>92,4</t>
  </si>
  <si>
    <t>64,3</t>
  </si>
  <si>
    <t>70,3</t>
  </si>
  <si>
    <t>88,8</t>
  </si>
  <si>
    <t>88,3</t>
  </si>
  <si>
    <t>88,4</t>
  </si>
  <si>
    <t>79,2</t>
  </si>
  <si>
    <t>69,2</t>
  </si>
  <si>
    <t>87,3</t>
  </si>
  <si>
    <t>78,9</t>
  </si>
  <si>
    <t>77,3</t>
  </si>
  <si>
    <t>86,8</t>
  </si>
  <si>
    <t>3,3</t>
  </si>
  <si>
    <t>70,9</t>
  </si>
  <si>
    <r>
      <rPr>
        <vertAlign val="superscript"/>
        <sz val="8"/>
        <rFont val="Arial"/>
        <family val="2"/>
      </rPr>
      <t>1)</t>
    </r>
    <r>
      <rPr>
        <sz val="8"/>
        <rFont val="Arial"/>
        <family val="2"/>
      </rPr>
      <t xml:space="preserve"> Publică include forma de proprietate de "stat" şi "publică de interes naţional şi local"</t>
    </r>
  </si>
  <si>
    <r>
      <rPr>
        <vertAlign val="superscript"/>
        <sz val="8"/>
        <rFont val="Arial"/>
        <family val="2"/>
      </rPr>
      <t>2)</t>
    </r>
    <r>
      <rPr>
        <sz val="8"/>
        <rFont val="Arial"/>
        <family val="2"/>
      </rPr>
      <t xml:space="preserve"> Privată include forma de proprietate "privată", "cooperatistă" şi "obştească"</t>
    </r>
  </si>
  <si>
    <t>2017/2018</t>
  </si>
  <si>
    <t>2018/2019</t>
  </si>
  <si>
    <r>
      <rPr>
        <vertAlign val="superscript"/>
        <sz val="8"/>
        <rFont val="Arial"/>
        <family val="2"/>
      </rPr>
      <t>1)</t>
    </r>
    <r>
      <rPr>
        <sz val="8"/>
        <rFont val="Arial"/>
        <family val="2"/>
      </rPr>
      <t>Date revizuite</t>
    </r>
  </si>
  <si>
    <r>
      <t>2014/2015</t>
    </r>
    <r>
      <rPr>
        <b/>
        <vertAlign val="superscript"/>
        <sz val="8"/>
        <rFont val="Arial"/>
        <family val="2"/>
      </rPr>
      <t>1)</t>
    </r>
  </si>
  <si>
    <r>
      <t>2015/2016</t>
    </r>
    <r>
      <rPr>
        <b/>
        <vertAlign val="superscript"/>
        <sz val="8"/>
        <rFont val="Arial"/>
        <family val="2"/>
      </rPr>
      <t>1)</t>
    </r>
  </si>
  <si>
    <r>
      <t>2016/2017</t>
    </r>
    <r>
      <rPr>
        <b/>
        <vertAlign val="superscript"/>
        <sz val="8"/>
        <rFont val="Arial"/>
        <family val="2"/>
      </rPr>
      <t>1)</t>
    </r>
  </si>
  <si>
    <t>401-450</t>
  </si>
  <si>
    <t>451-500</t>
  </si>
  <si>
    <t>Din care în principalele unități sanitare:</t>
  </si>
  <si>
    <r>
      <t>2019</t>
    </r>
    <r>
      <rPr>
        <b/>
        <vertAlign val="superscript"/>
        <sz val="8"/>
        <rFont val="Arial"/>
        <family val="2"/>
      </rPr>
      <t>1)</t>
    </r>
  </si>
  <si>
    <r>
      <t>2020</t>
    </r>
    <r>
      <rPr>
        <b/>
        <vertAlign val="superscript"/>
        <sz val="8"/>
        <rFont val="Arial"/>
        <family val="2"/>
      </rPr>
      <t>3)</t>
    </r>
  </si>
  <si>
    <r>
      <t>2021</t>
    </r>
    <r>
      <rPr>
        <b/>
        <vertAlign val="superscript"/>
        <sz val="8"/>
        <rFont val="Arial"/>
        <family val="2"/>
      </rPr>
      <t>2)</t>
    </r>
  </si>
  <si>
    <r>
      <t>2017</t>
    </r>
    <r>
      <rPr>
        <vertAlign val="superscript"/>
        <sz val="8"/>
        <rFont val="Arial"/>
        <family val="2"/>
      </rPr>
      <t>1)</t>
    </r>
  </si>
  <si>
    <r>
      <t xml:space="preserve">3) </t>
    </r>
    <r>
      <rPr>
        <sz val="8"/>
        <rFont val="Arial"/>
        <family val="2"/>
      </rPr>
      <t>Date semidefinitive</t>
    </r>
  </si>
  <si>
    <r>
      <t xml:space="preserve">2) </t>
    </r>
    <r>
      <rPr>
        <sz val="8"/>
        <rFont val="Arial"/>
        <family val="2"/>
      </rPr>
      <t>Date definitive.</t>
    </r>
  </si>
  <si>
    <r>
      <t>2019</t>
    </r>
    <r>
      <rPr>
        <b/>
        <vertAlign val="superscript"/>
        <sz val="8"/>
        <rFont val="Arial"/>
        <family val="2"/>
      </rPr>
      <t>2)</t>
    </r>
  </si>
  <si>
    <r>
      <t xml:space="preserve">3) </t>
    </r>
    <r>
      <rPr>
        <sz val="8"/>
        <rFont val="Arial"/>
        <family val="2"/>
      </rPr>
      <t>Date semidefinitive.</t>
    </r>
  </si>
  <si>
    <r>
      <t>2)</t>
    </r>
    <r>
      <rPr>
        <sz val="8"/>
        <rFont val="Arial"/>
        <family val="2"/>
      </rPr>
      <t xml:space="preserve"> Date definitive.</t>
    </r>
  </si>
  <si>
    <r>
      <t>2016-2018</t>
    </r>
    <r>
      <rPr>
        <vertAlign val="superscript"/>
        <sz val="8"/>
        <rFont val="Arial"/>
        <family val="2"/>
      </rPr>
      <t>1)</t>
    </r>
  </si>
  <si>
    <r>
      <t>2015-2017</t>
    </r>
    <r>
      <rPr>
        <vertAlign val="superscript"/>
        <sz val="8"/>
        <rFont val="Arial"/>
        <family val="2"/>
      </rPr>
      <t>1)</t>
    </r>
  </si>
  <si>
    <r>
      <rPr>
        <vertAlign val="superscript"/>
        <sz val="8"/>
        <rFont val="Arial"/>
        <family val="2"/>
      </rPr>
      <t>3)</t>
    </r>
    <r>
      <rPr>
        <sz val="8"/>
        <rFont val="Arial"/>
        <family val="2"/>
      </rPr>
      <t xml:space="preserve"> Date semidefinitive.</t>
    </r>
  </si>
  <si>
    <r>
      <rPr>
        <vertAlign val="superscript"/>
        <sz val="8"/>
        <rFont val="Arial"/>
        <family val="2"/>
      </rPr>
      <t>2)</t>
    </r>
    <r>
      <rPr>
        <sz val="8"/>
        <rFont val="Arial"/>
        <family val="2"/>
      </rPr>
      <t xml:space="preserve"> Date definitive.</t>
    </r>
  </si>
  <si>
    <t>EU (27 ţări)</t>
  </si>
  <si>
    <t>ep</t>
  </si>
  <si>
    <t>bep</t>
  </si>
  <si>
    <t>p</t>
  </si>
  <si>
    <t>35. Proiectarea populaţiei României la orizontul anilor 2030, 2040, 2060, 2080, 2100 pe grupe mari de vârstă</t>
  </si>
  <si>
    <t>36. Proiectarea populaţiei UE27 la orizontul anilor 2030, 2040, 2060, 2080, 2100</t>
  </si>
  <si>
    <t>-ierarhizare după populația prognozată în anul 2100-</t>
  </si>
  <si>
    <t>UE-27</t>
  </si>
  <si>
    <t>Franța</t>
  </si>
  <si>
    <t>Țările de Jos</t>
  </si>
  <si>
    <t>Romania</t>
  </si>
  <si>
    <t>Croația</t>
  </si>
  <si>
    <t>16. Incidenţa unor boli infecțioase și parazitare</t>
  </si>
  <si>
    <t>Sursa: Ministerul Sănătăţii - Institutul Naţional de Sănătate Publică, pentru datele referitoare la cazurile noi de îmbolnăvire declarate de medicii de familie, prin boli infecţioase şi parazitare (total), hepatita virală și sifilis și Institutul de Pneumoftiziologie "Marius Nasta", pentru cazurile noi de îmbolnăvire prin tuberculoză.</t>
  </si>
  <si>
    <t>-cazuri noi de îmbolnăvire la 100000 locuitori-</t>
  </si>
  <si>
    <r>
      <t xml:space="preserve"> 2018</t>
    </r>
    <r>
      <rPr>
        <b/>
        <vertAlign val="superscript"/>
        <sz val="8"/>
        <rFont val="Arial"/>
        <family val="2"/>
      </rPr>
      <t>2)</t>
    </r>
  </si>
  <si>
    <r>
      <rPr>
        <vertAlign val="superscript"/>
        <sz val="8"/>
        <rFont val="Arial"/>
        <family val="2"/>
      </rPr>
      <t>3)</t>
    </r>
    <r>
      <rPr>
        <sz val="8"/>
        <rFont val="Arial"/>
        <family val="2"/>
      </rPr>
      <t xml:space="preserve"> Date provizorii.</t>
    </r>
  </si>
  <si>
    <r>
      <t xml:space="preserve">2) </t>
    </r>
    <r>
      <rPr>
        <sz val="8"/>
        <rFont val="Arial"/>
        <family val="2"/>
      </rPr>
      <t xml:space="preserve">Începând cu anul 2013 asiguraţii CASMTCT au fost preluați  de CNAS. </t>
    </r>
  </si>
  <si>
    <r>
      <t xml:space="preserve">    Spitale (inclusiv institute, centre de sănătate cu paturi de spital)</t>
    </r>
    <r>
      <rPr>
        <vertAlign val="superscript"/>
        <sz val="8"/>
        <rFont val="Arial"/>
        <family val="2"/>
      </rPr>
      <t>1)</t>
    </r>
  </si>
  <si>
    <t xml:space="preserve">    Policlinici, societăţi medicale şi cabinete de specialitate</t>
  </si>
  <si>
    <r>
      <t>22. Numărul paturilor de spital</t>
    </r>
    <r>
      <rPr>
        <b/>
        <vertAlign val="superscript"/>
        <sz val="10"/>
        <rFont val="Arial"/>
        <family val="2"/>
      </rPr>
      <t>1)</t>
    </r>
    <r>
      <rPr>
        <b/>
        <sz val="10"/>
        <rFont val="Arial"/>
        <family val="2"/>
      </rPr>
      <t xml:space="preserve"> pentru spitalizare continuă aferente specialităţilor medicale</t>
    </r>
  </si>
  <si>
    <r>
      <t xml:space="preserve">  Interne</t>
    </r>
    <r>
      <rPr>
        <vertAlign val="superscript"/>
        <sz val="8"/>
        <rFont val="Arial"/>
        <family val="2"/>
      </rPr>
      <t>2)</t>
    </r>
  </si>
  <si>
    <r>
      <t xml:space="preserve">  Chirurgie</t>
    </r>
    <r>
      <rPr>
        <vertAlign val="superscript"/>
        <sz val="8"/>
        <rFont val="Arial"/>
        <family val="2"/>
      </rPr>
      <t>3)</t>
    </r>
  </si>
  <si>
    <r>
      <t xml:space="preserve">  Pediatrie</t>
    </r>
    <r>
      <rPr>
        <vertAlign val="superscript"/>
        <sz val="8"/>
        <rFont val="Arial"/>
        <family val="2"/>
      </rPr>
      <t>4)</t>
    </r>
  </si>
  <si>
    <r>
      <t xml:space="preserve">  Tuberculoză şi pneumologie</t>
    </r>
    <r>
      <rPr>
        <vertAlign val="superscript"/>
        <sz val="8"/>
        <rFont val="Arial"/>
        <family val="2"/>
      </rPr>
      <t>5)</t>
    </r>
  </si>
  <si>
    <r>
      <t xml:space="preserve">  Psihiatrie şi neuropsihiatrie</t>
    </r>
    <r>
      <rPr>
        <vertAlign val="superscript"/>
        <sz val="8"/>
        <rFont val="Arial"/>
        <family val="2"/>
      </rPr>
      <t>6)</t>
    </r>
  </si>
  <si>
    <r>
      <t xml:space="preserve">  Alte specialităţi medicale</t>
    </r>
    <r>
      <rPr>
        <vertAlign val="superscript"/>
        <sz val="8"/>
        <rFont val="Arial"/>
        <family val="2"/>
      </rPr>
      <t>7)</t>
    </r>
  </si>
  <si>
    <r>
      <t>7)</t>
    </r>
    <r>
      <rPr>
        <sz val="8"/>
        <rFont val="Arial"/>
        <family val="2"/>
      </rPr>
      <t xml:space="preserve"> La alte specialităţi medicale sunt incluse paturile pentru cronici, geriatrie şi gerontologie, medicină generală şi alte secţii.</t>
    </r>
  </si>
  <si>
    <r>
      <t>23. Pacienţii ieşiţi din spital</t>
    </r>
    <r>
      <rPr>
        <b/>
        <vertAlign val="superscript"/>
        <sz val="10"/>
        <rFont val="Arial"/>
        <family val="2"/>
      </rPr>
      <t>1)</t>
    </r>
    <r>
      <rPr>
        <b/>
        <sz val="10"/>
        <rFont val="Arial"/>
        <family val="2"/>
      </rPr>
      <t xml:space="preserve"> pe unele clase de boli</t>
    </r>
  </si>
  <si>
    <t xml:space="preserve">  -persoane la 100000 locuitori-</t>
  </si>
  <si>
    <t>-număr mediu de zile de spitalizare continuă/ pacient externat-</t>
  </si>
  <si>
    <t>Sursa: Institutul Naţional de Statistică, cercetarea statistică "Activitatea unităților sanitare"; începând cu anul 2020, cercetarea statistică "Activitatea rețelei sanitare și de ocrotire a sănătății".</t>
  </si>
  <si>
    <r>
      <rPr>
        <vertAlign val="superscript"/>
        <sz val="8"/>
        <rFont val="Arial"/>
        <family val="2"/>
      </rPr>
      <t>4)</t>
    </r>
    <r>
      <rPr>
        <sz val="8"/>
        <rFont val="Arial"/>
        <family val="2"/>
      </rPr>
      <t xml:space="preserve"> În numărul cabinetelor medicale de medicină generală, cabinetelor medicale de familie, cabinetelor stomatologice şi cabinetelor medicale de specialitate nu sunt incluse cabinetele din structura altor tipuri de unităţi sanitare, cum ar fi: policlinici, societăţi medicale civile, centru de diagnostic şi tratament etc.</t>
    </r>
  </si>
  <si>
    <t>: date indisponibile.</t>
  </si>
  <si>
    <t>- date lipsă.</t>
  </si>
  <si>
    <t>din care: medici de familie</t>
  </si>
  <si>
    <r>
      <rPr>
        <b/>
        <sz val="8"/>
        <rFont val="Arial"/>
        <family val="2"/>
      </rPr>
      <t>:</t>
    </r>
    <r>
      <rPr>
        <sz val="8"/>
        <rFont val="Arial"/>
        <family val="2"/>
      </rPr>
      <t xml:space="preserve"> - date indisponibile </t>
    </r>
  </si>
  <si>
    <t>dn care: unități  de bază</t>
  </si>
  <si>
    <r>
      <t>Total</t>
    </r>
    <r>
      <rPr>
        <vertAlign val="superscript"/>
        <sz val="8"/>
        <rFont val="Arial"/>
        <family val="2"/>
      </rPr>
      <t>1)</t>
    </r>
  </si>
  <si>
    <t xml:space="preserve">Total
</t>
  </si>
  <si>
    <t>TOTAL A_S</t>
  </si>
  <si>
    <t>TOTAL B_S</t>
  </si>
  <si>
    <t>A. AGRICULTURA, SILVICULTURA SI PESCUIT</t>
  </si>
  <si>
    <t>TOTAL INDUSTRIE</t>
  </si>
  <si>
    <t>B. INDUSTRIA EXTRACTIVA</t>
  </si>
  <si>
    <t>C. INDUSTRIA PRELUCRATOARE</t>
  </si>
  <si>
    <t>D. PRODUCTIA SI FURNIZAREA DE ENERGIE ELECTRICA SI TERMICA, GAZE, APA CALDA SI AER CONDITIONAT</t>
  </si>
  <si>
    <t>E. DISTRIBUTIA APEI; SALUBRITATE, GESTIONAREA DESEURILOR, ACTIVITATI DE DECONTAMINARE</t>
  </si>
  <si>
    <t>F. CONSTRUCTII</t>
  </si>
  <si>
    <t>G. COMERT CU RIDICATA SI CU AMANUNTUL; REPARAREA AUTOVEHICULELOR SI MOTOCICLETELOR</t>
  </si>
  <si>
    <t>H. TRANSPORT SI DEPOZITARE</t>
  </si>
  <si>
    <t>I. HOTELURI SI RESTAURANTE</t>
  </si>
  <si>
    <t>J. INFORMATII SI COMUNICATII</t>
  </si>
  <si>
    <t>K. INTERMEDIERI FINANCIARE SI ASIGURARI</t>
  </si>
  <si>
    <t>L. TRANZACTII IMOBILIARE</t>
  </si>
  <si>
    <t>M. ACTIVITATI PROFESIONALE, STIINTIFICE SI TEHNICE</t>
  </si>
  <si>
    <t>N. ACTIVITATI DE SERVICII ADMINISTRATIVE SI ACTIVITATI DE SERVICII SUPORT</t>
  </si>
  <si>
    <r>
      <t>O. ADMINISTRATIE PUBLICA SI APARARE; ASIGURARI SOCIALE DIN SISTEMUL PUBLIC</t>
    </r>
    <r>
      <rPr>
        <vertAlign val="superscript"/>
        <sz val="8"/>
        <rFont val="Arial"/>
        <family val="2"/>
      </rPr>
      <t xml:space="preserve">*) </t>
    </r>
  </si>
  <si>
    <t>P. INVATAMANT</t>
  </si>
  <si>
    <t>Q. SANATATE SI ASISTENTA SOCIALA</t>
  </si>
  <si>
    <t>R. ACTIVITATI DE SPECTACOLE, CULTURALE SI RECREATIVE</t>
  </si>
  <si>
    <t>S. ALTE ACTIVITATI DE SERVICII</t>
  </si>
  <si>
    <r>
      <t xml:space="preserve">*) </t>
    </r>
    <r>
      <rPr>
        <sz val="8"/>
        <rFont val="Arial"/>
        <family val="2"/>
      </rPr>
      <t xml:space="preserve">exclusiv forţele armate şi asimilaţi </t>
    </r>
  </si>
  <si>
    <t xml:space="preserve">O. ADMINISTRATIE PUBLICA SI APARARE; ASIGURARI SOCIALE DIN SISTEMUL PUBLIC*) </t>
  </si>
  <si>
    <r>
      <t>Total</t>
    </r>
    <r>
      <rPr>
        <b/>
        <vertAlign val="superscript"/>
        <sz val="8"/>
        <rFont val="Arial"/>
        <family val="2"/>
      </rPr>
      <t xml:space="preserve">*) </t>
    </r>
  </si>
  <si>
    <t>GM1 - Membri ai corpului legislativ, ai executivului, inalti conducatori ai administratiei publice, conducatori si functionari superiori</t>
  </si>
  <si>
    <t>GM2 - Specialisti in diverse domenii de activitate</t>
  </si>
  <si>
    <t>GM3 - Tehnicieni si alti specialisti din domeniul tehnic</t>
  </si>
  <si>
    <t>GM4 - Functionari administrativi</t>
  </si>
  <si>
    <t>GM5 - Lucratori in domeniul serviciilor</t>
  </si>
  <si>
    <t>GM6 - Lucratori calificati in agricultura, silvicultura si pescuit</t>
  </si>
  <si>
    <t>GM7- Muncitori calificati si asimilati</t>
  </si>
  <si>
    <t>0,51</t>
  </si>
  <si>
    <t>GM8 - Operatori la instalatii si masini; asamblori de masini si echipamente</t>
  </si>
  <si>
    <t>0,93</t>
  </si>
  <si>
    <r>
      <t>GM9 - Ocupaţii elementare</t>
    </r>
    <r>
      <rPr>
        <vertAlign val="superscript"/>
        <sz val="8"/>
        <rFont val="Arial"/>
        <family val="2"/>
      </rPr>
      <t xml:space="preserve">1) </t>
    </r>
  </si>
  <si>
    <r>
      <t xml:space="preserve">*) </t>
    </r>
    <r>
      <rPr>
        <sz val="8"/>
        <rFont val="Arial"/>
        <family val="2"/>
      </rPr>
      <t>exclusiv forţele armate şi asimilaţi</t>
    </r>
  </si>
  <si>
    <r>
      <t xml:space="preserve">1) </t>
    </r>
    <r>
      <rPr>
        <sz val="8"/>
        <rFont val="Arial"/>
        <family val="2"/>
      </rPr>
      <t>În conformitate cu Ordinul nr. 1635/2018 al Ministerului Muncii şi Justiţiei Sociale, denumirea „Muncitori necalificaţi” s-a modificat în „Ocupaţii elementare"</t>
    </r>
  </si>
  <si>
    <t xml:space="preserve">Total*) </t>
  </si>
  <si>
    <t>-lei -</t>
  </si>
  <si>
    <t>Sursa: Ancheta costului forţei de muncă</t>
  </si>
  <si>
    <r>
      <t>Disparitatea salarială de gen</t>
    </r>
    <r>
      <rPr>
        <b/>
        <vertAlign val="superscript"/>
        <sz val="8"/>
        <rFont val="Arial"/>
        <family val="2"/>
      </rPr>
      <t>*)</t>
    </r>
  </si>
  <si>
    <r>
      <t>*)</t>
    </r>
    <r>
      <rPr>
        <sz val="8"/>
        <rFont val="Arial"/>
        <family val="2"/>
      </rPr>
      <t xml:space="preserve"> Pentru anii 2010 - 2012 datele au fost recalculate utilizând rezultatele obţinute din Ancheta costului forţei de muncă (iniţial sursa datelor pentru acest indicator a fost Ancheta salariilor în luna octombrie).</t>
    </r>
  </si>
  <si>
    <t>În TEMPO şi în Anuar seria de date a fost recalculată doar din anul 2011</t>
  </si>
  <si>
    <t>Pe site-ul Eurostat indicatorul este disponibil, însă este calculat conform metodologiei Eurostat (diferită de cea naţională, având ca sursă de date ancheta comunitară asupra structurii câştigurilor salariale la fiecare 4 ani şi estimări naţionale în anii dintre cei 4 ani în care se realizează ancheta comunitară)</t>
  </si>
  <si>
    <t>Uniunea Europeană (27 ţări din 2020)</t>
  </si>
  <si>
    <t>Islanda</t>
  </si>
  <si>
    <t>Norvegia</t>
  </si>
  <si>
    <t>Statele Unite ale Americii</t>
  </si>
  <si>
    <t>Japonia</t>
  </si>
  <si>
    <t>Sursa: Eurostat, INS pentru România</t>
  </si>
  <si>
    <t>: (datele nu sunt disponibile)</t>
  </si>
  <si>
    <t>2016**)</t>
  </si>
  <si>
    <t>Uniunea Europeană (UE6-1958, UE9-1973, UE10-1981, UE12-1986, UE15-1995, UE25-2004, UE27-2007, UE28-2013)</t>
  </si>
  <si>
    <t>Uniunea Europeană (27 ţări) (2007-2013)</t>
  </si>
  <si>
    <t>Zona euro (EA11-1999, EA12-2001, EA13-2007, 
EA15-2008, EA16-2009, EA17-2011, EA18-2014, EA19-2015)</t>
  </si>
  <si>
    <t>Zona euro (19 ţări)</t>
  </si>
  <si>
    <t>Elveţia</t>
  </si>
  <si>
    <t>Macedonia de Nord</t>
  </si>
  <si>
    <t>Sursa: Eurostat</t>
  </si>
  <si>
    <r>
      <t xml:space="preserve">**) </t>
    </r>
    <r>
      <rPr>
        <sz val="8"/>
        <rFont val="Arial"/>
        <family val="2"/>
      </rPr>
      <t>Începând cu anul 2016, Eurostat calculează ratele medii anuale ale locurilor de muncă vacante</t>
    </r>
  </si>
  <si>
    <t>4442865</t>
  </si>
  <si>
    <t>4443554</t>
  </si>
  <si>
    <t>4507729</t>
  </si>
  <si>
    <t>2364629</t>
  </si>
  <si>
    <t>2359341</t>
  </si>
  <si>
    <t>2375452</t>
  </si>
  <si>
    <t>2078236</t>
  </si>
  <si>
    <t>2084213</t>
  </si>
  <si>
    <t>2132277</t>
  </si>
  <si>
    <t>1296,35</t>
  </si>
  <si>
    <t>1616,02</t>
  </si>
  <si>
    <t>1547,84</t>
  </si>
  <si>
    <t>1420,98</t>
  </si>
  <si>
    <t>1128,15</t>
  </si>
  <si>
    <t>925,80</t>
  </si>
  <si>
    <t>726,02</t>
  </si>
  <si>
    <t>1414,18</t>
  </si>
  <si>
    <t>1776,43</t>
  </si>
  <si>
    <t>1689,51</t>
  </si>
  <si>
    <t>1514,89</t>
  </si>
  <si>
    <t>1227,19</t>
  </si>
  <si>
    <t>1032,13</t>
  </si>
  <si>
    <t>842,45</t>
  </si>
  <si>
    <t>1192,17</t>
  </si>
  <si>
    <t>1302,25</t>
  </si>
  <si>
    <t>1039,16</t>
  </si>
  <si>
    <t>1227,13</t>
  </si>
  <si>
    <t>964,27</t>
  </si>
  <si>
    <t>649,05</t>
  </si>
  <si>
    <t>380,65</t>
  </si>
  <si>
    <t>1303,49</t>
  </si>
  <si>
    <t>1525,21</t>
  </si>
  <si>
    <t>1086,76</t>
  </si>
  <si>
    <t>1269,44</t>
  </si>
  <si>
    <t>1021,86</t>
  </si>
  <si>
    <t>634,43</t>
  </si>
  <si>
    <t>453,78</t>
  </si>
  <si>
    <t>1540,15</t>
  </si>
  <si>
    <t>1012,13</t>
  </si>
  <si>
    <t>1051,33</t>
  </si>
  <si>
    <t>1199,14</t>
  </si>
  <si>
    <t>1176,69</t>
  </si>
  <si>
    <t>1178,87</t>
  </si>
  <si>
    <t>1315,25</t>
  </si>
  <si>
    <t>1361,27</t>
  </si>
  <si>
    <t>1347,89</t>
  </si>
  <si>
    <t>1845,16</t>
  </si>
  <si>
    <t>1663,95</t>
  </si>
  <si>
    <t>1122,57</t>
  </si>
  <si>
    <t>1112,13</t>
  </si>
  <si>
    <t>1276,32</t>
  </si>
  <si>
    <t>1302,91</t>
  </si>
  <si>
    <t>1276,76</t>
  </si>
  <si>
    <t>1372,39</t>
  </si>
  <si>
    <t>1484,34</t>
  </si>
  <si>
    <t>1511,45</t>
  </si>
  <si>
    <t>2077,11</t>
  </si>
  <si>
    <t>1522,84</t>
  </si>
  <si>
    <t>849,27</t>
  </si>
  <si>
    <t>669,23</t>
  </si>
  <si>
    <t>658,98</t>
  </si>
  <si>
    <t>1239,39</t>
  </si>
  <si>
    <t>1632,54</t>
  </si>
  <si>
    <t>932,15</t>
  </si>
  <si>
    <t>748,99</t>
  </si>
  <si>
    <t>726,36</t>
  </si>
  <si>
    <t>1375,26</t>
  </si>
  <si>
    <t>511,41</t>
  </si>
  <si>
    <t>1017,35</t>
  </si>
  <si>
    <t>1937,14</t>
  </si>
  <si>
    <t>779,80</t>
  </si>
  <si>
    <t>1134,79</t>
  </si>
  <si>
    <t>2163,29</t>
  </si>
  <si>
    <t>4091,83</t>
  </si>
  <si>
    <t>6003,15</t>
  </si>
  <si>
    <t>2849,99</t>
  </si>
  <si>
    <t>2751,67</t>
  </si>
  <si>
    <t>2431,50</t>
  </si>
  <si>
    <t>2453,25</t>
  </si>
  <si>
    <t>4371,86</t>
  </si>
  <si>
    <t>6326,35</t>
  </si>
  <si>
    <t>2977,56</t>
  </si>
  <si>
    <t>2822,00</t>
  </si>
  <si>
    <t>2750,04</t>
  </si>
  <si>
    <t>2723,46</t>
  </si>
  <si>
    <t>3813,95</t>
  </si>
  <si>
    <t>5778,98</t>
  </si>
  <si>
    <t>2493,88</t>
  </si>
  <si>
    <t>1877,57</t>
  </si>
  <si>
    <t>2211,48</t>
  </si>
  <si>
    <t>2209,96</t>
  </si>
  <si>
    <t>4052,48</t>
  </si>
  <si>
    <t>6057,39</t>
  </si>
  <si>
    <t>2606,49</t>
  </si>
  <si>
    <t>1915,10</t>
  </si>
  <si>
    <t>2482,03</t>
  </si>
  <si>
    <t>2429,80</t>
  </si>
  <si>
    <t>2286,73</t>
  </si>
  <si>
    <t>2999,28</t>
  </si>
  <si>
    <t>2033,16</t>
  </si>
  <si>
    <t>1489,67</t>
  </si>
  <si>
    <t>1640,81</t>
  </si>
  <si>
    <t>1693,81</t>
  </si>
  <si>
    <t>2394,13</t>
  </si>
  <si>
    <t>3052,28</t>
  </si>
  <si>
    <t>2172,80</t>
  </si>
  <si>
    <t>1471,95</t>
  </si>
  <si>
    <t>1842,39</t>
  </si>
  <si>
    <t>1860,81</t>
  </si>
  <si>
    <t>698,72</t>
  </si>
  <si>
    <t>878,43</t>
  </si>
  <si>
    <t>688,32</t>
  </si>
  <si>
    <t>480,90</t>
  </si>
  <si>
    <t>599,40</t>
  </si>
  <si>
    <t>540,23</t>
  </si>
  <si>
    <t>755,06</t>
  </si>
  <si>
    <t>930,20</t>
  </si>
  <si>
    <t>755,83</t>
  </si>
  <si>
    <t>511,20</t>
  </si>
  <si>
    <t>718,88</t>
  </si>
  <si>
    <t>600,76</t>
  </si>
  <si>
    <t>651,73</t>
  </si>
  <si>
    <t>802,90</t>
  </si>
  <si>
    <t>645,25</t>
  </si>
  <si>
    <t>457,85</t>
  </si>
  <si>
    <t>579,61</t>
  </si>
  <si>
    <t>521,49</t>
  </si>
  <si>
    <t>729,70</t>
  </si>
  <si>
    <t>887,91</t>
  </si>
  <si>
    <t>736,36</t>
  </si>
  <si>
    <t>503,21</t>
  </si>
  <si>
    <t>697,31</t>
  </si>
  <si>
    <t>591,43</t>
  </si>
  <si>
    <t>75,53</t>
  </si>
  <si>
    <t>43,07</t>
  </si>
  <si>
    <t>23,05</t>
  </si>
  <si>
    <t>19,79</t>
  </si>
  <si>
    <t>25,36</t>
  </si>
  <si>
    <t>42,29</t>
  </si>
  <si>
    <t>19,47</t>
  </si>
  <si>
    <t>21,57</t>
  </si>
  <si>
    <t>9,33</t>
  </si>
  <si>
    <t>952,21</t>
  </si>
  <si>
    <t>1274,14</t>
  </si>
  <si>
    <t>836,67</t>
  </si>
  <si>
    <t>670,51</t>
  </si>
  <si>
    <t>590,25</t>
  </si>
  <si>
    <t>680,54</t>
  </si>
  <si>
    <t>1017,85</t>
  </si>
  <si>
    <t>1328,51</t>
  </si>
  <si>
    <t>915,11</t>
  </si>
  <si>
    <t>640,87</t>
  </si>
  <si>
    <t>632,86</t>
  </si>
  <si>
    <t>770,26</t>
  </si>
  <si>
    <t>635,80</t>
  </si>
  <si>
    <t>846,71</t>
  </si>
  <si>
    <t>508,17</t>
  </si>
  <si>
    <t>338,26</t>
  </si>
  <si>
    <t>451,16</t>
  </si>
  <si>
    <t>473,04</t>
  </si>
  <si>
    <t>621,22</t>
  </si>
  <si>
    <t>793,57</t>
  </si>
  <si>
    <t>501,86</t>
  </si>
  <si>
    <t>319,88</t>
  </si>
  <si>
    <t>490,65</t>
  </si>
  <si>
    <t>489,79</t>
  </si>
  <si>
    <t>67,44</t>
  </si>
  <si>
    <t>77,45</t>
  </si>
  <si>
    <t>65,75</t>
  </si>
  <si>
    <t>51,78</t>
  </si>
  <si>
    <t>41,72</t>
  </si>
  <si>
    <t>60,64</t>
  </si>
  <si>
    <t>83,90</t>
  </si>
  <si>
    <t>95,49</t>
  </si>
  <si>
    <t>83,25</t>
  </si>
  <si>
    <t>63,62</t>
  </si>
  <si>
    <t>56,57</t>
  </si>
  <si>
    <t>77,07</t>
  </si>
  <si>
    <t>23,00</t>
  </si>
  <si>
    <t>24,56</t>
  </si>
  <si>
    <t>29,75</t>
  </si>
  <si>
    <t>13,86</t>
  </si>
  <si>
    <t>23,71</t>
  </si>
  <si>
    <t>30,01</t>
  </si>
  <si>
    <t>24,15</t>
  </si>
  <si>
    <t>31,68</t>
  </si>
  <si>
    <t>16,84</t>
  </si>
  <si>
    <t>21,03</t>
  </si>
  <si>
    <t>12,67</t>
  </si>
  <si>
    <t>89,81</t>
  </si>
  <si>
    <t>23,55</t>
  </si>
  <si>
    <t>14,34</t>
  </si>
  <si>
    <t>15,78</t>
  </si>
  <si>
    <t>96,33</t>
  </si>
  <si>
    <t>25,73</t>
  </si>
  <si>
    <t>5,77</t>
  </si>
  <si>
    <t>4,38</t>
  </si>
  <si>
    <t>7,07</t>
  </si>
  <si>
    <t>20,32</t>
  </si>
  <si>
    <t>5,05</t>
  </si>
  <si>
    <t>6,51</t>
  </si>
  <si>
    <t>2,45</t>
  </si>
  <si>
    <t>0,81</t>
  </si>
  <si>
    <t>2,90</t>
  </si>
  <si>
    <t>2,35</t>
  </si>
  <si>
    <t>3,49</t>
  </si>
  <si>
    <t>1,71</t>
  </si>
  <si>
    <t>28,16</t>
  </si>
  <si>
    <t>4,66</t>
  </si>
  <si>
    <t>1,54</t>
  </si>
  <si>
    <t>34,85</t>
  </si>
  <si>
    <t>7,12</t>
  </si>
  <si>
    <t>3,51</t>
  </si>
  <si>
    <t>25,77</t>
  </si>
  <si>
    <t>9,03</t>
  </si>
  <si>
    <t>4,20</t>
  </si>
  <si>
    <t>27,23</t>
  </si>
  <si>
    <t>9,91</t>
  </si>
  <si>
    <t>1349,85</t>
  </si>
  <si>
    <t>2583,48</t>
  </si>
  <si>
    <t>257,90</t>
  </si>
  <si>
    <t>190,72</t>
  </si>
  <si>
    <t>510,58</t>
  </si>
  <si>
    <t>359,36</t>
  </si>
  <si>
    <t>1467,93</t>
  </si>
  <si>
    <t>2792,18</t>
  </si>
  <si>
    <t>278,97</t>
  </si>
  <si>
    <t>234,26</t>
  </si>
  <si>
    <t>542,66</t>
  </si>
  <si>
    <t>392,88</t>
  </si>
  <si>
    <t>197,24</t>
  </si>
  <si>
    <t>381,30</t>
  </si>
  <si>
    <t>35,39</t>
  </si>
  <si>
    <t>23,34</t>
  </si>
  <si>
    <t>81,15</t>
  </si>
  <si>
    <t>49,26</t>
  </si>
  <si>
    <t>217,42</t>
  </si>
  <si>
    <t>418,13</t>
  </si>
  <si>
    <t>37,32</t>
  </si>
  <si>
    <t>30,28</t>
  </si>
  <si>
    <t>72,82</t>
  </si>
  <si>
    <t>54,59</t>
  </si>
  <si>
    <t>2,83</t>
  </si>
  <si>
    <t>6,73</t>
  </si>
  <si>
    <t>3,85</t>
  </si>
  <si>
    <t>815,52</t>
  </si>
  <si>
    <t>1568,06</t>
  </si>
  <si>
    <t>155,01</t>
  </si>
  <si>
    <t>115,78</t>
  </si>
  <si>
    <t>304,33</t>
  </si>
  <si>
    <t>209,07</t>
  </si>
  <si>
    <t>884,50</t>
  </si>
  <si>
    <t>1692,29</t>
  </si>
  <si>
    <t>165,55</t>
  </si>
  <si>
    <t>138,64</t>
  </si>
  <si>
    <t>332,90</t>
  </si>
  <si>
    <t>226,22</t>
  </si>
  <si>
    <t>325,83</t>
  </si>
  <si>
    <t>626,09</t>
  </si>
  <si>
    <t>62,13</t>
  </si>
  <si>
    <t>44,72</t>
  </si>
  <si>
    <t>122,93</t>
  </si>
  <si>
    <t>84,33</t>
  </si>
  <si>
    <t>350,68</t>
  </si>
  <si>
    <t>670,87</t>
  </si>
  <si>
    <t>66,92</t>
  </si>
  <si>
    <t>54,41</t>
  </si>
  <si>
    <t>132,18</t>
  </si>
  <si>
    <t>89,70</t>
  </si>
  <si>
    <t>65,90</t>
  </si>
  <si>
    <t>81,54</t>
  </si>
  <si>
    <t>11,25</t>
  </si>
  <si>
    <t>60,33</t>
  </si>
  <si>
    <t>59,26</t>
  </si>
  <si>
    <t>73,09</t>
  </si>
  <si>
    <t>31,54</t>
  </si>
  <si>
    <t>17,26</t>
  </si>
  <si>
    <t>56,47</t>
  </si>
  <si>
    <t>277,88</t>
  </si>
  <si>
    <t>224,17</t>
  </si>
  <si>
    <t>356,11</t>
  </si>
  <si>
    <t>874,10</t>
  </si>
  <si>
    <t>243,29</t>
  </si>
  <si>
    <t>319,38</t>
  </si>
  <si>
    <t>268,96</t>
  </si>
  <si>
    <t>371,07</t>
  </si>
  <si>
    <t>268,01</t>
  </si>
  <si>
    <t>293,66</t>
  </si>
  <si>
    <t>210,38</t>
  </si>
  <si>
    <t>191,30</t>
  </si>
  <si>
    <t>269,54</t>
  </si>
  <si>
    <t>440,80</t>
  </si>
  <si>
    <t>202,65</t>
  </si>
  <si>
    <t>191,17</t>
  </si>
  <si>
    <t>227,53</t>
  </si>
  <si>
    <t>212,58</t>
  </si>
  <si>
    <t>284,60</t>
  </si>
  <si>
    <t>458,79</t>
  </si>
  <si>
    <t>224,00</t>
  </si>
  <si>
    <t>206,82</t>
  </si>
  <si>
    <t>210,37</t>
  </si>
  <si>
    <t>269,53</t>
  </si>
  <si>
    <t>440,75</t>
  </si>
  <si>
    <t>458,75</t>
  </si>
  <si>
    <t>**)</t>
  </si>
  <si>
    <t>308,54</t>
  </si>
  <si>
    <t>103,62</t>
  </si>
  <si>
    <t>38,37</t>
  </si>
  <si>
    <t>67,08</t>
  </si>
  <si>
    <t>122,85</t>
  </si>
  <si>
    <t>237,02</t>
  </si>
  <si>
    <t>383,25</t>
  </si>
  <si>
    <t>126,61</t>
  </si>
  <si>
    <t>42,94</t>
  </si>
  <si>
    <t>65,49</t>
  </si>
  <si>
    <t>129,98</t>
  </si>
  <si>
    <t>48,36</t>
  </si>
  <si>
    <t>64,95</t>
  </si>
  <si>
    <t>12,36</t>
  </si>
  <si>
    <t>16,13</t>
  </si>
  <si>
    <t>2,17</t>
  </si>
  <si>
    <t>42,61</t>
  </si>
  <si>
    <t>70,11</t>
  </si>
  <si>
    <t>94,50</t>
  </si>
  <si>
    <t>53,57</t>
  </si>
  <si>
    <t>10,24</t>
  </si>
  <si>
    <t>60,36</t>
  </si>
  <si>
    <t>79,92</t>
  </si>
  <si>
    <t>124,68</t>
  </si>
  <si>
    <t>39,17</t>
  </si>
  <si>
    <t>31,67</t>
  </si>
  <si>
    <t>48,73</t>
  </si>
  <si>
    <t>86,52</t>
  </si>
  <si>
    <t>140,12</t>
  </si>
  <si>
    <t>45,55</t>
  </si>
  <si>
    <t>21,99</t>
  </si>
  <si>
    <t>45,26</t>
  </si>
  <si>
    <t>43,79</t>
  </si>
  <si>
    <t>908,18</t>
  </si>
  <si>
    <t>1177,18</t>
  </si>
  <si>
    <t>763,80</t>
  </si>
  <si>
    <t>593,79</t>
  </si>
  <si>
    <t>446,04</t>
  </si>
  <si>
    <t>700,15</t>
  </si>
  <si>
    <t>1049,68</t>
  </si>
  <si>
    <t>1373,23</t>
  </si>
  <si>
    <t>803,51</t>
  </si>
  <si>
    <t>734,26</t>
  </si>
  <si>
    <t>609,56</t>
  </si>
  <si>
    <t>803,49</t>
  </si>
  <si>
    <t>5198,04</t>
  </si>
  <si>
    <t>7488,87</t>
  </si>
  <si>
    <t>3717,41</t>
  </si>
  <si>
    <t>3383,83</t>
  </si>
  <si>
    <t>2944,62</t>
  </si>
  <si>
    <t>3276,25</t>
  </si>
  <si>
    <t>5658,56</t>
  </si>
  <si>
    <t>8082,83</t>
  </si>
  <si>
    <t>3907,68</t>
  </si>
  <si>
    <t>3599,20</t>
  </si>
  <si>
    <t>3425,09</t>
  </si>
  <si>
    <t>3656,93</t>
  </si>
  <si>
    <t>92,7</t>
  </si>
  <si>
    <t>909,09</t>
  </si>
  <si>
    <t>952,22</t>
  </si>
  <si>
    <t>982,59</t>
  </si>
  <si>
    <t>2497,11</t>
  </si>
  <si>
    <t>3190,58</t>
  </si>
  <si>
    <t>2302,70</t>
  </si>
  <si>
    <t>1930,47</t>
  </si>
  <si>
    <t>1843,46</t>
  </si>
  <si>
    <t>1884,98</t>
  </si>
  <si>
    <t>2621,66</t>
  </si>
  <si>
    <t>3264,86</t>
  </si>
  <si>
    <t>2457,40</t>
  </si>
  <si>
    <t>1930,74</t>
  </si>
  <si>
    <t>2066,39</t>
  </si>
  <si>
    <t>2067,63</t>
  </si>
  <si>
    <t>00 Cheltuielile totale de consum</t>
  </si>
  <si>
    <t>01 Produse agroalimentare şi băuturi nealcoolice</t>
  </si>
  <si>
    <t>02 Băuturi alcoolice, tutun</t>
  </si>
  <si>
    <t>03 Îmbrăcăminte şi încălţăminte</t>
  </si>
  <si>
    <t>04 Locuinţă, apă, electricitate, gaze şi alţi combustibili</t>
  </si>
  <si>
    <t>05 Mobilier, dotarea şi întreţinerea locuinţei</t>
  </si>
  <si>
    <t>06 Sănătate</t>
  </si>
  <si>
    <t>07 Transport</t>
  </si>
  <si>
    <t>08 Informaţii şi comunicaţii</t>
  </si>
  <si>
    <t>09 Recreere, sport şi cultură</t>
  </si>
  <si>
    <t>10 Educaţie</t>
  </si>
  <si>
    <t>11 Hoteluri, cafenele şi restaurante</t>
  </si>
  <si>
    <t>Notă: Începând cu anul 2020, se foloseşte Clasificarea Consumului Individual pe Destinaţii – COICOP 2018 la nivel de 5 digiţi, ceea ce aduce modificări asupra structurii anumitor indicatori, în sensul regrupării acestora, faţă de anii anteriori.</t>
  </si>
  <si>
    <t>356,51</t>
  </si>
  <si>
    <t>631,14</t>
  </si>
  <si>
    <t>761,60</t>
  </si>
  <si>
    <t>906,63</t>
  </si>
  <si>
    <t>1028,30</t>
  </si>
  <si>
    <t>1162,65</t>
  </si>
  <si>
    <t>1295,27</t>
  </si>
  <si>
    <t>1532,53</t>
  </si>
  <si>
    <t>1883,75</t>
  </si>
  <si>
    <t>2917,85</t>
  </si>
  <si>
    <t>394,76</t>
  </si>
  <si>
    <t>690,17</t>
  </si>
  <si>
    <t>835,71</t>
  </si>
  <si>
    <t>983,78</t>
  </si>
  <si>
    <t>1127,28</t>
  </si>
  <si>
    <t>1250,71</t>
  </si>
  <si>
    <t>1398,99</t>
  </si>
  <si>
    <t>2050,61</t>
  </si>
  <si>
    <t>3254,69</t>
  </si>
  <si>
    <t>2019</t>
  </si>
  <si>
    <t>2020</t>
  </si>
  <si>
    <t>Sursa: Eurostat, http://ec.europa.eu/eurostat/en/web/income-and-living-conditions/data/database 07.05.2021</t>
  </si>
  <si>
    <t>38. Populația școlară, pe niveluri de educație</t>
  </si>
  <si>
    <t>Ani școlari/universitari</t>
  </si>
  <si>
    <t>2019/2020</t>
  </si>
  <si>
    <t>2020/2021</t>
  </si>
  <si>
    <t>Învățământ antepreșcolar</t>
  </si>
  <si>
    <t>Învățământ preșcolar</t>
  </si>
  <si>
    <t>Învățământ preuniversitar</t>
  </si>
  <si>
    <t>Învățământ primar și gimnazial (inclusiv învățământ special)</t>
  </si>
  <si>
    <t>Învățământ primar (inclusiv învățământ special)</t>
  </si>
  <si>
    <t>Învățământ gimnazial (inclusiv învățământ special)</t>
  </si>
  <si>
    <t>Învățământ primar și gimnazial</t>
  </si>
  <si>
    <t>Învățământ primar</t>
  </si>
  <si>
    <t>Învățământ gimnazial</t>
  </si>
  <si>
    <t>Învățământ primar și gimnazial special</t>
  </si>
  <si>
    <t>Învățământ primar special</t>
  </si>
  <si>
    <t>Învățământ gimnazial special</t>
  </si>
  <si>
    <r>
      <t>Învățământ liceal și profesiona</t>
    </r>
    <r>
      <rPr>
        <strike/>
        <sz val="8"/>
        <rFont val="Arial"/>
        <family val="2"/>
      </rPr>
      <t>l</t>
    </r>
  </si>
  <si>
    <t>Învățământ liceal</t>
  </si>
  <si>
    <t>Învățământ profesional</t>
  </si>
  <si>
    <t xml:space="preserve">Învățământ postliceal </t>
  </si>
  <si>
    <t>Total populație</t>
  </si>
  <si>
    <t>Datele reflectă populația rezidentă la 1 iulie a fiecărui an.</t>
  </si>
  <si>
    <t>Fome de învățământ</t>
  </si>
  <si>
    <t>Învățământ cu frecvență redusă</t>
  </si>
  <si>
    <t>Liceal și profesional (15 - 18 ani)</t>
  </si>
  <si>
    <t>Postliceal și superior (19 - 23 ani)</t>
  </si>
  <si>
    <r>
      <t>2013/2014</t>
    </r>
    <r>
      <rPr>
        <b/>
        <vertAlign val="superscript"/>
        <sz val="8"/>
        <rFont val="Arial"/>
        <family val="2"/>
      </rPr>
      <t>1)</t>
    </r>
  </si>
  <si>
    <r>
      <t>2017/2018</t>
    </r>
    <r>
      <rPr>
        <b/>
        <vertAlign val="superscript"/>
        <sz val="8"/>
        <rFont val="Arial"/>
        <family val="2"/>
      </rPr>
      <t>1)</t>
    </r>
  </si>
  <si>
    <r>
      <t>2018/2019</t>
    </r>
    <r>
      <rPr>
        <b/>
        <vertAlign val="superscript"/>
        <sz val="8"/>
        <rFont val="Arial"/>
        <family val="2"/>
      </rPr>
      <t>1)</t>
    </r>
  </si>
  <si>
    <t>Total, inclusiv antepreșcolar (0 - 23 ani)</t>
  </si>
  <si>
    <t>2)</t>
  </si>
  <si>
    <t>Total, fără antepreșcolar (3 - 23 ani)</t>
  </si>
  <si>
    <t>Antepreșcolar (0 - 2 ani)</t>
  </si>
  <si>
    <t>Preșcolar (3 - 5 ani)</t>
  </si>
  <si>
    <t>Primar și gimazial (6 - 14 ani)</t>
  </si>
  <si>
    <t>Pentru calculul ratei nete de cuprindere în învățământ, s-a utilizat populația rezidentă la 1 iulie a fiecărui an.</t>
  </si>
  <si>
    <t>Județe</t>
  </si>
  <si>
    <t>Rata netă, pe niveluri de educație</t>
  </si>
  <si>
    <t>Învățământ
liceal</t>
  </si>
  <si>
    <t>Învățământ superior</t>
  </si>
  <si>
    <t>Elevii promovați la examenul de bacalaureat</t>
  </si>
  <si>
    <t>Ani școlari</t>
  </si>
  <si>
    <t>Științele educației</t>
  </si>
  <si>
    <t>Arte și științe umaniste</t>
  </si>
  <si>
    <t>Științe sociale, jurnalism și informații</t>
  </si>
  <si>
    <t>Afaceri, administrație și drept</t>
  </si>
  <si>
    <t>Tehnologiile informației și comunicațiilor (TIC)</t>
  </si>
  <si>
    <t>Inginerie, prelucrare și construcții</t>
  </si>
  <si>
    <t>Agricultură, silvicultură, piscicultură și științe veterinare</t>
  </si>
  <si>
    <t>Sănătate și asistență socială</t>
  </si>
  <si>
    <r>
      <rPr>
        <vertAlign val="superscript"/>
        <sz val="8"/>
        <rFont val="Arial"/>
        <family val="2"/>
      </rPr>
      <t xml:space="preserve">1) </t>
    </r>
    <r>
      <rPr>
        <sz val="8"/>
        <rFont val="Arial"/>
        <family val="2"/>
      </rPr>
      <t>Învățământul superior cuprinde absolvenții cu diplomă de licență, absolvenții cu diplomă de master, absolvenții cu diplomă/certificat de absolvire a cursurilor postuniversitare, absolvenții cu diplomă de doctor și absolvenții/cercetătorii care au obținut atestate de programe postdoctorale de cercetare avansată.</t>
    </r>
  </si>
  <si>
    <t>Notă: Rata abandonului școlar pentru învățământul primar și gimnazial se calculează fără a se include numărul elevilor din învățământul special.</t>
  </si>
  <si>
    <t>Niveluri de instruire
Medii de rezidență</t>
  </si>
  <si>
    <t>Învățământ primar și gimnazial (inclusiv Învățământ special)</t>
  </si>
  <si>
    <t>Învățământ primar (inclusiv Învățământ special)</t>
  </si>
  <si>
    <t>Învățământ gimnazial (inclusiv Învățământ special)</t>
  </si>
  <si>
    <t>Categorii de unități de învățământ</t>
  </si>
  <si>
    <t>Creșe</t>
  </si>
  <si>
    <t>Grădinițe de copii</t>
  </si>
  <si>
    <t>Unități de învățământ primar și gimnazial (inclusiv Învățământ special)</t>
  </si>
  <si>
    <t xml:space="preserve">
Unități de învățământ primar și gimnazial</t>
  </si>
  <si>
    <t xml:space="preserve">
Unități de învățământ special primar și gimnazial</t>
  </si>
  <si>
    <t>Școli profesionale</t>
  </si>
  <si>
    <t>Instituții de învățământ superior</t>
  </si>
  <si>
    <t>Notă: Datele furnizate pentru învățământul superior sunt în funcție de localitatea în care își are sediul facultatea.</t>
  </si>
  <si>
    <t>Începând cu anul școlar 2014/2015, în numărul unităţilor de învățământ  sunt cuprinse și creșele.</t>
  </si>
  <si>
    <t xml:space="preserve">      Învățământ primar și gimnazial</t>
  </si>
  <si>
    <t xml:space="preserve">      Învățământ special primar și gimnazial</t>
  </si>
  <si>
    <t>Învățământ universitar</t>
  </si>
  <si>
    <r>
      <rPr>
        <vertAlign val="superscript"/>
        <sz val="8"/>
        <rFont val="Arial"/>
        <family val="2"/>
      </rPr>
      <t>1)</t>
    </r>
    <r>
      <rPr>
        <sz val="8"/>
        <rFont val="Arial"/>
        <family val="2"/>
      </rPr>
      <t xml:space="preserve"> Datele pentru învățământul special primar și gimnazial din anii 2014/2015 și 2015/2016 sunt estimate.</t>
    </r>
  </si>
  <si>
    <t xml:space="preserve"> Învățământ profesional</t>
  </si>
  <si>
    <t xml:space="preserve">       Învățământ primar și gimnazial</t>
  </si>
  <si>
    <t xml:space="preserve">       Învățământ special primar și gimnazial</t>
  </si>
  <si>
    <r>
      <t>128</t>
    </r>
    <r>
      <rPr>
        <vertAlign val="superscript"/>
        <sz val="8"/>
        <rFont val="Arial"/>
        <family val="2"/>
      </rPr>
      <t>1)</t>
    </r>
  </si>
  <si>
    <t>44,8</t>
  </si>
  <si>
    <t>92,8</t>
  </si>
  <si>
    <t>78,7</t>
  </si>
  <si>
    <t>38,4</t>
  </si>
  <si>
    <t>98,1</t>
  </si>
  <si>
    <t>74,6</t>
  </si>
  <si>
    <t>89,5</t>
  </si>
  <si>
    <t>48,5</t>
  </si>
  <si>
    <t>88,9</t>
  </si>
  <si>
    <t>81,0</t>
  </si>
  <si>
    <t>71,7</t>
  </si>
  <si>
    <t>53,6</t>
  </si>
  <si>
    <t>28,6</t>
  </si>
  <si>
    <t>38,5</t>
  </si>
  <si>
    <r>
      <t>3)</t>
    </r>
    <r>
      <rPr>
        <sz val="8"/>
        <rFont val="Arial"/>
        <family val="2"/>
      </rPr>
      <t xml:space="preserve"> Date definitive</t>
    </r>
  </si>
  <si>
    <r>
      <t>4.</t>
    </r>
    <r>
      <rPr>
        <sz val="10"/>
        <rFont val="Arial"/>
        <family val="2"/>
      </rPr>
      <t xml:space="preserve"> </t>
    </r>
    <r>
      <rPr>
        <b/>
        <sz val="10"/>
        <rFont val="Arial"/>
        <family val="2"/>
      </rPr>
      <t>Structura populaţiei rezidente pe grupe de vârstă, la 1 ianuarie</t>
    </r>
  </si>
  <si>
    <r>
      <t xml:space="preserve"> 2018</t>
    </r>
    <r>
      <rPr>
        <b/>
        <vertAlign val="superscript"/>
        <sz val="8"/>
        <rFont val="Arial"/>
        <family val="2"/>
      </rPr>
      <t>1)</t>
    </r>
  </si>
  <si>
    <r>
      <t xml:space="preserve"> 2019</t>
    </r>
    <r>
      <rPr>
        <b/>
        <vertAlign val="superscript"/>
        <sz val="8"/>
        <rFont val="Arial"/>
        <family val="2"/>
      </rPr>
      <t>1)</t>
    </r>
  </si>
  <si>
    <r>
      <t xml:space="preserve"> 2012</t>
    </r>
    <r>
      <rPr>
        <b/>
        <vertAlign val="superscript"/>
        <sz val="8"/>
        <rFont val="Arial"/>
        <family val="2"/>
      </rPr>
      <t>1,2)</t>
    </r>
  </si>
  <si>
    <t>Sursa: Casa Naţională de Asigurări de Sănătate.</t>
  </si>
  <si>
    <r>
      <t>2012</t>
    </r>
    <r>
      <rPr>
        <b/>
        <vertAlign val="superscript"/>
        <sz val="8"/>
        <rFont val="Arial"/>
        <family val="2"/>
      </rPr>
      <t>1,2)</t>
    </r>
  </si>
  <si>
    <r>
      <t>4)</t>
    </r>
    <r>
      <rPr>
        <sz val="8"/>
        <rFont val="Arial"/>
        <family val="2"/>
      </rPr>
      <t xml:space="preserve"> Date provizorii.</t>
    </r>
  </si>
  <si>
    <r>
      <t>19.</t>
    </r>
    <r>
      <rPr>
        <sz val="10"/>
        <rFont val="Arial"/>
        <family val="2"/>
      </rPr>
      <t xml:space="preserve"> </t>
    </r>
    <r>
      <rPr>
        <b/>
        <sz val="10"/>
        <rFont val="Arial"/>
        <family val="2"/>
      </rPr>
      <t>Rata de înscriere la medicul de familie pe macroregiuni, regiuni de dezvoltare şi judeţe</t>
    </r>
  </si>
  <si>
    <t xml:space="preserve">Sursa: Institutul Naţional de Statistică, cercetarea statistică privind Activitatea unităţilor sanitare.  Incepand cu anul 2020, cercetarea statistică privind  Activitatea rețelei sanitare și de ocrotire a sănătății. </t>
  </si>
  <si>
    <t xml:space="preserve">Sursa: Institutul Naţional de Statistică, cercetarea statistică privind Activitatea rețelei sanitare și de ocrotire a sănătății. </t>
  </si>
  <si>
    <r>
      <t>TOTAL</t>
    </r>
    <r>
      <rPr>
        <b/>
        <vertAlign val="superscript"/>
        <sz val="8"/>
        <rFont val="Arial"/>
        <family val="2"/>
      </rPr>
      <t>1)</t>
    </r>
  </si>
  <si>
    <t>25. Numărul mediu de locuitori ce revin la un cadru medico-sanitar, pe medii de rezidenţă</t>
  </si>
  <si>
    <r>
      <t>Spitale</t>
    </r>
    <r>
      <rPr>
        <vertAlign val="superscript"/>
        <sz val="8"/>
        <rFont val="Arial"/>
        <family val="2"/>
      </rPr>
      <t>1)</t>
    </r>
  </si>
  <si>
    <r>
      <t>Centre de sănătate</t>
    </r>
    <r>
      <rPr>
        <vertAlign val="superscript"/>
        <sz val="8"/>
        <rFont val="Arial"/>
        <family val="2"/>
      </rPr>
      <t>3)</t>
    </r>
  </si>
  <si>
    <r>
      <t>Cabinete independente de medicină generală</t>
    </r>
    <r>
      <rPr>
        <vertAlign val="superscript"/>
        <sz val="8"/>
        <rFont val="Arial"/>
        <family val="2"/>
      </rPr>
      <t>4)</t>
    </r>
  </si>
  <si>
    <r>
      <t>Cabinete independente de medicină de familie</t>
    </r>
    <r>
      <rPr>
        <vertAlign val="superscript"/>
        <sz val="8"/>
        <rFont val="Arial"/>
        <family val="2"/>
      </rPr>
      <t>4)</t>
    </r>
  </si>
  <si>
    <r>
      <t>Cabinete medicale independente de specialitate</t>
    </r>
    <r>
      <rPr>
        <vertAlign val="superscript"/>
        <sz val="8"/>
        <rFont val="Arial"/>
        <family val="2"/>
      </rPr>
      <t>4)</t>
    </r>
  </si>
  <si>
    <r>
      <t>Cabinete stomatologice independente</t>
    </r>
    <r>
      <rPr>
        <vertAlign val="superscript"/>
        <sz val="8"/>
        <rFont val="Arial"/>
        <family val="2"/>
      </rPr>
      <t>4)</t>
    </r>
  </si>
  <si>
    <r>
      <t>Cabinete independente  de medicină generală</t>
    </r>
    <r>
      <rPr>
        <vertAlign val="superscript"/>
        <sz val="8"/>
        <rFont val="Arial"/>
        <family val="2"/>
      </rPr>
      <t>4)</t>
    </r>
  </si>
  <si>
    <t>- Servicii curative cu internare continuă</t>
  </si>
  <si>
    <t>- Servicii curative cu internare de zi</t>
  </si>
  <si>
    <t>- Servicii curative ambulatorii, din care:</t>
  </si>
  <si>
    <t>Servicii curative generale ambulatorii</t>
  </si>
  <si>
    <t>Servicii curative stomatologice ambulatorii</t>
  </si>
  <si>
    <t xml:space="preserve">       Servicii curative de specialitate ambulatorii</t>
  </si>
  <si>
    <t>- Servicii curative de îngrijire la domiciliu</t>
  </si>
  <si>
    <t>- Servicii de recuperare cu internare</t>
  </si>
  <si>
    <t>- Servicii de recuperare cu internare de zi</t>
  </si>
  <si>
    <t>- Servicii de recuperare ambulatorii</t>
  </si>
  <si>
    <t>- Servicii de recuperare la domiciliu</t>
  </si>
  <si>
    <t xml:space="preserve">- Servicii de îngrijire a sănătății pe termen lung cu internare continuă </t>
  </si>
  <si>
    <t xml:space="preserve">- Servicii de îngrijire a sănătății pe termen lung cu internare de zi </t>
  </si>
  <si>
    <t>- Servicii de îngrijire a sănătății pe termen lung ambulatorii</t>
  </si>
  <si>
    <t xml:space="preserve">- Servicii de îngrijire a sănătății pe termen lung la domiciliu </t>
  </si>
  <si>
    <r>
      <t>Irlanda</t>
    </r>
    <r>
      <rPr>
        <vertAlign val="superscript"/>
        <sz val="8"/>
        <rFont val="Arial"/>
        <family val="2"/>
      </rPr>
      <t>2)</t>
    </r>
  </si>
  <si>
    <r>
      <t>3)</t>
    </r>
    <r>
      <rPr>
        <sz val="8"/>
        <rFont val="Arial"/>
        <family val="2"/>
      </rPr>
      <t xml:space="preserve"> Datele se referă la medicii cu licență de practică.</t>
    </r>
  </si>
  <si>
    <r>
      <t>*)</t>
    </r>
    <r>
      <rPr>
        <sz val="8"/>
        <rFont val="Arial"/>
        <family val="2"/>
      </rPr>
      <t xml:space="preserve"> Pentru anii anteriori, datele anumitor state au suferit reviziuri</t>
    </r>
  </si>
  <si>
    <r>
      <t xml:space="preserve">Muzee și colecții publice la sfârşitul anului
</t>
    </r>
    <r>
      <rPr>
        <sz val="8"/>
        <rFont val="Arial"/>
        <family val="2"/>
      </rPr>
      <t>(număr unități)</t>
    </r>
  </si>
  <si>
    <r>
      <t>1)</t>
    </r>
    <r>
      <rPr>
        <sz val="8"/>
        <rFont val="Arial"/>
        <family val="2"/>
      </rPr>
      <t xml:space="preserve"> inclusiv filiale și secții.</t>
    </r>
  </si>
  <si>
    <r>
      <t xml:space="preserve">Muzeele și colecțiile 
publice
</t>
    </r>
    <r>
      <rPr>
        <sz val="8"/>
        <rFont val="Arial"/>
        <family val="2"/>
      </rPr>
      <t xml:space="preserve"> (unități)</t>
    </r>
  </si>
  <si>
    <r>
      <t>TOTAL</t>
    </r>
    <r>
      <rPr>
        <b/>
        <vertAlign val="superscript"/>
        <sz val="8"/>
        <rFont val="Arial"/>
        <family val="2"/>
      </rPr>
      <t>2)</t>
    </r>
  </si>
  <si>
    <r>
      <t>din total: 
Muzee și colecții 
publice</t>
    </r>
    <r>
      <rPr>
        <b/>
        <vertAlign val="superscript"/>
        <sz val="8"/>
        <rFont val="Arial"/>
        <family val="2"/>
      </rPr>
      <t>3)</t>
    </r>
  </si>
  <si>
    <r>
      <t>3)</t>
    </r>
    <r>
      <rPr>
        <sz val="8"/>
        <rFont val="Arial"/>
        <family val="2"/>
      </rPr>
      <t xml:space="preserve"> inclusiv monumente, exclusiv grădini botanice și zoologice, acvarii, rezervații naturale. </t>
    </r>
  </si>
  <si>
    <r>
      <t>Anii</t>
    </r>
    <r>
      <rPr>
        <sz val="8"/>
        <rFont val="Arial"/>
        <family val="2"/>
      </rPr>
      <t xml:space="preserve">
</t>
    </r>
  </si>
  <si>
    <r>
      <t xml:space="preserve">Cinematografe și 
instalații 
cinematografice
</t>
    </r>
    <r>
      <rPr>
        <sz val="8"/>
        <rFont val="Arial"/>
        <family val="2"/>
      </rPr>
      <t>(unități)</t>
    </r>
  </si>
  <si>
    <r>
      <t xml:space="preserve">Volume existente în biblioteci
</t>
    </r>
    <r>
      <rPr>
        <sz val="8"/>
        <rFont val="Arial"/>
        <family val="2"/>
      </rPr>
      <t>(volume)</t>
    </r>
  </si>
  <si>
    <r>
      <t xml:space="preserve">Volume eliberate
</t>
    </r>
    <r>
      <rPr>
        <sz val="8"/>
        <rFont val="Arial"/>
        <family val="2"/>
      </rPr>
      <t>(volume)</t>
    </r>
  </si>
  <si>
    <r>
      <t xml:space="preserve">Utilizatori activi </t>
    </r>
    <r>
      <rPr>
        <sz val="8"/>
        <rFont val="Arial"/>
        <family val="2"/>
      </rPr>
      <t>(persoane)</t>
    </r>
  </si>
  <si>
    <r>
      <t xml:space="preserve">Colecții electronice
</t>
    </r>
    <r>
      <rPr>
        <sz val="8"/>
        <rFont val="Arial"/>
        <family val="2"/>
      </rPr>
      <t>(unități fizice)</t>
    </r>
  </si>
  <si>
    <r>
      <t>Procentul de bunuri culturale și naturale digitizate din colecțiile muzeelor</t>
    </r>
    <r>
      <rPr>
        <b/>
        <vertAlign val="superscript"/>
        <sz val="8"/>
        <rFont val="Arial"/>
        <family val="2"/>
      </rPr>
      <t xml:space="preserve"> </t>
    </r>
  </si>
  <si>
    <r>
      <t>:</t>
    </r>
    <r>
      <rPr>
        <sz val="8"/>
        <rFont val="Arial"/>
        <family val="2"/>
      </rPr>
      <t xml:space="preserve"> date nedisponibile</t>
    </r>
  </si>
  <si>
    <r>
      <t>Numărul muzeelor şi colecţiilor publice</t>
    </r>
    <r>
      <rPr>
        <b/>
        <vertAlign val="superscript"/>
        <sz val="8"/>
        <rFont val="Arial"/>
        <family val="2"/>
      </rPr>
      <t>1)</t>
    </r>
  </si>
  <si>
    <r>
      <rPr>
        <vertAlign val="superscript"/>
        <sz val="8"/>
        <rFont val="Arial"/>
        <family val="2"/>
      </rPr>
      <t>1)</t>
    </r>
    <r>
      <rPr>
        <sz val="8"/>
        <rFont val="Arial"/>
        <family val="2"/>
      </rPr>
      <t xml:space="preserve"> inclusiv monumente, exclusiv grădini botanice și zoologice, acvarii, rezervații naturale.</t>
    </r>
  </si>
  <si>
    <r>
      <rPr>
        <vertAlign val="superscript"/>
        <sz val="8"/>
        <rFont val="Arial"/>
        <family val="2"/>
      </rPr>
      <t xml:space="preserve">1) </t>
    </r>
    <r>
      <rPr>
        <sz val="8"/>
        <rFont val="Arial"/>
        <family val="2"/>
      </rPr>
      <t>Date revizuite</t>
    </r>
  </si>
  <si>
    <t>12 Asigurări şi servicii financiare</t>
  </si>
  <si>
    <t xml:space="preserve">Țările de Jos </t>
  </si>
  <si>
    <r>
      <t>Țările de Jos</t>
    </r>
    <r>
      <rPr>
        <vertAlign val="superscript"/>
        <sz val="8"/>
        <rFont val="Arial"/>
        <family val="2"/>
      </rPr>
      <t>2)</t>
    </r>
  </si>
  <si>
    <r>
      <t>2)</t>
    </r>
    <r>
      <rPr>
        <sz val="8"/>
        <rFont val="Arial"/>
        <family val="2"/>
      </rPr>
      <t xml:space="preserve"> Datele se referă la medicii practicieni. Pentru Irlanda și Țările de Jos, începând cu anul 2014, datele se referă la medicii practicieni.</t>
    </r>
  </si>
  <si>
    <t>DÂMBOVIȚA</t>
  </si>
  <si>
    <r>
      <t>2023</t>
    </r>
    <r>
      <rPr>
        <vertAlign val="superscript"/>
        <sz val="8"/>
        <rFont val="Arial"/>
        <family val="2"/>
      </rPr>
      <t>2)</t>
    </r>
  </si>
  <si>
    <r>
      <t>2020</t>
    </r>
    <r>
      <rPr>
        <b/>
        <vertAlign val="superscript"/>
        <sz val="8"/>
        <rFont val="Arial"/>
        <family val="2"/>
      </rPr>
      <t>1)</t>
    </r>
  </si>
  <si>
    <r>
      <t>2021</t>
    </r>
    <r>
      <rPr>
        <b/>
        <vertAlign val="superscript"/>
        <sz val="8"/>
        <rFont val="Arial"/>
        <family val="2"/>
      </rPr>
      <t>1)</t>
    </r>
  </si>
  <si>
    <r>
      <t>2021</t>
    </r>
    <r>
      <rPr>
        <vertAlign val="superscript"/>
        <sz val="8"/>
        <rFont val="Arial"/>
        <family val="2"/>
      </rPr>
      <t>1)</t>
    </r>
  </si>
  <si>
    <r>
      <t>2023</t>
    </r>
    <r>
      <rPr>
        <b/>
        <vertAlign val="superscript"/>
        <sz val="8"/>
        <rFont val="Arial"/>
        <family val="2"/>
      </rPr>
      <t>2)</t>
    </r>
  </si>
  <si>
    <r>
      <t>2022</t>
    </r>
    <r>
      <rPr>
        <b/>
        <vertAlign val="superscript"/>
        <sz val="8"/>
        <rFont val="Arial"/>
        <family val="2"/>
      </rPr>
      <t>3)</t>
    </r>
  </si>
  <si>
    <r>
      <t>2022</t>
    </r>
    <r>
      <rPr>
        <vertAlign val="superscript"/>
        <sz val="8"/>
        <rFont val="Arial"/>
        <family val="2"/>
      </rPr>
      <t>2)</t>
    </r>
  </si>
  <si>
    <t xml:space="preserve"> Total </t>
  </si>
  <si>
    <t>Urban </t>
  </si>
  <si>
    <t>Rural </t>
  </si>
  <si>
    <r>
      <t>2019</t>
    </r>
    <r>
      <rPr>
        <vertAlign val="superscript"/>
        <sz val="8"/>
        <rFont val="Arial"/>
        <family val="2"/>
      </rPr>
      <t>1)</t>
    </r>
  </si>
  <si>
    <r>
      <t>2020</t>
    </r>
    <r>
      <rPr>
        <vertAlign val="superscript"/>
        <sz val="8"/>
        <rFont val="Arial"/>
        <family val="2"/>
      </rPr>
      <t>1)</t>
    </r>
  </si>
  <si>
    <r>
      <t>2021</t>
    </r>
    <r>
      <rPr>
        <vertAlign val="superscript"/>
        <sz val="8"/>
        <rFont val="Arial"/>
        <family val="2"/>
      </rPr>
      <t>2)</t>
    </r>
  </si>
  <si>
    <r>
      <t>2022</t>
    </r>
    <r>
      <rPr>
        <vertAlign val="superscript"/>
        <sz val="8"/>
        <rFont val="Arial"/>
        <family val="2"/>
      </rPr>
      <t>3)</t>
    </r>
  </si>
  <si>
    <r>
      <t xml:space="preserve">3) </t>
    </r>
    <r>
      <rPr>
        <sz val="8"/>
        <rFont val="Arial"/>
        <family val="2"/>
      </rPr>
      <t>Pentru anul 2022 datele absolute sunt semidefinitive, iar ratele sunt provizorii.</t>
    </r>
  </si>
  <si>
    <t>Notă:  Sunt incluşi născuţii-vii ai căror mame aveau la data naşterii domiciliul sau reşedinţa obişnuită în România.</t>
  </si>
  <si>
    <r>
      <t>3)</t>
    </r>
    <r>
      <rPr>
        <sz val="8"/>
        <rFont val="Arial"/>
        <family val="2"/>
      </rPr>
      <t xml:space="preserve"> Pentru anul 2022 datele absolute sunt semidefinitive, iar ratele sunt provizorii.</t>
    </r>
  </si>
  <si>
    <t>Notă: Sunt incluşi decedaţii care aveau domiciliul sau reşedinţa obişnuită în România.</t>
  </si>
  <si>
    <t>2013-2015</t>
  </si>
  <si>
    <t>2014-2016</t>
  </si>
  <si>
    <r>
      <t>2018-2020</t>
    </r>
    <r>
      <rPr>
        <vertAlign val="superscript"/>
        <sz val="8"/>
        <rFont val="Arial"/>
        <family val="2"/>
      </rPr>
      <t>1)</t>
    </r>
  </si>
  <si>
    <r>
      <t>2019-2021</t>
    </r>
    <r>
      <rPr>
        <vertAlign val="superscript"/>
        <sz val="8"/>
        <rFont val="Arial"/>
        <family val="2"/>
      </rPr>
      <t>2)</t>
    </r>
  </si>
  <si>
    <r>
      <t>2020-2022</t>
    </r>
    <r>
      <rPr>
        <vertAlign val="superscript"/>
        <sz val="8"/>
        <rFont val="Arial"/>
        <family val="2"/>
      </rPr>
      <t>3)</t>
    </r>
  </si>
  <si>
    <r>
      <t>3)</t>
    </r>
    <r>
      <rPr>
        <sz val="8"/>
        <rFont val="Arial"/>
        <family val="2"/>
      </rPr>
      <t xml:space="preserve"> Date provizorii.</t>
    </r>
  </si>
  <si>
    <t>Sunt incluşi decedaţii care aveau domiciliul sau reşedinţa obişnuită în România.</t>
  </si>
  <si>
    <r>
      <t>2)</t>
    </r>
    <r>
      <rPr>
        <sz val="8"/>
        <rFont val="Arial"/>
        <family val="2"/>
      </rPr>
      <t xml:space="preserve"> Pentru anul 2023 datele absolute sunt semidefinitive, iar ratele sunt provizorii.</t>
    </r>
  </si>
  <si>
    <t>Sunt incluşi decedaţii sub 1 an (născuţii-vii) care aveau domiciliul sau reşedinţa obişnuită în România.</t>
  </si>
  <si>
    <t>ps= date provizorii, estimate de Eurostat.</t>
  </si>
  <si>
    <t>ps</t>
  </si>
  <si>
    <t>bp</t>
  </si>
  <si>
    <t>Femnin</t>
  </si>
  <si>
    <t>Notă: Sunt incluşi născuţii-vii ai căror mame aveau domiciliul sau reşedinţa obişnuită în România. Diferențele care rezultă din însumarea ponderilor rezultate din distribuirea născuților-vii după rang, rezultă din rotunjirea procentelor la o zecimală.</t>
  </si>
  <si>
    <t>Notă: Sunt incluşi născuţii-vii ai căror mame aveau domiciliul sau reşedinţa obişnuită în România. Diferențele care rezultă din însumarea ponderilor rezultate din distribuirea născuților-vii după nivelul de instruire al mamei, rezultă din rotunjirea procentelor la o zecimală.</t>
  </si>
  <si>
    <r>
      <rPr>
        <sz val="8"/>
        <rFont val="Arial"/>
        <family val="2"/>
      </rPr>
      <t>Sursa: Eurostat, Population projections at national level</t>
    </r>
    <r>
      <rPr>
        <u/>
        <sz val="8"/>
        <rFont val="Arial"/>
        <family val="2"/>
      </rPr>
      <t xml:space="preserve"> http://ec.europa.eu/eurostat/data/database</t>
    </r>
  </si>
  <si>
    <r>
      <rPr>
        <sz val="8"/>
        <rFont val="Arial"/>
        <family val="2"/>
      </rPr>
      <t>Sursa: Eurostat, Population projections at national level</t>
    </r>
    <r>
      <rPr>
        <u/>
        <sz val="8"/>
        <rFont val="Arial"/>
        <family val="2"/>
      </rPr>
      <t xml:space="preserve"> http://ec.europa.eu/eurostat/data/database </t>
    </r>
  </si>
  <si>
    <t>Notă: Indicatorii au fost calculaţi cu populaţia rezidentă la 1 iulie a fiecarui an.</t>
  </si>
  <si>
    <r>
      <t>2014</t>
    </r>
    <r>
      <rPr>
        <b/>
        <vertAlign val="superscript"/>
        <sz val="8"/>
        <rFont val="Arial"/>
        <family val="2"/>
      </rPr>
      <t>1)</t>
    </r>
  </si>
  <si>
    <r>
      <t xml:space="preserve"> 2020</t>
    </r>
    <r>
      <rPr>
        <b/>
        <vertAlign val="superscript"/>
        <sz val="8"/>
        <rFont val="Arial"/>
        <family val="2"/>
      </rPr>
      <t>1)</t>
    </r>
  </si>
  <si>
    <r>
      <t xml:space="preserve"> 2021</t>
    </r>
    <r>
      <rPr>
        <b/>
        <vertAlign val="superscript"/>
        <sz val="8"/>
        <rFont val="Arial"/>
        <family val="2"/>
      </rPr>
      <t>1)</t>
    </r>
  </si>
  <si>
    <r>
      <t xml:space="preserve"> 2022</t>
    </r>
    <r>
      <rPr>
        <b/>
        <vertAlign val="superscript"/>
        <sz val="8"/>
        <rFont val="Arial"/>
        <family val="2"/>
      </rPr>
      <t>2)</t>
    </r>
  </si>
  <si>
    <t>Indicatorii au fost calculaţi cu populaţia rezidentă la 1 iulie a fiecarui an.</t>
  </si>
  <si>
    <r>
      <t>1)</t>
    </r>
    <r>
      <rPr>
        <sz val="8"/>
        <rFont val="Arial"/>
        <family val="2"/>
      </rPr>
      <t xml:space="preserve"> În anul 2012, inclusiv CASMTCT.</t>
    </r>
  </si>
  <si>
    <r>
      <t xml:space="preserve">1) </t>
    </r>
    <r>
      <rPr>
        <sz val="8"/>
        <rFont val="Arial"/>
        <family val="2"/>
      </rPr>
      <t>Include consultaţii acordate pacienţilor în camera de gardă şi în Unităţile de Primire Urgenţe (UPU) şi consultaţii acordate pacienţilor  în regim ambulatoriu în cabinetele din structura spitalului.</t>
    </r>
  </si>
  <si>
    <r>
      <rPr>
        <vertAlign val="superscript"/>
        <sz val="8"/>
        <rFont val="Arial"/>
        <family val="2"/>
      </rPr>
      <t>2)</t>
    </r>
    <r>
      <rPr>
        <sz val="8"/>
        <rFont val="Arial"/>
        <family val="2"/>
      </rPr>
      <t xml:space="preserve">  Incepând cu anul 2018, sunt evidenţiate separat de spitale unităţile asimilate spitalelor (centre de diagnostic şi tratament cu paturi de spital, centre medicale de specialitate cu paturi de spital, clinici medicale, etc) care oferă numai servicii de spitalizare de zi (nu şi internare continuă). Nu sunt incluse centrele multifuncţionale şi centrele de dializă cu paturi de spitalizare. </t>
    </r>
  </si>
  <si>
    <r>
      <t>1)</t>
    </r>
    <r>
      <rPr>
        <sz val="8"/>
        <rFont val="Arial"/>
        <family val="2"/>
      </rPr>
      <t xml:space="preserve"> Inclusiv paturile pentru spitalizare continuă din centre de sănătate și alte unități asimilate spitalelor.</t>
    </r>
  </si>
  <si>
    <r>
      <t>2)</t>
    </r>
    <r>
      <rPr>
        <sz val="8"/>
        <rFont val="Arial"/>
        <family val="2"/>
      </rPr>
      <t xml:space="preserve"> La specialitatea interne sunt incluse paturile pentru: interne (inclusiv paturile de pneumologie netuberculoasă din secţiile de interne), endocrinologie, boli profesionale, cardiologie, reumatologie, diabet zaharat, nutriţie si boli metabolice, gastroenterologie, hematologie şi nefrologie.</t>
    </r>
  </si>
  <si>
    <r>
      <t>3)</t>
    </r>
    <r>
      <rPr>
        <sz val="8"/>
        <rFont val="Arial"/>
        <family val="2"/>
      </rPr>
      <t xml:space="preserve"> La specialitatea chirurgie sunt incluse paturile pentru: chirurgie generală, chirurgie maxilofacială, 
chirurgie infantilă, chirurgie plastică şi reparatorie, chirurgie cardiovasculară, neurochirurgie, chirurgie toracică, chirurgie endocrină, chirurgie oncologică, ortopedie-traumatologie şi urologie.</t>
    </r>
  </si>
  <si>
    <r>
      <t>4)</t>
    </r>
    <r>
      <rPr>
        <sz val="8"/>
        <rFont val="Arial"/>
        <family val="2"/>
      </rPr>
      <t xml:space="preserve"> La specialitatea pediatrie sunt incluse paturile pentru pediatrie, distofici (recuperare pediatrică) şi pneumologie netuberculoasă din pediatrie.</t>
    </r>
  </si>
  <si>
    <r>
      <t>5)</t>
    </r>
    <r>
      <rPr>
        <sz val="8"/>
        <rFont val="Arial"/>
        <family val="2"/>
      </rPr>
      <t xml:space="preserve"> La specialitatea tuberculoză şi pneumologie sunt incluse paturile de pneumologie netuberculoasă din secţiile TBC şi paturile de pneumologie TBC.</t>
    </r>
  </si>
  <si>
    <r>
      <t>6)</t>
    </r>
    <r>
      <rPr>
        <sz val="8"/>
        <rFont val="Arial"/>
        <family val="2"/>
      </rPr>
      <t xml:space="preserve"> La specialitatea psihiatrie şi neuropsihiatrie sunt incluse paturile pentru psihiatrie, neuropsihiatrie şi recuperare neuro-psiho-motorie.</t>
    </r>
  </si>
  <si>
    <r>
      <rPr>
        <vertAlign val="superscript"/>
        <sz val="8"/>
        <rFont val="Arial"/>
        <family val="2"/>
      </rPr>
      <t>1)</t>
    </r>
    <r>
      <rPr>
        <sz val="8"/>
        <rFont val="Arial"/>
        <family val="2"/>
      </rPr>
      <t xml:space="preserve"> Pacienți externați din regim de internare continuă.</t>
    </r>
  </si>
  <si>
    <r>
      <rPr>
        <vertAlign val="superscript"/>
        <sz val="8"/>
        <rFont val="Arial"/>
        <family val="2"/>
      </rPr>
      <t>3)</t>
    </r>
    <r>
      <rPr>
        <sz val="8"/>
        <rFont val="Arial"/>
        <family val="2"/>
      </rPr>
      <t xml:space="preserve"> Include cazurile cu diagnostic secundar U07.1 (COVID-19 cu virus identificat) și U07.2. (COVID-19 cu virus neidentificat).                                                                                                                                                                             </t>
    </r>
  </si>
  <si>
    <r>
      <rPr>
        <vertAlign val="superscript"/>
        <sz val="8"/>
        <rFont val="Arial"/>
        <family val="2"/>
      </rPr>
      <t>4)</t>
    </r>
    <r>
      <rPr>
        <sz val="8"/>
        <rFont val="Arial"/>
        <family val="2"/>
      </rPr>
      <t xml:space="preserve"> Date provizorii.</t>
    </r>
  </si>
  <si>
    <t>Indicatorii au fost calculaţi cu populaţia rezidentă la 1 iulie a fiecarui an. Pentru anii 2019 și 2020 populația a fost revizuitâ.</t>
  </si>
  <si>
    <t>- Instituţii private de administrare a asigurărilor private de sănătate</t>
  </si>
  <si>
    <t>31. Cheltuielile pentru sănătate, pe principalele surse de finanţare, în perioada 2012-2021</t>
  </si>
  <si>
    <t xml:space="preserve"> -medici la 100000 locuitori-</t>
  </si>
  <si>
    <r>
      <t>2022</t>
    </r>
    <r>
      <rPr>
        <vertAlign val="superscript"/>
        <sz val="8"/>
        <rFont val="Arial"/>
        <family val="2"/>
      </rPr>
      <t>1)</t>
    </r>
  </si>
  <si>
    <t>Malformații congenitale, deformații și anomalii cromozomiale</t>
  </si>
  <si>
    <t>Unele afecțiuni a căror origine se situează în perioada perinatală</t>
  </si>
  <si>
    <r>
      <t>2020</t>
    </r>
    <r>
      <rPr>
        <b/>
        <vertAlign val="superscript"/>
        <sz val="8"/>
        <rFont val="Arial"/>
        <family val="2"/>
      </rPr>
      <t>2)</t>
    </r>
  </si>
  <si>
    <r>
      <t xml:space="preserve"> 2022</t>
    </r>
    <r>
      <rPr>
        <b/>
        <vertAlign val="superscript"/>
        <sz val="8"/>
        <rFont val="Arial"/>
        <family val="2"/>
      </rPr>
      <t>3)</t>
    </r>
  </si>
  <si>
    <t>Notă: Ratele au fost calculate cu populaţia după domiciliu la 1 iulie a fiecărui an. În urma definitivării populației după domiciliu la 1 iulie pentru anul 2019, rata de înscriere la medicul de familie a fost revizuită. Datele referitoare la populația după domiciliu pentru anul 2022 sunt provizorii.
În populația înscrisă la medicul de familie nu sunt incluși beneficiarii pachetului minimal de servicii medicale.</t>
  </si>
  <si>
    <r>
      <t xml:space="preserve">2) </t>
    </r>
    <r>
      <rPr>
        <sz val="8"/>
        <rFont val="Arial"/>
        <family val="2"/>
      </rPr>
      <t xml:space="preserve">Începând cu anul 2013 asiguraţii CASMTCT au fost preluați  de CNAS. 
   Perioada 2012 - 2022 inclusiv CASAOPSNAJ. </t>
    </r>
  </si>
  <si>
    <r>
      <t>2019</t>
    </r>
    <r>
      <rPr>
        <b/>
        <vertAlign val="superscript"/>
        <sz val="8"/>
        <rFont val="Arial"/>
        <family val="2"/>
      </rPr>
      <t>2,3)</t>
    </r>
  </si>
  <si>
    <r>
      <t>2020</t>
    </r>
    <r>
      <rPr>
        <b/>
        <vertAlign val="superscript"/>
        <sz val="8"/>
        <rFont val="Arial"/>
        <family val="2"/>
      </rPr>
      <t>2,3)</t>
    </r>
  </si>
  <si>
    <r>
      <t>2021</t>
    </r>
    <r>
      <rPr>
        <b/>
        <vertAlign val="superscript"/>
        <sz val="8"/>
        <rFont val="Arial"/>
        <family val="2"/>
      </rPr>
      <t>2,3)</t>
    </r>
  </si>
  <si>
    <r>
      <t>2022</t>
    </r>
    <r>
      <rPr>
        <b/>
        <vertAlign val="superscript"/>
        <sz val="8"/>
        <rFont val="Arial"/>
        <family val="2"/>
      </rPr>
      <t>2,3,4)</t>
    </r>
  </si>
  <si>
    <r>
      <t>3)</t>
    </r>
    <r>
      <rPr>
        <sz val="8"/>
        <rFont val="Arial"/>
        <family val="2"/>
      </rPr>
      <t xml:space="preserve"> pentru perioada 2019 - 2022 asigurații CASAOPSNAJ sunt incluși numai în rata de înscriere la medicul de familie la nivel național, aceste date nefiind disponibile la nivel teritorial.</t>
    </r>
  </si>
  <si>
    <t>21. Consultaţii acordate în regim ambulatoriu, după domiciliul pacientului, pe macroregiuni şi regiuni de dezvoltare, în anul 2022</t>
  </si>
  <si>
    <r>
      <t xml:space="preserve">  2020</t>
    </r>
    <r>
      <rPr>
        <b/>
        <vertAlign val="superscript"/>
        <sz val="8"/>
        <rFont val="Arial"/>
        <family val="2"/>
      </rPr>
      <t>3)</t>
    </r>
  </si>
  <si>
    <r>
      <t>2021</t>
    </r>
    <r>
      <rPr>
        <b/>
        <vertAlign val="superscript"/>
        <sz val="8"/>
        <rFont val="Arial"/>
        <family val="2"/>
      </rPr>
      <t>3)</t>
    </r>
  </si>
  <si>
    <r>
      <t>2022</t>
    </r>
    <r>
      <rPr>
        <b/>
        <vertAlign val="superscript"/>
        <sz val="8"/>
        <rFont val="Arial"/>
        <family val="2"/>
      </rPr>
      <t>3,4)</t>
    </r>
  </si>
  <si>
    <t>Sursa: Institutul Național de Management al Serviciilor de Sănătate pentru datele privind numărul pacienţilor externaţi din raportările clinice privind setul minim de date la nivel de pacient ale spitalelor, publice și private, care au contractat servicii spitalicești în sistemul de asigurări sociale de sănătate.</t>
  </si>
  <si>
    <r>
      <rPr>
        <vertAlign val="superscript"/>
        <sz val="8"/>
        <rFont val="Arial"/>
        <family val="2"/>
      </rPr>
      <t>2)</t>
    </r>
    <r>
      <rPr>
        <sz val="8"/>
        <rFont val="Arial"/>
        <family val="2"/>
      </rPr>
      <t xml:space="preserve"> În totalul pacienților externați nu sunt incluși cei al căror diagnostic principal este inclus în categoria CIM Cauze externe de morbiditate și mortalitate (clasele de boli V01-Y99) sau în categoria Factori care influențează starea de sănătate și motivele recurgerii la serviciile de sănătate (clasele de boli Z00-Z99). </t>
    </r>
  </si>
  <si>
    <t>Sursa: Institutul Național de Management al Serviciilor de Sănătate pentru datele privind numărul pacienţilor externaţi din raportările clinice privind setul minim de date la nivel de pacient ale spitalelor, publice și private, care au contractat servicii spitalicești în sistemul de asigurări sociale de sănătate</t>
  </si>
  <si>
    <r>
      <rPr>
        <vertAlign val="superscript"/>
        <sz val="8"/>
        <rFont val="Arial"/>
        <family val="2"/>
      </rPr>
      <t>1)</t>
    </r>
    <r>
      <rPr>
        <sz val="8"/>
        <rFont val="Arial"/>
        <family val="2"/>
      </rPr>
      <t xml:space="preserve"> În totalul pacienților externați nu sunt incluși cei al căror diagnostic principal este inclus în categoria CIM Cauze externe de morbiditate și mortalitate (clasele de boli V01-Y99) sau în categoria Factori care influențează starea de sănătate și motivele recurgerii la serviciile de sănătate (clasele de boli Z00-Z99). </t>
    </r>
  </si>
  <si>
    <t>-număr mediu de locuitori la un cadru medico-sanitar-</t>
  </si>
  <si>
    <t>Medici stomatologi</t>
  </si>
  <si>
    <r>
      <t xml:space="preserve">  2022</t>
    </r>
    <r>
      <rPr>
        <b/>
        <vertAlign val="superscript"/>
        <sz val="8"/>
        <rFont val="Arial"/>
        <family val="2"/>
      </rPr>
      <t>1)</t>
    </r>
  </si>
  <si>
    <t>Notă: Indicatorii au fost calculaţi cu populaţia rezidentă la 1 iulie a fiecarui an. Pentru anii 2019 și 2020 populația a fost revizuită.</t>
  </si>
  <si>
    <r>
      <t xml:space="preserve">Unități sanitare (inclusiv unități asimilate spitalelor) numai cu internare de zi </t>
    </r>
    <r>
      <rPr>
        <vertAlign val="superscript"/>
        <sz val="8"/>
        <rFont val="Arial"/>
        <family val="2"/>
      </rPr>
      <t>2)</t>
    </r>
  </si>
  <si>
    <t>Farmacii, puncte farmaceutice și drogherii</t>
  </si>
  <si>
    <r>
      <rPr>
        <vertAlign val="superscript"/>
        <sz val="8"/>
        <rFont val="Arial"/>
        <family val="2"/>
      </rPr>
      <t>1)</t>
    </r>
    <r>
      <rPr>
        <sz val="8"/>
        <rFont val="Arial"/>
        <family val="2"/>
      </rPr>
      <t xml:space="preserve"> Inclusiv institute și alte unități medicale asimilate spitalelor care furnizează servicii de internare continuă și de zi sau numai servicii de internare continuă. Începând cu anul 2018 inclusiv centre de sănătate cu paturi de spital.</t>
    </r>
  </si>
  <si>
    <r>
      <rPr>
        <vertAlign val="superscript"/>
        <sz val="8"/>
        <rFont val="Arial"/>
        <family val="2"/>
      </rPr>
      <t>2)</t>
    </r>
    <r>
      <rPr>
        <sz val="8"/>
        <rFont val="Arial"/>
        <family val="2"/>
      </rPr>
      <t xml:space="preserve"> Centre de sănătate, centre medicale, centre de diagnostic și tratament, institute, clinici medicale, centre de diagnostic și tratament cu paturi de spital, centrele medicale de specialitate cu paturi de spital numai cu internare de zi (nu şi internare continuă). Nu sunt incluse centrele multifuncţionale şi centrele de dializă cu paturi de spitalizare.</t>
    </r>
  </si>
  <si>
    <r>
      <rPr>
        <vertAlign val="superscript"/>
        <sz val="8"/>
        <rFont val="Arial"/>
        <family val="2"/>
      </rPr>
      <t>3)</t>
    </r>
    <r>
      <rPr>
        <sz val="8"/>
        <rFont val="Arial"/>
        <family val="2"/>
      </rPr>
      <t xml:space="preserve"> În perioada 2012 -2017 sunt incluse și centrele de sănătate cu paturi de spital. Începând cu anul 2018, centrele de sănătate cu paturi de spital sunt incluse în numărul spitalelor sau unităților asimilate spitalelor care oferă numai servicii de spitalizare de zi.</t>
    </r>
  </si>
  <si>
    <r>
      <t>26.</t>
    </r>
    <r>
      <rPr>
        <b/>
        <sz val="8"/>
        <rFont val="Arial"/>
        <family val="2"/>
      </rPr>
      <t xml:space="preserve"> </t>
    </r>
    <r>
      <rPr>
        <b/>
        <sz val="10"/>
        <rFont val="Arial"/>
        <family val="2"/>
      </rPr>
      <t>Principalele unităţi sanitare</t>
    </r>
  </si>
  <si>
    <t>29. Cheltuielile pentru sănătate, pe principalele categorii de servicii, în perioada 2012-2021</t>
  </si>
  <si>
    <t>30. Cheltuielile pentru sănătate, pe principalele categorii de furnizori, în perioada 2012-2021</t>
  </si>
  <si>
    <t>Sursa datelor: Eurostat - https://ec.europa.eu/eurostat/databrowser/view/HLTH_RS_PRS2__custom_7542385/default/table?lang=en; date disponibile la data de 21.09.2023.</t>
  </si>
  <si>
    <r>
      <t>1)</t>
    </r>
    <r>
      <rPr>
        <sz val="8"/>
        <rFont val="Arial"/>
        <family val="2"/>
      </rPr>
      <t xml:space="preserve"> Ultimul an pentru care Eurostat a publicat indicatorul, pentru majoritatea țărilor.</t>
    </r>
  </si>
  <si>
    <t>Notă: Indicatorul este calculat cu populația rezidentă medie anuală pentru fiecare stat membru și din această cauză indicatorii calculați pot diferi ușor de cei calculați la nivel național utilizând populația rezidentă la 1 iulie a anului de referință; indicatorul nu este calculat la nivelul UE28 sau UE27.</t>
  </si>
  <si>
    <t>Notă: Pentru unele țări, indicatorul este revizuit pentru perioada anterioară.</t>
  </si>
  <si>
    <t>2021/2022</t>
  </si>
  <si>
    <t>2022/2023</t>
  </si>
  <si>
    <r>
      <t>2013</t>
    </r>
    <r>
      <rPr>
        <b/>
        <vertAlign val="superscript"/>
        <sz val="8"/>
        <rFont val="Arial"/>
        <family val="2"/>
      </rPr>
      <t>1)</t>
    </r>
  </si>
  <si>
    <r>
      <t>2022</t>
    </r>
    <r>
      <rPr>
        <b/>
        <vertAlign val="superscript"/>
        <sz val="8"/>
        <rFont val="Arial"/>
        <family val="2"/>
      </rPr>
      <t>*)</t>
    </r>
  </si>
  <si>
    <t>Notă: Conform legislației în vigoare, grupele de vârstă pentru populația școlară sunt: 3-5 ani, 6-10 ani, 11-14 ani, 15-18 ani, 19-23 ani și peste.</t>
  </si>
  <si>
    <r>
      <rPr>
        <vertAlign val="superscript"/>
        <sz val="8"/>
        <rFont val="Arial"/>
        <family val="2"/>
      </rPr>
      <t>*)</t>
    </r>
    <r>
      <rPr>
        <sz val="8"/>
        <rFont val="Arial"/>
        <family val="2"/>
      </rPr>
      <t xml:space="preserve"> Date provizorii</t>
    </r>
  </si>
  <si>
    <t>Învățământ cu frecvență - program de zi</t>
  </si>
  <si>
    <t>Învățământ cu frecvență - program seral</t>
  </si>
  <si>
    <t>Învătământ la distanță</t>
  </si>
  <si>
    <r>
      <t>2019/2020</t>
    </r>
    <r>
      <rPr>
        <b/>
        <vertAlign val="superscript"/>
        <sz val="8"/>
        <rFont val="Arial"/>
        <family val="2"/>
      </rPr>
      <t>1)</t>
    </r>
  </si>
  <si>
    <r>
      <t>2020/2021</t>
    </r>
    <r>
      <rPr>
        <b/>
        <vertAlign val="superscript"/>
        <sz val="8"/>
        <rFont val="Arial"/>
        <family val="2"/>
      </rPr>
      <t>1)</t>
    </r>
  </si>
  <si>
    <r>
      <t>2022/2023</t>
    </r>
    <r>
      <rPr>
        <b/>
        <vertAlign val="superscript"/>
        <sz val="8"/>
        <rFont val="Arial"/>
        <family val="2"/>
      </rPr>
      <t>*)</t>
    </r>
  </si>
  <si>
    <r>
      <rPr>
        <vertAlign val="superscript"/>
        <sz val="8"/>
        <rFont val="Arial"/>
        <family val="2"/>
      </rPr>
      <t xml:space="preserve">2) </t>
    </r>
    <r>
      <rPr>
        <sz val="8"/>
        <rFont val="Arial"/>
        <family val="2"/>
      </rPr>
      <t>Conform legislației în vigoare, grupele de vârstă pentru populația de vârstă școlară sunt: 3-5 ani, 6-10 ani, 11-14 ani, 15-18 ani, 19-23 ani și peste. Începând cu anul școlar 2014/2015, în calculul acestui indicator este inclus și numărul de copii din creșe, formându-se o nouă grupă de vârstă pentru copiii de 0-2 ani.</t>
    </r>
  </si>
  <si>
    <t>VÂLCEA</t>
  </si>
  <si>
    <t>Științe ale naturii, matematică și statistică</t>
  </si>
  <si>
    <t>Învățământ liceal și profesional</t>
  </si>
  <si>
    <t xml:space="preserve">Școli postliceale </t>
  </si>
  <si>
    <t>Datele statistice privind numărul unităților de învățământ preuniversitar se referă la unitățile independente (creșele/grădinițele/unitățile de învățământ primar și gimnazial de masă și special/unitățile de învățământ liceal/profesional/postliceal, care îndeplinesc următoarele condiții: au personalitate juridică; au înregistrat Codul Unic de Identificare / codul fiscal CUI; reprezintă tipul de unitate de învățământ cu cel mai mare număr de copii/elevi înscriși; au elevi înscriși la forma de învățământ „cu frecvență - program de zi'' - excepție creșe și grădinițe; dispun de personal didactic propriu - cu norma de bază în unitatea de învățământ; dispun de bază materială.</t>
  </si>
  <si>
    <t>57,8</t>
  </si>
  <si>
    <t>58,5</t>
  </si>
  <si>
    <t>60,8</t>
  </si>
  <si>
    <t>40,4</t>
  </si>
  <si>
    <t xml:space="preserve">Total </t>
  </si>
  <si>
    <t xml:space="preserve">Masculin </t>
  </si>
  <si>
    <t xml:space="preserve">Urban </t>
  </si>
  <si>
    <t xml:space="preserve">Rural </t>
  </si>
  <si>
    <t>60,9</t>
  </si>
  <si>
    <t>Sursa: Cercetarea statistică asupra forţei de muncă în gospodării (AMIGO),</t>
  </si>
  <si>
    <t>80,7</t>
  </si>
  <si>
    <t>84,2</t>
  </si>
  <si>
    <t>78,6</t>
  </si>
  <si>
    <t>86,5</t>
  </si>
  <si>
    <t>86,9</t>
  </si>
  <si>
    <t>88,1</t>
  </si>
  <si>
    <t>92,9</t>
  </si>
  <si>
    <t>93,1</t>
  </si>
  <si>
    <t>94,2</t>
  </si>
  <si>
    <t>93,7</t>
  </si>
  <si>
    <t>94,1</t>
  </si>
  <si>
    <t>9,5</t>
  </si>
  <si>
    <t>40,6</t>
  </si>
  <si>
    <t>66,2</t>
  </si>
  <si>
    <t>35,3</t>
  </si>
  <si>
    <t>47,9</t>
  </si>
  <si>
    <t>48,8</t>
  </si>
  <si>
    <t>65,3</t>
  </si>
  <si>
    <t>69,6</t>
  </si>
  <si>
    <t>50,4</t>
  </si>
  <si>
    <t>59,0</t>
  </si>
  <si>
    <t>78,4</t>
  </si>
  <si>
    <t>26,7</t>
  </si>
  <si>
    <t>76,8</t>
  </si>
  <si>
    <t>71,2</t>
  </si>
  <si>
    <t>96,3</t>
  </si>
  <si>
    <t>96,4</t>
  </si>
  <si>
    <t>96,5</t>
  </si>
  <si>
    <t>96,8</t>
  </si>
  <si>
    <t>96,9</t>
  </si>
  <si>
    <t>97,1</t>
  </si>
  <si>
    <t>97,3</t>
  </si>
  <si>
    <t>95,6</t>
  </si>
  <si>
    <t>95,9</t>
  </si>
  <si>
    <t>95,7</t>
  </si>
  <si>
    <t>96,1</t>
  </si>
  <si>
    <t>97,7</t>
  </si>
  <si>
    <t>98,4</t>
  </si>
  <si>
    <t>99,3</t>
  </si>
  <si>
    <t>99,4</t>
  </si>
  <si>
    <t>99,2</t>
  </si>
  <si>
    <t>98,6</t>
  </si>
  <si>
    <t>95,1</t>
  </si>
  <si>
    <t>96,6</t>
  </si>
  <si>
    <t>41,2</t>
  </si>
  <si>
    <t>46,5</t>
  </si>
  <si>
    <t>58,0</t>
  </si>
  <si>
    <t>82,2</t>
  </si>
  <si>
    <t>86,0</t>
  </si>
  <si>
    <t>88,6</t>
  </si>
  <si>
    <t>60,7</t>
  </si>
  <si>
    <t>90,5</t>
  </si>
  <si>
    <t>86,1</t>
  </si>
  <si>
    <t>52,24</t>
  </si>
  <si>
    <t>70,0</t>
  </si>
  <si>
    <t>53,1</t>
  </si>
  <si>
    <t>85,6</t>
  </si>
  <si>
    <t>43,5</t>
  </si>
  <si>
    <t>%</t>
  </si>
  <si>
    <t>2021</t>
  </si>
  <si>
    <t>2022</t>
  </si>
  <si>
    <t>Sursa: Ancheta locurilor de muncă vacante</t>
  </si>
  <si>
    <t>Uniunea Europeană (15 ţări) (1995-2004)</t>
  </si>
  <si>
    <t>Zona Euro (19 ţări) (2015-2022)</t>
  </si>
  <si>
    <t>Uniunea Europeană (28 ţări) (2013-2020)</t>
  </si>
  <si>
    <t>Din total, pe gospodării formate din:</t>
  </si>
  <si>
    <t>1566,71</t>
  </si>
  <si>
    <t>1967,51</t>
  </si>
  <si>
    <t>1841,88</t>
  </si>
  <si>
    <t>1696,53</t>
  </si>
  <si>
    <t>1385,61</t>
  </si>
  <si>
    <t>1098,89</t>
  </si>
  <si>
    <t>896,84</t>
  </si>
  <si>
    <t>1805,11</t>
  </si>
  <si>
    <t>2310,94</t>
  </si>
  <si>
    <t>2125,33</t>
  </si>
  <si>
    <t>1908,00</t>
  </si>
  <si>
    <t>1541,50</t>
  </si>
  <si>
    <t>1307,60</t>
  </si>
  <si>
    <t>1098,19</t>
  </si>
  <si>
    <t>Notă: Ȋncepând cu anul  2014, datele au fost estimate pe baza populaţiei rezidente şi nu sunt comparabile cu seriile publicate pentru perioadele precedente.</t>
  </si>
  <si>
    <t>Gospodării:</t>
  </si>
  <si>
    <t>Din care, gospodării cu:</t>
  </si>
  <si>
    <t>1449,26</t>
  </si>
  <si>
    <t>1655,41</t>
  </si>
  <si>
    <t>1240,87</t>
  </si>
  <si>
    <t>1443,84</t>
  </si>
  <si>
    <t>1212,37</t>
  </si>
  <si>
    <t>750,65</t>
  </si>
  <si>
    <t>526,11</t>
  </si>
  <si>
    <t>1660,98</t>
  </si>
  <si>
    <t>1931,12</t>
  </si>
  <si>
    <t>1391,71</t>
  </si>
  <si>
    <t>1644,64</t>
  </si>
  <si>
    <t>1286,44</t>
  </si>
  <si>
    <t>851,26</t>
  </si>
  <si>
    <t>584,82</t>
  </si>
  <si>
    <t>Notă: Ȋncepând cu  anul 2014, datele au fost estimate pe baza populaţiei rezidente şi nu sunt comparabile cu seriile publicate pentru perioadele precedente.</t>
  </si>
  <si>
    <t>Medii de rezidență:</t>
  </si>
  <si>
    <t>Regiuni de dezvoltare:</t>
  </si>
  <si>
    <t>1838,06</t>
  </si>
  <si>
    <t>1250,30</t>
  </si>
  <si>
    <t>1289,41</t>
  </si>
  <si>
    <t>1387,48</t>
  </si>
  <si>
    <t>1441,82</t>
  </si>
  <si>
    <t>1427,09</t>
  </si>
  <si>
    <t>1519,90</t>
  </si>
  <si>
    <t>1659,46</t>
  </si>
  <si>
    <t>1608,30</t>
  </si>
  <si>
    <t>2281,97</t>
  </si>
  <si>
    <t>2077,88</t>
  </si>
  <si>
    <t>1485,85</t>
  </si>
  <si>
    <t>1595,45</t>
  </si>
  <si>
    <t>1652,34</t>
  </si>
  <si>
    <t>1671,97</t>
  </si>
  <si>
    <t>1854,17</t>
  </si>
  <si>
    <t>1896,06</t>
  </si>
  <si>
    <t>1837,77</t>
  </si>
  <si>
    <t>2561,30</t>
  </si>
  <si>
    <t>Notă: Ȋncepând cu anul 2014, datele au fost estimate pe baza populaţiei rezidente şi nu sunt comparabile cu seriile publicate pentru perioadele precedente.</t>
  </si>
  <si>
    <t>Din total, după statutul ocupațional al capului gospodăriei:</t>
  </si>
  <si>
    <t>1802,53</t>
  </si>
  <si>
    <t>1080,37</t>
  </si>
  <si>
    <t>851,13</t>
  </si>
  <si>
    <t>752,11</t>
  </si>
  <si>
    <t>1493,91</t>
  </si>
  <si>
    <t>2006,29</t>
  </si>
  <si>
    <t>1237,38</t>
  </si>
  <si>
    <t>995,04</t>
  </si>
  <si>
    <t>870,00</t>
  </si>
  <si>
    <t>1811,88</t>
  </si>
  <si>
    <t>Din total, după nivelul de instruire al capului gospodăriei:</t>
  </si>
  <si>
    <t>831,84</t>
  </si>
  <si>
    <t>1262,81</t>
  </si>
  <si>
    <t>2343,41</t>
  </si>
  <si>
    <t>995,30</t>
  </si>
  <si>
    <t>1461,96</t>
  </si>
  <si>
    <t>2583,18</t>
  </si>
  <si>
    <r>
      <rPr>
        <b/>
        <vertAlign val="superscript"/>
        <sz val="8"/>
        <rFont val="Arial"/>
        <family val="2"/>
      </rPr>
      <t>*)</t>
    </r>
    <r>
      <rPr>
        <sz val="8"/>
        <rFont val="Arial"/>
        <family val="2"/>
      </rPr>
      <t xml:space="preserve"> inclusiv fără școală absolvită</t>
    </r>
  </si>
  <si>
    <t>4876,02</t>
  </si>
  <si>
    <t>7024,96</t>
  </si>
  <si>
    <t>3330,29</t>
  </si>
  <si>
    <t>3190,10</t>
  </si>
  <si>
    <t>2766,39</t>
  </si>
  <si>
    <t>2949,15</t>
  </si>
  <si>
    <t>5610,75</t>
  </si>
  <si>
    <t>7970,42</t>
  </si>
  <si>
    <t>4000,04</t>
  </si>
  <si>
    <t>4025,34</t>
  </si>
  <si>
    <t>3249,04</t>
  </si>
  <si>
    <t>3402,84</t>
  </si>
  <si>
    <t>4570,17</t>
  </si>
  <si>
    <t>6773,30</t>
  </si>
  <si>
    <t>2962,31</t>
  </si>
  <si>
    <t>2278,67</t>
  </si>
  <si>
    <t>2485,24</t>
  </si>
  <si>
    <t>2665,64</t>
  </si>
  <si>
    <t>5229,07</t>
  </si>
  <si>
    <t>7653,72</t>
  </si>
  <si>
    <t>3514,94</t>
  </si>
  <si>
    <t>2624,66</t>
  </si>
  <si>
    <t>2927,55</t>
  </si>
  <si>
    <t>3079,63</t>
  </si>
  <si>
    <t>2745,79</t>
  </si>
  <si>
    <t>3525,56</t>
  </si>
  <si>
    <t>2424,85</t>
  </si>
  <si>
    <t>1818,08</t>
  </si>
  <si>
    <t>1893,24</t>
  </si>
  <si>
    <t>2066,62</t>
  </si>
  <si>
    <t>3177,28</t>
  </si>
  <si>
    <t>4027,94</t>
  </si>
  <si>
    <t>2865,54</t>
  </si>
  <si>
    <t>2098,75</t>
  </si>
  <si>
    <t>2265,66</t>
  </si>
  <si>
    <t>2407,96</t>
  </si>
  <si>
    <t>854,80</t>
  </si>
  <si>
    <t>1063,87</t>
  </si>
  <si>
    <t>804,49</t>
  </si>
  <si>
    <t>580,87</t>
  </si>
  <si>
    <t>734,52</t>
  </si>
  <si>
    <t>666,63</t>
  </si>
  <si>
    <t>1020,38</t>
  </si>
  <si>
    <t>1251,57</t>
  </si>
  <si>
    <t>1045,88</t>
  </si>
  <si>
    <t>719,57</t>
  </si>
  <si>
    <t>924,30</t>
  </si>
  <si>
    <t>793,61</t>
  </si>
  <si>
    <t>817,08</t>
  </si>
  <si>
    <t>1000,32</t>
  </si>
  <si>
    <t>780,89</t>
  </si>
  <si>
    <t>568,75</t>
  </si>
  <si>
    <t>720,35</t>
  </si>
  <si>
    <t>653,11</t>
  </si>
  <si>
    <t>968,12</t>
  </si>
  <si>
    <t>1168,79</t>
  </si>
  <si>
    <t>993,74</t>
  </si>
  <si>
    <t>703,11</t>
  </si>
  <si>
    <t>894,88</t>
  </si>
  <si>
    <t>773,62</t>
  </si>
  <si>
    <t>37,72</t>
  </si>
  <si>
    <t>63,55</t>
  </si>
  <si>
    <t>23,60</t>
  </si>
  <si>
    <t>12,12</t>
  </si>
  <si>
    <t>14,17</t>
  </si>
  <si>
    <t>13,52</t>
  </si>
  <si>
    <t>82,78</t>
  </si>
  <si>
    <t>52,14</t>
  </si>
  <si>
    <t>16,46</t>
  </si>
  <si>
    <t>29,42</t>
  </si>
  <si>
    <t>1168,00</t>
  </si>
  <si>
    <t>1528,84</t>
  </si>
  <si>
    <t>1024,16</t>
  </si>
  <si>
    <t>864,33</t>
  </si>
  <si>
    <t>655,01</t>
  </si>
  <si>
    <t>847,45</t>
  </si>
  <si>
    <t>1305,76</t>
  </si>
  <si>
    <t>1676,07</t>
  </si>
  <si>
    <t>1164,11</t>
  </si>
  <si>
    <t>973,95</t>
  </si>
  <si>
    <t>737,37</t>
  </si>
  <si>
    <t>970,61</t>
  </si>
  <si>
    <t>722,99</t>
  </si>
  <si>
    <t>932,85</t>
  </si>
  <si>
    <t>596,20</t>
  </si>
  <si>
    <t>372,88</t>
  </si>
  <si>
    <t>503,71</t>
  </si>
  <si>
    <t>552,54</t>
  </si>
  <si>
    <t>851,14</t>
  </si>
  <si>
    <t>1100,30</t>
  </si>
  <si>
    <t>655,55</t>
  </si>
  <si>
    <t>405,23</t>
  </si>
  <si>
    <t>603,99</t>
  </si>
  <si>
    <t>643,74</t>
  </si>
  <si>
    <t>94,77</t>
  </si>
  <si>
    <t>110,17</t>
  </si>
  <si>
    <t>81,87</t>
  </si>
  <si>
    <t>73,35</t>
  </si>
  <si>
    <t>58,11</t>
  </si>
  <si>
    <t>83,98</t>
  </si>
  <si>
    <t>107,13</t>
  </si>
  <si>
    <t>121,89</t>
  </si>
  <si>
    <t>99,46</t>
  </si>
  <si>
    <t>78,89</t>
  </si>
  <si>
    <t>60,87</t>
  </si>
  <si>
    <t>97,84</t>
  </si>
  <si>
    <t>19,45</t>
  </si>
  <si>
    <t>13,68</t>
  </si>
  <si>
    <t>32,90</t>
  </si>
  <si>
    <t>43,83</t>
  </si>
  <si>
    <t>29,73</t>
  </si>
  <si>
    <t>12,84</t>
  </si>
  <si>
    <t>16,96</t>
  </si>
  <si>
    <t>92,68</t>
  </si>
  <si>
    <t>24,78</t>
  </si>
  <si>
    <t>24,79</t>
  </si>
  <si>
    <t>15,05</t>
  </si>
  <si>
    <t>126,83</t>
  </si>
  <si>
    <t>25,18</t>
  </si>
  <si>
    <t>6,47</t>
  </si>
  <si>
    <t>4,21</t>
  </si>
  <si>
    <t>7,34</t>
  </si>
  <si>
    <t>30,20</t>
  </si>
  <si>
    <t>2,88</t>
  </si>
  <si>
    <t>6,18</t>
  </si>
  <si>
    <t>2,08</t>
  </si>
  <si>
    <t>3,68</t>
  </si>
  <si>
    <t>24,29</t>
  </si>
  <si>
    <t>0,83</t>
  </si>
  <si>
    <t>0,91</t>
  </si>
  <si>
    <t>29,87</t>
  </si>
  <si>
    <t>28,41</t>
  </si>
  <si>
    <t>10,49</t>
  </si>
  <si>
    <t>7,68</t>
  </si>
  <si>
    <t>23,43</t>
  </si>
  <si>
    <t>10,79</t>
  </si>
  <si>
    <t>1620,03</t>
  </si>
  <si>
    <t>3021,05</t>
  </si>
  <si>
    <t>370,58</t>
  </si>
  <si>
    <t>251,07</t>
  </si>
  <si>
    <t>475,51</t>
  </si>
  <si>
    <t>1799,43</t>
  </si>
  <si>
    <t>3340,94</t>
  </si>
  <si>
    <t>458,19</t>
  </si>
  <si>
    <t>263,66</t>
  </si>
  <si>
    <t>567,56</t>
  </si>
  <si>
    <t>446,74</t>
  </si>
  <si>
    <t>243,00</t>
  </si>
  <si>
    <t>458,02</t>
  </si>
  <si>
    <t>52,48</t>
  </si>
  <si>
    <t>34,18</t>
  </si>
  <si>
    <t>68,73</t>
  </si>
  <si>
    <t>57,03</t>
  </si>
  <si>
    <t>272,53</t>
  </si>
  <si>
    <t>511,32</t>
  </si>
  <si>
    <t>67,95</t>
  </si>
  <si>
    <t>37,59</t>
  </si>
  <si>
    <t>81,45</t>
  </si>
  <si>
    <t>62,31</t>
  </si>
  <si>
    <t>6,30</t>
  </si>
  <si>
    <t>9,51</t>
  </si>
  <si>
    <t>22,81</t>
  </si>
  <si>
    <t>973,92</t>
  </si>
  <si>
    <t>1828,36</t>
  </si>
  <si>
    <t>224,72</t>
  </si>
  <si>
    <t>148,25</t>
  </si>
  <si>
    <t>286,55</t>
  </si>
  <si>
    <t>232,69</t>
  </si>
  <si>
    <t>1078,59</t>
  </si>
  <si>
    <t>2020,08</t>
  </si>
  <si>
    <t>277,38</t>
  </si>
  <si>
    <t>157,09</t>
  </si>
  <si>
    <t>344,23</t>
  </si>
  <si>
    <t>246,79</t>
  </si>
  <si>
    <t>385,07</t>
  </si>
  <si>
    <t>723,15</t>
  </si>
  <si>
    <t>86,58</t>
  </si>
  <si>
    <t>57,57</t>
  </si>
  <si>
    <t>114,33</t>
  </si>
  <si>
    <t>91,88</t>
  </si>
  <si>
    <t>425,71</t>
  </si>
  <si>
    <t>795,34</t>
  </si>
  <si>
    <t>104,82</t>
  </si>
  <si>
    <t>136,28</t>
  </si>
  <si>
    <t>100,51</t>
  </si>
  <si>
    <t>68,27</t>
  </si>
  <si>
    <t>79,74</t>
  </si>
  <si>
    <t>37,49</t>
  </si>
  <si>
    <t>24,87</t>
  </si>
  <si>
    <t>23,02</t>
  </si>
  <si>
    <t>66,67</t>
  </si>
  <si>
    <t>87,54</t>
  </si>
  <si>
    <t>104,07</t>
  </si>
  <si>
    <t>44,96</t>
  </si>
  <si>
    <t>43,98</t>
  </si>
  <si>
    <t>83,84</t>
  </si>
  <si>
    <t>305,85</t>
  </si>
  <si>
    <t>251,66</t>
  </si>
  <si>
    <t>367,98</t>
  </si>
  <si>
    <t>911,43</t>
  </si>
  <si>
    <t>281,15</t>
  </si>
  <si>
    <t>283,51</t>
  </si>
  <si>
    <t>381,68</t>
  </si>
  <si>
    <t>316,70</t>
  </si>
  <si>
    <t>485,10</t>
  </si>
  <si>
    <t>1400,68</t>
  </si>
  <si>
    <t>321,49</t>
  </si>
  <si>
    <t>323,21</t>
  </si>
  <si>
    <t>233,50</t>
  </si>
  <si>
    <t>214,72</t>
  </si>
  <si>
    <t>310,08</t>
  </si>
  <si>
    <t>484,54</t>
  </si>
  <si>
    <t>254,21</t>
  </si>
  <si>
    <t>212,89</t>
  </si>
  <si>
    <t>273,08</t>
  </si>
  <si>
    <t>256,66</t>
  </si>
  <si>
    <t>372,91</t>
  </si>
  <si>
    <t>582,97</t>
  </si>
  <si>
    <t>285,32</t>
  </si>
  <si>
    <t>243,01</t>
  </si>
  <si>
    <t>484,52</t>
  </si>
  <si>
    <t>582,89</t>
  </si>
  <si>
    <t>239,90</t>
  </si>
  <si>
    <t>382,41</t>
  </si>
  <si>
    <t>128,66</t>
  </si>
  <si>
    <t>68,37</t>
  </si>
  <si>
    <t>82,19</t>
  </si>
  <si>
    <t>121,26</t>
  </si>
  <si>
    <t>235,11</t>
  </si>
  <si>
    <t>362,17</t>
  </si>
  <si>
    <t>39,10</t>
  </si>
  <si>
    <t>62,75</t>
  </si>
  <si>
    <t>137,86</t>
  </si>
  <si>
    <t>60,37</t>
  </si>
  <si>
    <t>85,02</t>
  </si>
  <si>
    <t>35,81</t>
  </si>
  <si>
    <t>28,77</t>
  </si>
  <si>
    <t>44,02</t>
  </si>
  <si>
    <t>56,12</t>
  </si>
  <si>
    <t>66,99</t>
  </si>
  <si>
    <t>56,73</t>
  </si>
  <si>
    <t>85,12</t>
  </si>
  <si>
    <t>130,61</t>
  </si>
  <si>
    <t>34,11</t>
  </si>
  <si>
    <t>51,49</t>
  </si>
  <si>
    <t>44,34</t>
  </si>
  <si>
    <t>84,45</t>
  </si>
  <si>
    <t>130,46</t>
  </si>
  <si>
    <t>17,63</t>
  </si>
  <si>
    <t>34,51</t>
  </si>
  <si>
    <t>46,22</t>
  </si>
  <si>
    <t>1065,56</t>
  </si>
  <si>
    <t>1341,89</t>
  </si>
  <si>
    <t>917,98</t>
  </si>
  <si>
    <t>736,41</t>
  </si>
  <si>
    <t>527,99</t>
  </si>
  <si>
    <t>835,84</t>
  </si>
  <si>
    <t>1210,87</t>
  </si>
  <si>
    <t>1499,35</t>
  </si>
  <si>
    <t>947,11</t>
  </si>
  <si>
    <t>885,64</t>
  </si>
  <si>
    <t>832,50</t>
  </si>
  <si>
    <t>981,84</t>
  </si>
  <si>
    <t>6181,48</t>
  </si>
  <si>
    <t>8749,26</t>
  </si>
  <si>
    <t>4376,93</t>
  </si>
  <si>
    <t>3994,88</t>
  </si>
  <si>
    <t>3376,57</t>
  </si>
  <si>
    <t>3906,25</t>
  </si>
  <si>
    <t>7056,73</t>
  </si>
  <si>
    <t>9831,94</t>
  </si>
  <si>
    <t>5081,11</t>
  </si>
  <si>
    <t>4950,08</t>
  </si>
  <si>
    <t>4144,29</t>
  </si>
  <si>
    <t>4522,54</t>
  </si>
  <si>
    <t>Ponderea în cheltuielile totale pe categorii de cheltuieli (%):</t>
  </si>
  <si>
    <t>1088,30</t>
  </si>
  <si>
    <t>1293,46</t>
  </si>
  <si>
    <t>2979,29</t>
  </si>
  <si>
    <t>3740,28</t>
  </si>
  <si>
    <t>2734,93</t>
  </si>
  <si>
    <t>2302,62</t>
  </si>
  <si>
    <t>2147,45</t>
  </si>
  <si>
    <t>2279,51</t>
  </si>
  <si>
    <t>3450,36</t>
  </si>
  <si>
    <t>4284,60</t>
  </si>
  <si>
    <t>3238,45</t>
  </si>
  <si>
    <t>2681,72</t>
  </si>
  <si>
    <t>2550,98</t>
  </si>
  <si>
    <t>2650,97</t>
  </si>
  <si>
    <t>1278,59</t>
  </si>
  <si>
    <t>4284,6</t>
  </si>
  <si>
    <t>1508,23</t>
  </si>
  <si>
    <t>1100,3</t>
  </si>
  <si>
    <t>1114,57</t>
  </si>
  <si>
    <t>1418,79</t>
  </si>
  <si>
    <t>1065,39</t>
  </si>
  <si>
    <t>864,35</t>
  </si>
  <si>
    <t>1302,46</t>
  </si>
  <si>
    <t>974,03</t>
  </si>
  <si>
    <t>988,73</t>
  </si>
  <si>
    <t>1209,62</t>
  </si>
  <si>
    <t>879,52</t>
  </si>
  <si>
    <t>1036,62</t>
  </si>
  <si>
    <t>3318,38</t>
  </si>
  <si>
    <t>1136,09</t>
  </si>
  <si>
    <t>1281,83</t>
  </si>
  <si>
    <t>900,46</t>
  </si>
  <si>
    <t>3751,02</t>
  </si>
  <si>
    <t>1328,94</t>
  </si>
  <si>
    <t>1364,33</t>
  </si>
  <si>
    <t>1057,75</t>
  </si>
  <si>
    <t>2543,82</t>
  </si>
  <si>
    <t>1026,93</t>
  </si>
  <si>
    <t>1021,82</t>
  </si>
  <si>
    <t>495,07</t>
  </si>
  <si>
    <t>3057,76</t>
  </si>
  <si>
    <t>1247,14</t>
  </si>
  <si>
    <t>1229,29</t>
  </si>
  <si>
    <t>581,33</t>
  </si>
  <si>
    <t>2675,73</t>
  </si>
  <si>
    <t>1071,15</t>
  </si>
  <si>
    <t>991,84</t>
  </si>
  <si>
    <t>612,74</t>
  </si>
  <si>
    <t>3047,57</t>
  </si>
  <si>
    <t>1256,84</t>
  </si>
  <si>
    <t>1123,57</t>
  </si>
  <si>
    <t>667,16</t>
  </si>
  <si>
    <t>2832,02</t>
  </si>
  <si>
    <t>1175,06</t>
  </si>
  <si>
    <t>646,66</t>
  </si>
  <si>
    <t>3184,56</t>
  </si>
  <si>
    <t>1194,64</t>
  </si>
  <si>
    <t>1253,21</t>
  </si>
  <si>
    <t>736,71</t>
  </si>
  <si>
    <t>2591,05</t>
  </si>
  <si>
    <t>895,79</t>
  </si>
  <si>
    <t>1073,45</t>
  </si>
  <si>
    <t>621,81</t>
  </si>
  <si>
    <t>3049,39</t>
  </si>
  <si>
    <t>1097,33</t>
  </si>
  <si>
    <t>1201,20</t>
  </si>
  <si>
    <t>750,86</t>
  </si>
  <si>
    <t>2599,46</t>
  </si>
  <si>
    <t>984,34</t>
  </si>
  <si>
    <t>1054,60</t>
  </si>
  <si>
    <t>560,52</t>
  </si>
  <si>
    <t>3080,06</t>
  </si>
  <si>
    <t>1219,09</t>
  </si>
  <si>
    <t>1160,97</t>
  </si>
  <si>
    <t>700,00</t>
  </si>
  <si>
    <t>2804,96</t>
  </si>
  <si>
    <t>1064,96</t>
  </si>
  <si>
    <t>1014,59</t>
  </si>
  <si>
    <t>725,41</t>
  </si>
  <si>
    <t>3248,92</t>
  </si>
  <si>
    <t>1273,76</t>
  </si>
  <si>
    <t>1114,30</t>
  </si>
  <si>
    <t>860,86</t>
  </si>
  <si>
    <t>3193,56</t>
  </si>
  <si>
    <t>1128,14</t>
  </si>
  <si>
    <t>1360,47</t>
  </si>
  <si>
    <t>704,95</t>
  </si>
  <si>
    <t>3752,69</t>
  </si>
  <si>
    <t>1327,72</t>
  </si>
  <si>
    <t>877,63</t>
  </si>
  <si>
    <t>2969,27</t>
  </si>
  <si>
    <t>1076,73</t>
  </si>
  <si>
    <t>1129,65</t>
  </si>
  <si>
    <t>762,89</t>
  </si>
  <si>
    <t>3497,42</t>
  </si>
  <si>
    <t>1291,04</t>
  </si>
  <si>
    <t>1313,56</t>
  </si>
  <si>
    <t>892,82</t>
  </si>
  <si>
    <t>4224,66</t>
  </si>
  <si>
    <t>1494,11</t>
  </si>
  <si>
    <t>1550,36</t>
  </si>
  <si>
    <t>1180,19</t>
  </si>
  <si>
    <t>4817,99</t>
  </si>
  <si>
    <t>1717,32</t>
  </si>
  <si>
    <t>1723,92</t>
  </si>
  <si>
    <t>1376,75</t>
  </si>
  <si>
    <t>1650,34</t>
  </si>
  <si>
    <t>633,57</t>
  </si>
  <si>
    <t>566,22</t>
  </si>
  <si>
    <t>450,55</t>
  </si>
  <si>
    <t>1934,15</t>
  </si>
  <si>
    <t>758,36</t>
  </si>
  <si>
    <t>645,86</t>
  </si>
  <si>
    <t>529,93</t>
  </si>
  <si>
    <t>1376,99</t>
  </si>
  <si>
    <t>483,67</t>
  </si>
  <si>
    <t>538,40</t>
  </si>
  <si>
    <t>354,92</t>
  </si>
  <si>
    <t>1593,68</t>
  </si>
  <si>
    <t>576,02</t>
  </si>
  <si>
    <t>612,87</t>
  </si>
  <si>
    <t>404,79</t>
  </si>
  <si>
    <t>1259,99</t>
  </si>
  <si>
    <t>435,33</t>
  </si>
  <si>
    <t>517,84</t>
  </si>
  <si>
    <t>306,82</t>
  </si>
  <si>
    <t>512,64</t>
  </si>
  <si>
    <t>551,63</t>
  </si>
  <si>
    <t>356,71</t>
  </si>
  <si>
    <t>997,43</t>
  </si>
  <si>
    <t>369,39</t>
  </si>
  <si>
    <t>403,47</t>
  </si>
  <si>
    <t>224,57</t>
  </si>
  <si>
    <t>1169,11</t>
  </si>
  <si>
    <t>435,34</t>
  </si>
  <si>
    <t>452,08</t>
  </si>
  <si>
    <t>281,69</t>
  </si>
  <si>
    <t>788,62</t>
  </si>
  <si>
    <t>323,11</t>
  </si>
  <si>
    <t>303,99</t>
  </si>
  <si>
    <t>161,52</t>
  </si>
  <si>
    <t>1014,85</t>
  </si>
  <si>
    <t>407,39</t>
  </si>
  <si>
    <t>401,99</t>
  </si>
  <si>
    <t>205,47</t>
  </si>
  <si>
    <t>684,78</t>
  </si>
  <si>
    <t>290,82</t>
  </si>
  <si>
    <t>272,43</t>
  </si>
  <si>
    <t>121,53</t>
  </si>
  <si>
    <t>782,47</t>
  </si>
  <si>
    <t>364,72</t>
  </si>
  <si>
    <t>278,82</t>
  </si>
  <si>
    <t>138,93</t>
  </si>
  <si>
    <t>Notă: Începând cu anul 2014, datele au fost estimate pe baza populaţiei rezidente şi nu sunt comparabile cu seriile publicate pentru perioadele precedente.</t>
  </si>
  <si>
    <t>Decile de venit total pe o persoană:</t>
  </si>
  <si>
    <t>1648,9</t>
  </si>
  <si>
    <t>457,26</t>
  </si>
  <si>
    <t>770,63</t>
  </si>
  <si>
    <t>942,06</t>
  </si>
  <si>
    <t>1105,4</t>
  </si>
  <si>
    <t>1273,08</t>
  </si>
  <si>
    <t>1390,71</t>
  </si>
  <si>
    <t>1567,09</t>
  </si>
  <si>
    <t>1844,13</t>
  </si>
  <si>
    <t>2251,49</t>
  </si>
  <si>
    <t>3610,82</t>
  </si>
  <si>
    <t>552,02</t>
  </si>
  <si>
    <t>925,04</t>
  </si>
  <si>
    <t>1148,10</t>
  </si>
  <si>
    <t>1347,60</t>
  </si>
  <si>
    <t>1475,02</t>
  </si>
  <si>
    <t>1652,60</t>
  </si>
  <si>
    <t>1803,67</t>
  </si>
  <si>
    <t>2053,00</t>
  </si>
  <si>
    <t>2496,43</t>
  </si>
  <si>
    <t>3959,62</t>
  </si>
  <si>
    <t>501-700</t>
  </si>
  <si>
    <t>1201-1400</t>
  </si>
  <si>
    <t>1401-1500</t>
  </si>
  <si>
    <t>1501-1600</t>
  </si>
  <si>
    <t>1601-1800</t>
  </si>
  <si>
    <t>1801-2000</t>
  </si>
  <si>
    <t>2001-2300</t>
  </si>
  <si>
    <t>2301-2500</t>
  </si>
  <si>
    <t>2501-3000</t>
  </si>
  <si>
    <t>Rata sărăciei în raport cu un prag ancorat în timp (la pragul din anul 2019), %</t>
  </si>
  <si>
    <t>Sursa:  Eurostat, http://ec.europa.eu/eurostat/en/web/income-and-living-conditions/data/database 10.10.2023</t>
  </si>
  <si>
    <t>*  Pentru perioada 2012-2014 datele au fost recalculate pe baza populației rezidente la 1 ianuarie a anului respectiv</t>
  </si>
  <si>
    <t>în anul 2022</t>
  </si>
  <si>
    <t>Sursa: Eurostat, http://ec.europa.eu/eurostat/en/web/income-and-living-conditions/data/database 10.10.2023</t>
  </si>
  <si>
    <t>:(n)</t>
  </si>
  <si>
    <t>:(n) - estimațiile sunt nesemnificative din cauza numărului redus de cazuri observate</t>
  </si>
  <si>
    <t>Sursa: Eurostat, http://ec.europa.eu/eurostat/en/web/income-and-living-conditions/data/database  10.10.2023</t>
  </si>
  <si>
    <t>*  Definiție nouă</t>
  </si>
  <si>
    <t>-medii lunare pe o persoană, lei-</t>
  </si>
  <si>
    <r>
      <t>primar</t>
    </r>
    <r>
      <rPr>
        <b/>
        <vertAlign val="superscript"/>
        <sz val="8"/>
        <rFont val="Arial"/>
        <family val="2"/>
      </rPr>
      <t>*)</t>
    </r>
  </si>
  <si>
    <t>13 Îngrijire personală, protecţie socială şi diverse bunuri şi servicii</t>
  </si>
  <si>
    <r>
      <t>lucr</t>
    </r>
    <r>
      <rPr>
        <sz val="8"/>
        <rFont val="Calibri"/>
        <family val="2"/>
      </rPr>
      <t>ă</t>
    </r>
    <r>
      <rPr>
        <sz val="8"/>
        <rFont val="Arial"/>
        <family val="2"/>
      </rPr>
      <t>tor pe cont propriu în activități neagricole</t>
    </r>
  </si>
  <si>
    <t>Până la 100</t>
  </si>
  <si>
    <t>Până la 500</t>
  </si>
  <si>
    <t>Sursa: Ministerul Culturii - Centrul Național al Cinematografiei.</t>
  </si>
  <si>
    <t>Sursa: Cercetarea statistică din domeniul statisticii culturii privind "Activitatea bibliotecilor în anul 2022".</t>
  </si>
  <si>
    <t>Sursa: Cercetarea statistică din domeniul statisticii culturii privind "Activitatea muzeelor și colecțiilor publice în anul 2022".</t>
  </si>
  <si>
    <t>sau concerte în anul 2022".</t>
  </si>
  <si>
    <r>
      <t>2017-2019</t>
    </r>
    <r>
      <rPr>
        <vertAlign val="superscript"/>
        <sz val="8"/>
        <rFont val="Arial"/>
        <family val="2"/>
      </rPr>
      <t>1)</t>
    </r>
  </si>
  <si>
    <t>81,1</t>
  </si>
  <si>
    <t>83,5</t>
  </si>
  <si>
    <t>87,0</t>
  </si>
  <si>
    <t>12,0</t>
  </si>
  <si>
    <t>54,1</t>
  </si>
  <si>
    <t>48,7</t>
  </si>
  <si>
    <t>47,1</t>
  </si>
  <si>
    <t>52,0</t>
  </si>
  <si>
    <t>77,4</t>
  </si>
  <si>
    <t>59,3</t>
  </si>
  <si>
    <t>39. Populația rezidentă la 1 iulie, pe grupe de vârstă școlară</t>
  </si>
  <si>
    <t>40. Studenți înscriși în învătământul universitar de licență, pe forme de învățământ</t>
  </si>
  <si>
    <t>41. Rata netă de cuprindere în învățământ, pe niveluri de educație</t>
  </si>
  <si>
    <r>
      <t>42. Rata netă de cuprindere în învățământ, pe niveluri de educație, pe județe, în anul 2022/2023</t>
    </r>
    <r>
      <rPr>
        <b/>
        <vertAlign val="superscript"/>
        <sz val="10"/>
        <rFont val="Arial"/>
        <family val="2"/>
      </rPr>
      <t>*)</t>
    </r>
  </si>
  <si>
    <t>43. Numărul elevilor care au promovat examenul de bacalaureat, pe sexe</t>
  </si>
  <si>
    <r>
      <t>44. Absolvenți cu diplomă din învățământul superior</t>
    </r>
    <r>
      <rPr>
        <b/>
        <vertAlign val="superscript"/>
        <sz val="10"/>
        <rFont val="Arial"/>
        <family val="2"/>
      </rPr>
      <t>1)</t>
    </r>
    <r>
      <rPr>
        <b/>
        <sz val="10"/>
        <rFont val="Arial"/>
        <family val="2"/>
      </rPr>
      <t>, pe principalele grupe de specializări</t>
    </r>
  </si>
  <si>
    <t>45. Rata abandonului, pe niveluri de educație</t>
  </si>
  <si>
    <t>46. Rata abandonului în învățământul primar și gimnazial, pe medii de rezidență</t>
  </si>
  <si>
    <t>47. Personalul didactic din învățământul preuniversitar, pe niveluri de educație și sexe</t>
  </si>
  <si>
    <t>48. Personalul didactic din învățământul superior, pe sexe și forme de proprietate</t>
  </si>
  <si>
    <t>49. Unitățile de învățământ, pe niveluri de educație</t>
  </si>
  <si>
    <t>50. Terenuri de sport, pe niveluri de educație</t>
  </si>
  <si>
    <t>51. Ateliere școlare, pe niveluri de educație</t>
  </si>
  <si>
    <t>52. Săli de gimnastică, pe niveluri de educație</t>
  </si>
  <si>
    <t>53. Bazine de înot, pe niveluri de educație</t>
  </si>
  <si>
    <t>54. Săli de clasă (cabinete școlare/amfiteatre), pe niveluri de educație</t>
  </si>
  <si>
    <t>55. Laboratoare școlare, pe niveluri de educație</t>
  </si>
  <si>
    <t>56. Populaţia activă şi inactivă din punct de vedere economic pe sexe şi medii de rezidenţă</t>
  </si>
  <si>
    <t>57. Distribuţia populaţiei active pe sexe şi medii de rezidenţă</t>
  </si>
  <si>
    <t>58. Forța de muncă potențială adițională, pe sexe și medii de rezidență</t>
  </si>
  <si>
    <t>59. Distribuţia populaţiei ocupate pe sexe şi medii de rezidenţă</t>
  </si>
  <si>
    <t>60. Distribuţia populaţiei ocupate după forma de proprietate a locului de muncă, pe sexe şi medii de rezidenţă</t>
  </si>
  <si>
    <t>61. Distribuţia populaţiei ocupate după statutul profesional, pe sexe şi medii de rezidenţă</t>
  </si>
  <si>
    <t>62. Populaţia ocupata după nivelul de instruire, pe sexe şi medii de rezidenţă</t>
  </si>
  <si>
    <t>63. Distribuţia populaţiei ocupate pe sectoare de activitate, pe sexe şi medii de rezidenţă</t>
  </si>
  <si>
    <t>64. Populaţia ocupată cu program de lucru parţial, pe sexe şi medii de rezidenţă</t>
  </si>
  <si>
    <t>65. Rata de activitate a populaţiei de 15 ani şi peste, pe sexe şi medii de rezidenţă</t>
  </si>
  <si>
    <t>66. Rata de activitate a populaţiei în vârstă de muncă (15-64 ani), pe sexe şi medii de rezidenţă</t>
  </si>
  <si>
    <t>67. Rata de inactivitate economică a populaţiei, pe sexe, medii de rezidenţă şi grupe de vârstă</t>
  </si>
  <si>
    <t>68. Rata de ocupare a populaţiei în vârstă de muncă (15-64) pe niveluri de educaţie, sexe şi medii de rezidenţă</t>
  </si>
  <si>
    <t>69. Rata de ocupare pe grupe de vârstă, sexe şi medii de rezidenţă</t>
  </si>
  <si>
    <t>70. Rata şomajului pe niveluri de educaţie, sexe şi medii de rezidenţă</t>
  </si>
  <si>
    <t>71. Salariaţi pe grupe de vârstă, sexe şi medii de rezidenţă</t>
  </si>
  <si>
    <t>72. Distribuţia salariaţilor pe sectoare de activitate, sexe şi medii de rezidenţă</t>
  </si>
  <si>
    <t>73. Incidenţa şomajului de lungă durată pe sexe şi medii de rezidenţă</t>
  </si>
  <si>
    <t>74. Rata șomajului de lungă durată pe sexe și medii de rezidență</t>
  </si>
  <si>
    <t>75. Şomeri pe grupe de vârstă, sexe şi medii de rezidenţă</t>
  </si>
  <si>
    <t>76. Rata şomajului pe grupe de vârstă, sexe şi medii de rezidenţă</t>
  </si>
  <si>
    <t>77. Ponderea şomerilor de 15-24 ani în totalul populaţiei de 15-24 ani pe sexe şi medii de rezidenţă</t>
  </si>
  <si>
    <t>78. Ponderea populaţiei în vârstă de 30-34 ani cu studii superioare pe sexe şi medii de rezidenţă</t>
  </si>
  <si>
    <t>79. Rata locurilor de muncă vacante pe activităţi ale economiei naţionale (secţiuni) CAEN Rev.2</t>
  </si>
  <si>
    <t>80. Locuri de muncă vacante pe activităţi ale economiei naţionale (secţiuni) CAEN Rev.2</t>
  </si>
  <si>
    <t>81. Rata locurilor de muncă vacante pe grupe majore de ocupaţii (ISCO-08)</t>
  </si>
  <si>
    <t>82. Locuri de muncă vacante pe grupe majore de ocupaţii (ISCO-08)</t>
  </si>
  <si>
    <t>83. Indicii câştigului salarial real</t>
  </si>
  <si>
    <r>
      <t>84.</t>
    </r>
    <r>
      <rPr>
        <sz val="12"/>
        <rFont val="Times New Roman"/>
        <family val="1"/>
      </rPr>
      <t xml:space="preserve"> </t>
    </r>
    <r>
      <rPr>
        <b/>
        <sz val="10"/>
        <rFont val="Arial"/>
        <family val="2"/>
      </rPr>
      <t>Câştigul salarial nominal mediu net lunar, pe activităţi (secţiuni) ale economiei naţionale CAEN Rev.2</t>
    </r>
  </si>
  <si>
    <t>85. Disparitatea salarială de gen</t>
  </si>
  <si>
    <r>
      <t>86.</t>
    </r>
    <r>
      <rPr>
        <sz val="8"/>
        <rFont val="Arial"/>
        <family val="2"/>
      </rPr>
      <t xml:space="preserve"> </t>
    </r>
    <r>
      <rPr>
        <b/>
        <sz val="10"/>
        <rFont val="Arial"/>
        <family val="2"/>
      </rPr>
      <t>Sarcina fiscală asupra costului forţei de muncă</t>
    </r>
    <r>
      <rPr>
        <b/>
        <vertAlign val="superscript"/>
        <sz val="10"/>
        <rFont val="Arial"/>
        <family val="2"/>
      </rPr>
      <t>*)</t>
    </r>
  </si>
  <si>
    <r>
      <t>87.</t>
    </r>
    <r>
      <rPr>
        <b/>
        <sz val="8"/>
        <rFont val="Arial"/>
        <family val="2"/>
      </rPr>
      <t xml:space="preserve"> </t>
    </r>
    <r>
      <rPr>
        <b/>
        <sz val="10"/>
        <rFont val="Arial"/>
        <family val="2"/>
      </rPr>
      <t>Rata locurilor de muncă vacante în industrie, construcţii şi servicii (B_S CAEN Rev.2)</t>
    </r>
    <r>
      <rPr>
        <b/>
        <vertAlign val="superscript"/>
        <sz val="10"/>
        <rFont val="Arial"/>
        <family val="2"/>
      </rPr>
      <t>*)</t>
    </r>
  </si>
  <si>
    <t>88. Numărul mediu al salariaţilor, pe sexe</t>
  </si>
  <si>
    <t>89. Venitul disponibil, după numărul persoanelor din gospodărie</t>
  </si>
  <si>
    <t>90. Venitul bănesc disponibil, după numărul copiilor din gospodărie</t>
  </si>
  <si>
    <t>91. Veniturile disponibile, pe regiuni de dezvoltare şi medii de rezidență</t>
  </si>
  <si>
    <t>92. Veniturile disponibile ale gospodăriilor, după statutul ocupaţional al capului gospodăriei</t>
  </si>
  <si>
    <t>93. Veniturile bănești disponibile, după nivelul de instruire al capului gospodăriei</t>
  </si>
  <si>
    <t xml:space="preserve">94. Cheltuieli şi alte ieşiri de bani, pe destinaţii, după statutul ocupaţional al capului gospodăriei
</t>
  </si>
  <si>
    <t>95. Nivelul şi structura cheltuielilor totale, pe categorii de gospodǎrii</t>
  </si>
  <si>
    <r>
      <t>96.</t>
    </r>
    <r>
      <rPr>
        <b/>
        <sz val="8"/>
        <rFont val="Arial"/>
        <family val="2"/>
      </rPr>
      <t xml:space="preserve"> </t>
    </r>
    <r>
      <rPr>
        <b/>
        <sz val="10"/>
        <rFont val="Arial"/>
        <family val="2"/>
      </rPr>
      <t>Evoluţia consumului pe componente</t>
    </r>
  </si>
  <si>
    <t>97. Evoluţia consumului, dupǎ statutul ocupaţional al capului gospodǎriei</t>
  </si>
  <si>
    <r>
      <t>98.</t>
    </r>
    <r>
      <rPr>
        <b/>
        <sz val="8"/>
        <rFont val="Arial"/>
        <family val="2"/>
      </rPr>
      <t xml:space="preserve"> </t>
    </r>
    <r>
      <rPr>
        <b/>
        <sz val="10"/>
        <rFont val="Arial"/>
        <family val="2"/>
      </rPr>
      <t>Evoluţia structurii cheltuielilor totale de consum</t>
    </r>
  </si>
  <si>
    <t>99. Structura cheltuielilor totale de consum, pe principalele destinaţii</t>
  </si>
  <si>
    <t>100. Componenţa consumului, dupǎ statutul ocupaţional al capului gospodăriei, pe medii de rezidență, regiuni de dezvoltare şi dupǎ mǎrimea gospodǎriei</t>
  </si>
  <si>
    <t>101. Veniturile bǎneşti disponibile, pe decile de venit</t>
  </si>
  <si>
    <t>102a. Pensionarii de asigurări sociale de stat, după nivelul pensiei, la 31 decembrie 2015</t>
  </si>
  <si>
    <t>102b. Pensionarii de asigurări sociale de stat, după nivelul pensiei, la 31 decembrie 2016</t>
  </si>
  <si>
    <t>102c. Pensionarii de asigurări sociale de stat, după nivelul pensiei, la 31 decembrie 2017</t>
  </si>
  <si>
    <t>102d. Pensionarii de asigurări sociale de stat, după nivelul pensiei, la 31 decembrie 2018</t>
  </si>
  <si>
    <t>102e. Pensionarii de asigurări sociale de stat, după nivelul pensiei, la 31 decembrie 2019</t>
  </si>
  <si>
    <t>102f. Pensionarii de asigurări sociale de stat, după nivelul pensiei, la 31 decembrie 2020</t>
  </si>
  <si>
    <t>102g. Pensionarii de asigurări sociale de stat, după nivelul pensiei, la 31 decembrie 2021</t>
  </si>
  <si>
    <t>102h. Pensionarii de asigurări sociale de stat, după nivelul pensiei, la 31 decembrie 2022</t>
  </si>
  <si>
    <r>
      <t>103.</t>
    </r>
    <r>
      <rPr>
        <b/>
        <sz val="8"/>
        <rFont val="Arial"/>
        <family val="2"/>
      </rPr>
      <t xml:space="preserve"> </t>
    </r>
    <r>
      <rPr>
        <b/>
        <sz val="10"/>
        <rFont val="Arial"/>
        <family val="2"/>
      </rPr>
      <t xml:space="preserve">Indicii pensiei medii reale a pensionarilor de asigurări sociale de stat </t>
    </r>
    <r>
      <rPr>
        <b/>
        <vertAlign val="superscript"/>
        <sz val="10"/>
        <rFont val="Arial Bold"/>
      </rPr>
      <t>1)</t>
    </r>
  </si>
  <si>
    <t>104. Numărul mediu al pensionarilor</t>
  </si>
  <si>
    <t>105. Pensia medie lunară</t>
  </si>
  <si>
    <t>106. Principalii indicatori ai sărăciei şi inegalităţii *</t>
  </si>
  <si>
    <t xml:space="preserve">107. Principalii indicatori ai sărăciei şi inegalităţii în statele membre ale Uniunii Europene, </t>
  </si>
  <si>
    <t>108. Pragul sărăciei în statele membre ale Uniunii Europene în anul 2022</t>
  </si>
  <si>
    <t>109. Evoluţia ratei sărăciei pe principalele categorii ale populaţiei (profilul sărăciei)</t>
  </si>
  <si>
    <t>110. Deficitul median relativ pe sexe şi grupe de vârstă</t>
  </si>
  <si>
    <t>111a. Rata sărăciei în raport cu un prag ancorat în timp (la pragul din anul 2008), pe sexe şi grupe de vârstă</t>
  </si>
  <si>
    <t>111b. Rata sărăciei în raport cu un prag ancorat în timp (la pragul din anul 2019), pe sexe şi grupe de vârstă</t>
  </si>
  <si>
    <t>112a. Rata riscului de sărăcie sau excluziune socială - AROPE *</t>
  </si>
  <si>
    <t>112b. Rata riscului de sărăcie sau excluziune socială - AROPE *</t>
  </si>
  <si>
    <t>113. Rețeaua și activitatea bibliotecilor</t>
  </si>
  <si>
    <t>114. Rețeaua și activitatea bibliotecilor pe regiuni de dezvoltare, în anul 2022</t>
  </si>
  <si>
    <t>115. Numărul muzeelor, colecțiilor publice și al vizitatorilor</t>
  </si>
  <si>
    <t>116. Rețeaua și activitatea muzeelor și colecțiilor publice, în anul 2022</t>
  </si>
  <si>
    <t>117. Numărul instituțiilor și companiilor de spectacole sau concerte și al spectatorilor</t>
  </si>
  <si>
    <t>118. Activitatea instituțiilor și companiilor de spectacole sau concerte pe regiuni de dezvoltare, în anul 2022</t>
  </si>
  <si>
    <t>119. Rețeaua și activitatea cinematografică</t>
  </si>
  <si>
    <t>120. Rețeaua și activitatea cinematografică pe regiuni de dezvoltare, în anul 2022</t>
  </si>
  <si>
    <t>121. Numărul bibliotecilor și colecțiilor electronice din cadrul bibliotecilor</t>
  </si>
  <si>
    <t>122. Numărul cărților și periodicelor rare din colecțiile bibliotecilor</t>
  </si>
  <si>
    <r>
      <t xml:space="preserve">123. Numărul muzeelor şi colecţiilor publice și bunurile culturale și naturale digitizate deținute de acestea </t>
    </r>
    <r>
      <rPr>
        <b/>
        <strike/>
        <sz val="1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</si>
</sst>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0000"/>
    <numFmt numFmtId="166" formatCode="0.000"/>
    <numFmt numFmtId="167" formatCode="0.000000"/>
    <numFmt numFmtId="168" formatCode="0.0000000"/>
    <numFmt numFmtId="169" formatCode="#,##0.0\ &quot;lei&quot;"/>
    <numFmt numFmtId="170" formatCode="0.0;[Red]0.0"/>
  </numFmts>
  <fonts count="8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8"/>
      <name val="Arial"/>
      <family val="2"/>
    </font>
    <font>
      <b/>
      <sz val="8"/>
      <name val="Arial"/>
      <family val="2"/>
    </font>
    <font>
      <b/>
      <vertAlign val="superscript"/>
      <sz val="8"/>
      <name val="Arial"/>
      <family val="2"/>
    </font>
    <font>
      <vertAlign val="superscript"/>
      <sz val="8"/>
      <name val="Arial"/>
      <family val="2"/>
    </font>
    <font>
      <sz val="10"/>
      <name val="Arial"/>
      <family val="2"/>
    </font>
    <font>
      <i/>
      <sz val="8"/>
      <name val="Arial"/>
      <family val="2"/>
    </font>
    <font>
      <b/>
      <sz val="10"/>
      <name val="Arial Bold"/>
    </font>
    <font>
      <sz val="8"/>
      <name val="Arial Narrow"/>
      <family val="2"/>
    </font>
    <font>
      <sz val="8"/>
      <color indexed="10"/>
      <name val="Arial"/>
      <family val="2"/>
    </font>
    <font>
      <sz val="10"/>
      <color indexed="10"/>
      <name val="Arial"/>
      <family val="2"/>
    </font>
    <font>
      <b/>
      <sz val="9"/>
      <name val="Arial Narrow"/>
      <family val="2"/>
    </font>
    <font>
      <sz val="11"/>
      <name val="Arial"/>
      <family val="2"/>
    </font>
    <font>
      <sz val="8"/>
      <color indexed="8"/>
      <name val="Arial"/>
      <family val="2"/>
    </font>
    <font>
      <b/>
      <i/>
      <sz val="8"/>
      <name val="Arial"/>
      <family val="2"/>
    </font>
    <font>
      <sz val="11"/>
      <color indexed="8"/>
      <name val="Calibri"/>
      <family val="2"/>
      <charset val="238"/>
    </font>
    <font>
      <sz val="8"/>
      <name val="Calibri"/>
      <family val="2"/>
    </font>
    <font>
      <b/>
      <sz val="8"/>
      <color indexed="8"/>
      <name val="Arial"/>
      <family val="2"/>
    </font>
    <font>
      <u/>
      <sz val="10"/>
      <color indexed="12"/>
      <name val="Arial"/>
      <family val="2"/>
    </font>
    <font>
      <sz val="10"/>
      <name val="Arial"/>
      <family val="2"/>
      <charset val="238"/>
    </font>
    <font>
      <b/>
      <sz val="7.5"/>
      <name val="Arial Narrow"/>
      <family val="2"/>
    </font>
    <font>
      <sz val="7.5"/>
      <name val="Arial Narrow"/>
      <family val="2"/>
    </font>
    <font>
      <b/>
      <i/>
      <vertAlign val="superscript"/>
      <sz val="8"/>
      <name val="Arial"/>
      <family val="2"/>
    </font>
    <font>
      <b/>
      <vertAlign val="superscript"/>
      <sz val="10"/>
      <name val="Arial Bold"/>
    </font>
    <font>
      <b/>
      <i/>
      <u/>
      <sz val="8"/>
      <name val="Arial"/>
      <family val="2"/>
    </font>
    <font>
      <b/>
      <vertAlign val="superscript"/>
      <sz val="10"/>
      <name val="Arial"/>
      <family val="2"/>
    </font>
    <font>
      <strike/>
      <sz val="8"/>
      <name val="Arial"/>
      <family val="2"/>
    </font>
    <font>
      <b/>
      <u/>
      <sz val="10"/>
      <name val="Arial"/>
      <family val="2"/>
    </font>
    <font>
      <b/>
      <sz val="9"/>
      <name val="Arial Narrow"/>
      <family val="2"/>
      <charset val="238"/>
    </font>
    <font>
      <sz val="8"/>
      <name val="Arial"/>
      <family val="2"/>
      <charset val="238"/>
    </font>
    <font>
      <sz val="9"/>
      <name val="Arial Narrow"/>
      <family val="2"/>
      <charset val="238"/>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5700"/>
      <name val="Calibri"/>
      <family val="2"/>
      <scheme val="minor"/>
    </font>
    <font>
      <b/>
      <sz val="11"/>
      <color rgb="FF3F3F3F"/>
      <name val="Calibri"/>
      <family val="2"/>
      <scheme val="minor"/>
    </font>
    <font>
      <sz val="18"/>
      <color theme="3"/>
      <name val="Calibri Light"/>
      <family val="2"/>
      <scheme val="major"/>
    </font>
    <font>
      <b/>
      <sz val="11"/>
      <color theme="1"/>
      <name val="Calibri"/>
      <family val="2"/>
      <scheme val="minor"/>
    </font>
    <font>
      <sz val="11"/>
      <color rgb="FFFF0000"/>
      <name val="Calibri"/>
      <family val="2"/>
      <scheme val="minor"/>
    </font>
    <font>
      <b/>
      <sz val="8"/>
      <color theme="1"/>
      <name val="Arial"/>
      <family val="2"/>
    </font>
    <font>
      <sz val="8"/>
      <color theme="1"/>
      <name val="Arial"/>
      <family val="2"/>
    </font>
    <font>
      <sz val="8"/>
      <color rgb="FFFF0000"/>
      <name val="Arial"/>
      <family val="2"/>
    </font>
    <font>
      <b/>
      <sz val="8"/>
      <color rgb="FFFF0000"/>
      <name val="Arial"/>
      <family val="2"/>
    </font>
    <font>
      <sz val="11"/>
      <color theme="1"/>
      <name val="Calibri"/>
      <family val="2"/>
      <charset val="238"/>
      <scheme val="minor"/>
    </font>
    <font>
      <sz val="10"/>
      <color theme="1"/>
      <name val="Arial"/>
      <family val="2"/>
    </font>
    <font>
      <sz val="8"/>
      <name val="Arial Narrow"/>
      <family val="2"/>
      <charset val="238"/>
    </font>
    <font>
      <sz val="12"/>
      <name val="Times New Roman"/>
      <family val="1"/>
    </font>
    <font>
      <sz val="8"/>
      <color rgb="FF7030A0"/>
      <name val="Arial"/>
      <family val="2"/>
    </font>
    <font>
      <sz val="10"/>
      <color rgb="FF7030A0"/>
      <name val="Arial"/>
      <family val="2"/>
    </font>
    <font>
      <sz val="9"/>
      <name val="Arial"/>
      <family val="2"/>
    </font>
    <font>
      <sz val="8"/>
      <color theme="1"/>
      <name val="Calibri"/>
      <family val="2"/>
      <scheme val="minor"/>
    </font>
    <font>
      <b/>
      <sz val="8"/>
      <color theme="1"/>
      <name val="Calibri"/>
      <family val="2"/>
      <scheme val="minor"/>
    </font>
    <font>
      <b/>
      <sz val="8"/>
      <name val="Calibri"/>
      <family val="2"/>
      <charset val="238"/>
      <scheme val="minor"/>
    </font>
    <font>
      <sz val="8"/>
      <name val="Calibri"/>
      <family val="2"/>
      <charset val="238"/>
      <scheme val="minor"/>
    </font>
    <font>
      <b/>
      <sz val="8"/>
      <name val="Arial Bold"/>
    </font>
    <font>
      <u/>
      <sz val="8"/>
      <name val="Arial"/>
      <family val="2"/>
    </font>
    <font>
      <b/>
      <sz val="9"/>
      <name val="Arial"/>
      <family val="2"/>
    </font>
    <font>
      <b/>
      <strike/>
      <sz val="10"/>
      <name val="Arial"/>
      <family val="2"/>
    </font>
    <font>
      <sz val="10"/>
      <name val="Arial Narrow"/>
      <family val="2"/>
    </font>
    <font>
      <sz val="10"/>
      <color rgb="FF0000FF"/>
      <name val="Arial"/>
      <family val="2"/>
    </font>
    <font>
      <b/>
      <sz val="11"/>
      <color theme="1"/>
      <name val="Calibri"/>
      <family val="2"/>
      <charset val="238"/>
      <scheme val="minor"/>
    </font>
    <font>
      <b/>
      <sz val="8"/>
      <color rgb="FF000000"/>
      <name val="Arial"/>
      <family val="2"/>
    </font>
    <font>
      <sz val="8"/>
      <color rgb="FF000000"/>
      <name val="Arial"/>
      <family val="2"/>
    </font>
    <font>
      <sz val="9"/>
      <color indexed="8"/>
      <name val="Arial"/>
      <family val="2"/>
    </font>
    <font>
      <sz val="10"/>
      <color rgb="FFFF0000"/>
      <name val="Arial"/>
      <family val="2"/>
    </font>
    <font>
      <sz val="7.5"/>
      <name val="Arial"/>
      <family val="2"/>
    </font>
    <font>
      <b/>
      <sz val="7.5"/>
      <name val="Arial"/>
      <family val="2"/>
    </font>
    <font>
      <sz val="11"/>
      <name val="Calibri"/>
      <family val="2"/>
      <scheme val="minor"/>
    </font>
    <font>
      <b/>
      <sz val="8"/>
      <color indexed="10"/>
      <name val="Arial"/>
      <family val="2"/>
    </font>
    <font>
      <b/>
      <i/>
      <sz val="8"/>
      <color indexed="10"/>
      <name val="Arial"/>
      <family val="2"/>
    </font>
    <font>
      <b/>
      <sz val="9"/>
      <color indexed="8"/>
      <name val="Arial CE"/>
      <family val="2"/>
      <charset val="238"/>
    </font>
  </fonts>
  <fills count="35">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s>
  <borders count="29">
    <border>
      <left/>
      <right/>
      <top/>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DashDot">
        <color indexed="64"/>
      </left>
      <right/>
      <top style="medium">
        <color indexed="64"/>
      </top>
      <bottom style="medium">
        <color indexed="64"/>
      </bottom>
      <diagonal/>
    </border>
    <border>
      <left style="mediumDashDot">
        <color indexed="64"/>
      </left>
      <right/>
      <top/>
      <bottom/>
      <diagonal/>
    </border>
    <border>
      <left style="mediumDashDot">
        <color indexed="64"/>
      </left>
      <right/>
      <top/>
      <bottom style="medium">
        <color indexed="64"/>
      </bottom>
      <diagonal/>
    </border>
    <border>
      <left/>
      <right/>
      <top style="thin">
        <color indexed="9"/>
      </top>
      <bottom style="medium">
        <color indexed="64"/>
      </bottom>
      <diagonal/>
    </border>
  </borders>
  <cellStyleXfs count="70">
    <xf numFmtId="0" fontId="0" fillId="0" borderId="0"/>
    <xf numFmtId="0" fontId="35" fillId="3"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35" fillId="12"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36"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37" fillId="27" borderId="0" applyNumberFormat="0" applyBorder="0" applyAlignment="0" applyProtection="0"/>
    <xf numFmtId="0" fontId="38" fillId="28" borderId="16" applyNumberFormat="0" applyAlignment="0" applyProtection="0"/>
    <xf numFmtId="0" fontId="39" fillId="29" borderId="17" applyNumberFormat="0" applyAlignment="0" applyProtection="0"/>
    <xf numFmtId="0" fontId="40" fillId="0" borderId="0" applyNumberFormat="0" applyFill="0" applyBorder="0" applyAlignment="0" applyProtection="0"/>
    <xf numFmtId="0" fontId="41" fillId="30" borderId="0" applyNumberFormat="0" applyBorder="0" applyAlignment="0" applyProtection="0"/>
    <xf numFmtId="0" fontId="42" fillId="0" borderId="18" applyNumberFormat="0" applyFill="0" applyAlignment="0" applyProtection="0"/>
    <xf numFmtId="0" fontId="43" fillId="0" borderId="19" applyNumberFormat="0" applyFill="0" applyAlignment="0" applyProtection="0"/>
    <xf numFmtId="0" fontId="44" fillId="0" borderId="20" applyNumberFormat="0" applyFill="0" applyAlignment="0" applyProtection="0"/>
    <xf numFmtId="0" fontId="44" fillId="0" borderId="0" applyNumberFormat="0" applyFill="0" applyBorder="0" applyAlignment="0" applyProtection="0"/>
    <xf numFmtId="0" fontId="22" fillId="0" borderId="0" applyNumberFormat="0" applyFill="0" applyBorder="0" applyAlignment="0" applyProtection="0">
      <alignment vertical="top"/>
      <protection locked="0"/>
    </xf>
    <xf numFmtId="0" fontId="45" fillId="31" borderId="16" applyNumberFormat="0" applyAlignment="0" applyProtection="0"/>
    <xf numFmtId="0" fontId="46" fillId="0" borderId="21" applyNumberFormat="0" applyFill="0" applyAlignment="0" applyProtection="0"/>
    <xf numFmtId="0" fontId="47" fillId="32" borderId="0" applyNumberFormat="0" applyBorder="0" applyAlignment="0" applyProtection="0"/>
    <xf numFmtId="0" fontId="9" fillId="0" borderId="0"/>
    <xf numFmtId="0" fontId="23" fillId="0" borderId="0"/>
    <xf numFmtId="0" fontId="35" fillId="0" borderId="0"/>
    <xf numFmtId="0" fontId="9" fillId="0" borderId="0"/>
    <xf numFmtId="0" fontId="9" fillId="0" borderId="0"/>
    <xf numFmtId="0" fontId="56"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9" fillId="0" borderId="0"/>
    <xf numFmtId="0" fontId="9" fillId="0" borderId="0"/>
    <xf numFmtId="0" fontId="9" fillId="0" borderId="0"/>
    <xf numFmtId="0" fontId="9" fillId="0" borderId="0"/>
    <xf numFmtId="0" fontId="9" fillId="0" borderId="0"/>
    <xf numFmtId="0" fontId="9" fillId="0" borderId="0"/>
    <xf numFmtId="0" fontId="16" fillId="0" borderId="0"/>
    <xf numFmtId="0" fontId="9" fillId="0" borderId="0"/>
    <xf numFmtId="0" fontId="35" fillId="33" borderId="22" applyNumberFormat="0" applyFont="0" applyAlignment="0" applyProtection="0"/>
    <xf numFmtId="0" fontId="48" fillId="28" borderId="23" applyNumberFormat="0" applyAlignment="0" applyProtection="0"/>
    <xf numFmtId="0" fontId="49" fillId="0" borderId="0" applyNumberFormat="0" applyFill="0" applyBorder="0" applyAlignment="0" applyProtection="0"/>
    <xf numFmtId="0" fontId="50" fillId="0" borderId="24" applyNumberFormat="0" applyFill="0" applyAlignment="0" applyProtection="0"/>
    <xf numFmtId="0" fontId="51" fillId="0" borderId="0" applyNumberFormat="0" applyFill="0" applyBorder="0" applyAlignment="0" applyProtection="0"/>
    <xf numFmtId="0" fontId="3" fillId="0" borderId="0"/>
    <xf numFmtId="0" fontId="2" fillId="0" borderId="0"/>
    <xf numFmtId="0" fontId="56" fillId="0" borderId="0"/>
    <xf numFmtId="0" fontId="1" fillId="0" borderId="0"/>
    <xf numFmtId="0" fontId="1" fillId="0" borderId="0"/>
  </cellStyleXfs>
  <cellXfs count="929">
    <xf numFmtId="0" fontId="0" fillId="0" borderId="0" xfId="0"/>
    <xf numFmtId="0" fontId="5" fillId="0" borderId="0" xfId="0" applyFont="1"/>
    <xf numFmtId="0" fontId="5" fillId="0" borderId="0" xfId="0" applyFont="1" applyAlignment="1">
      <alignment horizontal="right"/>
    </xf>
    <xf numFmtId="0" fontId="6" fillId="0" borderId="0" xfId="0" applyFont="1"/>
    <xf numFmtId="0" fontId="8" fillId="0" borderId="0" xfId="0" applyFont="1"/>
    <xf numFmtId="0" fontId="4" fillId="0" borderId="0" xfId="0" applyFont="1" applyAlignment="1">
      <alignment horizontal="left"/>
    </xf>
    <xf numFmtId="0" fontId="5" fillId="0" borderId="2" xfId="0" applyFont="1" applyBorder="1"/>
    <xf numFmtId="0" fontId="5" fillId="0" borderId="0" xfId="0" applyFont="1" applyBorder="1"/>
    <xf numFmtId="0" fontId="6" fillId="0" borderId="0" xfId="0" applyFont="1" applyAlignment="1">
      <alignment horizontal="right"/>
    </xf>
    <xf numFmtId="0" fontId="5" fillId="0" borderId="2" xfId="0" applyFont="1" applyBorder="1" applyAlignment="1">
      <alignment horizontal="right"/>
    </xf>
    <xf numFmtId="0" fontId="5" fillId="0" borderId="0" xfId="0" applyFont="1" applyBorder="1" applyAlignment="1">
      <alignment horizontal="right"/>
    </xf>
    <xf numFmtId="0" fontId="5" fillId="0" borderId="0" xfId="0" quotePrefix="1" applyFont="1" applyAlignment="1">
      <alignment horizontal="right"/>
    </xf>
    <xf numFmtId="164" fontId="5" fillId="0" borderId="0" xfId="0" applyNumberFormat="1" applyFont="1" applyAlignment="1">
      <alignment horizontal="right"/>
    </xf>
    <xf numFmtId="0" fontId="5" fillId="0" borderId="0" xfId="0" applyFont="1" applyAlignment="1">
      <alignment horizontal="right" wrapText="1"/>
    </xf>
    <xf numFmtId="0" fontId="6" fillId="0" borderId="3" xfId="38" applyFont="1" applyFill="1" applyBorder="1" applyAlignment="1">
      <alignment wrapText="1"/>
    </xf>
    <xf numFmtId="0" fontId="6" fillId="0" borderId="0" xfId="38" applyFont="1" applyFill="1" applyBorder="1" applyAlignment="1">
      <alignment wrapText="1"/>
    </xf>
    <xf numFmtId="0" fontId="6" fillId="0" borderId="0" xfId="38" applyFont="1" applyFill="1" applyBorder="1" applyAlignment="1">
      <alignment vertical="center" wrapText="1"/>
    </xf>
    <xf numFmtId="0" fontId="6" fillId="0" borderId="2" xfId="38" applyFont="1" applyFill="1" applyBorder="1" applyAlignment="1">
      <alignment vertical="center" wrapText="1"/>
    </xf>
    <xf numFmtId="0" fontId="6" fillId="0" borderId="2" xfId="38" applyFont="1" applyFill="1" applyBorder="1" applyAlignment="1">
      <alignment wrapText="1"/>
    </xf>
    <xf numFmtId="0" fontId="6" fillId="0" borderId="0" xfId="38" applyFont="1" applyFill="1" applyBorder="1" applyAlignment="1">
      <alignment horizontal="left" vertical="center" wrapText="1"/>
    </xf>
    <xf numFmtId="0" fontId="5" fillId="0" borderId="0" xfId="0" applyFont="1" applyBorder="1" applyAlignment="1">
      <alignment horizontal="right" wrapText="1"/>
    </xf>
    <xf numFmtId="0" fontId="6" fillId="0" borderId="0" xfId="0" applyFont="1" applyAlignment="1">
      <alignment wrapText="1"/>
    </xf>
    <xf numFmtId="0" fontId="6" fillId="0" borderId="0" xfId="0" applyNumberFormat="1" applyFont="1" applyAlignment="1">
      <alignment horizontal="right" wrapText="1"/>
    </xf>
    <xf numFmtId="0" fontId="5" fillId="0" borderId="0" xfId="0" applyNumberFormat="1" applyFont="1" applyAlignment="1">
      <alignment horizontal="right" wrapText="1"/>
    </xf>
    <xf numFmtId="0" fontId="5" fillId="0" borderId="2" xfId="0" applyNumberFormat="1" applyFont="1" applyBorder="1" applyAlignment="1">
      <alignment horizontal="right" wrapText="1"/>
    </xf>
    <xf numFmtId="0" fontId="6" fillId="0" borderId="0" xfId="0" applyFont="1" applyAlignment="1">
      <alignment horizontal="right" wrapText="1"/>
    </xf>
    <xf numFmtId="0" fontId="4" fillId="0" borderId="0" xfId="38" applyFont="1"/>
    <xf numFmtId="0" fontId="6" fillId="0" borderId="0" xfId="38" applyFont="1" applyAlignment="1">
      <alignment wrapText="1"/>
    </xf>
    <xf numFmtId="0" fontId="6" fillId="0" borderId="0" xfId="38" applyNumberFormat="1" applyFont="1" applyAlignment="1">
      <alignment horizontal="right" wrapText="1"/>
    </xf>
    <xf numFmtId="0" fontId="5" fillId="0" borderId="0" xfId="38" applyFont="1" applyAlignment="1">
      <alignment horizontal="left" wrapText="1" indent="1"/>
    </xf>
    <xf numFmtId="0" fontId="5" fillId="0" borderId="0" xfId="38" applyNumberFormat="1" applyFont="1" applyAlignment="1">
      <alignment horizontal="right" wrapText="1"/>
    </xf>
    <xf numFmtId="0" fontId="5" fillId="0" borderId="2" xfId="38" applyFont="1" applyBorder="1" applyAlignment="1">
      <alignment horizontal="left" wrapText="1" indent="1"/>
    </xf>
    <xf numFmtId="0" fontId="5" fillId="0" borderId="2" xfId="38" applyNumberFormat="1" applyFont="1" applyBorder="1" applyAlignment="1">
      <alignment horizontal="right" wrapText="1"/>
    </xf>
    <xf numFmtId="0" fontId="5" fillId="0" borderId="0" xfId="0" applyNumberFormat="1" applyFont="1" applyBorder="1" applyAlignment="1">
      <alignment horizontal="right" wrapText="1"/>
    </xf>
    <xf numFmtId="0" fontId="5" fillId="0" borderId="2" xfId="0" applyNumberFormat="1" applyFont="1" applyBorder="1" applyAlignment="1">
      <alignment horizontal="right"/>
    </xf>
    <xf numFmtId="0" fontId="6" fillId="0" borderId="2" xfId="0" applyFont="1" applyBorder="1" applyAlignment="1">
      <alignment wrapText="1"/>
    </xf>
    <xf numFmtId="0" fontId="6" fillId="0" borderId="0" xfId="0" applyFont="1" applyBorder="1" applyAlignment="1">
      <alignment wrapText="1"/>
    </xf>
    <xf numFmtId="0" fontId="5" fillId="0" borderId="1" xfId="0" applyFont="1" applyBorder="1"/>
    <xf numFmtId="2" fontId="5" fillId="0" borderId="0" xfId="0" applyNumberFormat="1" applyFont="1" applyBorder="1" applyAlignment="1">
      <alignment horizontal="right"/>
    </xf>
    <xf numFmtId="2" fontId="5" fillId="0" borderId="2" xfId="0" applyNumberFormat="1" applyFont="1" applyBorder="1" applyAlignment="1">
      <alignment horizontal="right"/>
    </xf>
    <xf numFmtId="2" fontId="5" fillId="0" borderId="0" xfId="0" applyNumberFormat="1" applyFont="1" applyBorder="1" applyAlignment="1">
      <alignment horizontal="right" wrapText="1"/>
    </xf>
    <xf numFmtId="2" fontId="5" fillId="0" borderId="0" xfId="0" applyNumberFormat="1" applyFont="1" applyAlignment="1">
      <alignment horizontal="right"/>
    </xf>
    <xf numFmtId="2" fontId="6" fillId="0" borderId="0" xfId="0" applyNumberFormat="1" applyFont="1" applyBorder="1" applyAlignment="1">
      <alignment horizontal="right" wrapText="1"/>
    </xf>
    <xf numFmtId="49" fontId="5" fillId="0" borderId="0" xfId="0" applyNumberFormat="1" applyFont="1" applyAlignment="1">
      <alignment horizontal="right"/>
    </xf>
    <xf numFmtId="4" fontId="5" fillId="0" borderId="0" xfId="0" applyNumberFormat="1" applyFont="1" applyAlignment="1">
      <alignment horizontal="right"/>
    </xf>
    <xf numFmtId="4" fontId="5" fillId="0" borderId="0" xfId="0" applyNumberFormat="1" applyFont="1" applyFill="1" applyBorder="1" applyAlignment="1">
      <alignment horizontal="right"/>
    </xf>
    <xf numFmtId="0" fontId="4" fillId="0" borderId="0" xfId="38" applyFont="1" applyFill="1" applyAlignment="1">
      <alignment horizontal="left"/>
    </xf>
    <xf numFmtId="0" fontId="9" fillId="0" borderId="0" xfId="38" applyFont="1"/>
    <xf numFmtId="0" fontId="9" fillId="0" borderId="0" xfId="38" applyFont="1" applyAlignment="1">
      <alignment vertical="center"/>
    </xf>
    <xf numFmtId="0" fontId="6" fillId="0" borderId="0" xfId="38" applyFont="1" applyFill="1" applyAlignment="1">
      <alignment horizontal="right" wrapText="1"/>
    </xf>
    <xf numFmtId="0" fontId="5" fillId="0" borderId="0" xfId="38" applyFont="1" applyFill="1" applyAlignment="1">
      <alignment horizontal="right" wrapText="1"/>
    </xf>
    <xf numFmtId="0" fontId="5" fillId="0" borderId="2" xfId="38" applyFont="1" applyFill="1" applyBorder="1" applyAlignment="1">
      <alignment horizontal="right" wrapText="1"/>
    </xf>
    <xf numFmtId="0" fontId="5" fillId="0" borderId="0" xfId="49" applyFont="1" applyAlignment="1">
      <alignment horizontal="right"/>
    </xf>
    <xf numFmtId="164" fontId="5" fillId="0" borderId="0" xfId="49" applyNumberFormat="1" applyFont="1" applyAlignment="1">
      <alignment horizontal="right"/>
    </xf>
    <xf numFmtId="0" fontId="5" fillId="0" borderId="0" xfId="0" applyNumberFormat="1" applyFont="1" applyBorder="1" applyAlignment="1">
      <alignment horizontal="right"/>
    </xf>
    <xf numFmtId="0" fontId="5" fillId="0" borderId="0" xfId="0" applyNumberFormat="1" applyFont="1" applyAlignment="1">
      <alignment horizontal="right"/>
    </xf>
    <xf numFmtId="0" fontId="6" fillId="0" borderId="0" xfId="39" applyFont="1" applyFill="1" applyBorder="1" applyAlignment="1" applyProtection="1">
      <alignment horizontal="right" vertical="center" indent="1"/>
    </xf>
    <xf numFmtId="0" fontId="5" fillId="0" borderId="0" xfId="0" applyFont="1" applyAlignment="1">
      <alignment vertical="center"/>
    </xf>
    <xf numFmtId="166" fontId="6" fillId="0" borderId="3" xfId="38" quotePrefix="1" applyNumberFormat="1" applyFont="1" applyFill="1" applyBorder="1" applyAlignment="1">
      <alignment horizontal="right" wrapText="1"/>
    </xf>
    <xf numFmtId="166" fontId="6" fillId="0" borderId="0" xfId="38" applyNumberFormat="1" applyFont="1" applyFill="1" applyBorder="1" applyAlignment="1">
      <alignment horizontal="right" wrapText="1"/>
    </xf>
    <xf numFmtId="166" fontId="5" fillId="0" borderId="0" xfId="38" quotePrefix="1" applyNumberFormat="1" applyFont="1" applyFill="1" applyBorder="1" applyAlignment="1">
      <alignment horizontal="right" wrapText="1"/>
    </xf>
    <xf numFmtId="166" fontId="6" fillId="0" borderId="0" xfId="38" applyNumberFormat="1" applyFont="1" applyFill="1" applyBorder="1" applyAlignment="1">
      <alignment horizontal="right" vertical="center" wrapText="1"/>
    </xf>
    <xf numFmtId="166" fontId="6" fillId="0" borderId="2" xfId="38" applyNumberFormat="1" applyFont="1" applyFill="1" applyBorder="1" applyAlignment="1">
      <alignment horizontal="right" vertical="center" wrapText="1"/>
    </xf>
    <xf numFmtId="0" fontId="6" fillId="0" borderId="0" xfId="0" applyNumberFormat="1" applyFont="1" applyAlignment="1">
      <alignment horizontal="right"/>
    </xf>
    <xf numFmtId="0" fontId="5" fillId="0" borderId="0" xfId="51" applyFont="1" applyAlignment="1">
      <alignment horizontal="right"/>
    </xf>
    <xf numFmtId="49" fontId="5" fillId="0" borderId="0" xfId="51" applyNumberFormat="1" applyFont="1" applyAlignment="1">
      <alignment horizontal="right"/>
    </xf>
    <xf numFmtId="164" fontId="5" fillId="0" borderId="0" xfId="51" applyNumberFormat="1" applyFont="1" applyAlignment="1">
      <alignment horizontal="right"/>
    </xf>
    <xf numFmtId="164" fontId="5" fillId="0" borderId="0" xfId="54" applyNumberFormat="1" applyFont="1" applyAlignment="1">
      <alignment horizontal="right"/>
    </xf>
    <xf numFmtId="164" fontId="5" fillId="0" borderId="0" xfId="44" applyNumberFormat="1" applyFont="1" applyAlignment="1">
      <alignment horizontal="right"/>
    </xf>
    <xf numFmtId="49" fontId="5" fillId="0" borderId="0" xfId="56" applyNumberFormat="1" applyFont="1" applyAlignment="1">
      <alignment vertical="center"/>
    </xf>
    <xf numFmtId="49" fontId="5" fillId="0" borderId="0" xfId="56" applyNumberFormat="1" applyFont="1" applyAlignment="1">
      <alignment vertical="center" wrapText="1"/>
    </xf>
    <xf numFmtId="49" fontId="5" fillId="0" borderId="0" xfId="56" applyNumberFormat="1" applyFont="1" applyAlignment="1">
      <alignment horizontal="left" vertical="center" wrapText="1"/>
    </xf>
    <xf numFmtId="49" fontId="12" fillId="0" borderId="0" xfId="56" applyNumberFormat="1" applyFont="1" applyAlignment="1">
      <alignment horizontal="left" vertical="center" wrapText="1"/>
    </xf>
    <xf numFmtId="49" fontId="12" fillId="0" borderId="0" xfId="56" applyNumberFormat="1" applyFont="1" applyAlignment="1">
      <alignment vertical="center"/>
    </xf>
    <xf numFmtId="0" fontId="4" fillId="0" borderId="0" xfId="38" applyFont="1" applyAlignment="1"/>
    <xf numFmtId="0" fontId="5" fillId="0" borderId="0" xfId="38" applyFont="1"/>
    <xf numFmtId="0" fontId="5" fillId="0" borderId="0" xfId="38" applyFont="1" applyAlignment="1">
      <alignment horizontal="center"/>
    </xf>
    <xf numFmtId="0" fontId="5" fillId="0" borderId="0" xfId="38" applyFont="1" applyAlignment="1">
      <alignment horizontal="right"/>
    </xf>
    <xf numFmtId="164" fontId="5" fillId="0" borderId="0" xfId="38" applyNumberFormat="1" applyFont="1" applyAlignment="1">
      <alignment horizontal="right"/>
    </xf>
    <xf numFmtId="0" fontId="5" fillId="0" borderId="0" xfId="38" applyFont="1" applyAlignment="1"/>
    <xf numFmtId="164" fontId="5" fillId="0" borderId="0" xfId="38" applyNumberFormat="1" applyFont="1" applyAlignment="1"/>
    <xf numFmtId="0" fontId="5" fillId="0" borderId="0" xfId="38" applyFont="1" applyBorder="1" applyAlignment="1">
      <alignment horizontal="center"/>
    </xf>
    <xf numFmtId="0" fontId="5" fillId="0" borderId="0" xfId="38" applyFont="1" applyBorder="1" applyAlignment="1">
      <alignment horizontal="right"/>
    </xf>
    <xf numFmtId="0" fontId="8" fillId="0" borderId="0" xfId="38" applyFont="1"/>
    <xf numFmtId="49" fontId="5" fillId="0" borderId="0" xfId="38" applyNumberFormat="1" applyFont="1" applyAlignment="1">
      <alignment vertical="center" wrapText="1"/>
    </xf>
    <xf numFmtId="0" fontId="5" fillId="0" borderId="2" xfId="38" applyFont="1" applyBorder="1"/>
    <xf numFmtId="164" fontId="5" fillId="0" borderId="2" xfId="38" applyNumberFormat="1" applyFont="1" applyBorder="1" applyAlignment="1">
      <alignment horizontal="right"/>
    </xf>
    <xf numFmtId="0" fontId="5" fillId="0" borderId="2" xfId="38" applyFont="1" applyBorder="1" applyAlignment="1"/>
    <xf numFmtId="0" fontId="5" fillId="0" borderId="2" xfId="38" applyFont="1" applyBorder="1" applyAlignment="1">
      <alignment horizontal="right"/>
    </xf>
    <xf numFmtId="0" fontId="9" fillId="0" borderId="0" xfId="38" applyFont="1" applyAlignment="1"/>
    <xf numFmtId="0" fontId="5" fillId="0" borderId="0" xfId="38" applyFont="1" applyAlignment="1">
      <alignment horizontal="right" wrapText="1" indent="1"/>
    </xf>
    <xf numFmtId="2" fontId="5" fillId="0" borderId="0" xfId="38" applyNumberFormat="1" applyFont="1" applyAlignment="1">
      <alignment horizontal="right" wrapText="1" indent="1"/>
    </xf>
    <xf numFmtId="2" fontId="6" fillId="0" borderId="0" xfId="38" applyNumberFormat="1" applyFont="1" applyAlignment="1">
      <alignment horizontal="right" wrapText="1" indent="1"/>
    </xf>
    <xf numFmtId="0" fontId="6" fillId="0" borderId="0" xfId="38" applyFont="1"/>
    <xf numFmtId="0" fontId="6" fillId="0" borderId="0" xfId="38" applyFont="1" applyAlignment="1">
      <alignment horizontal="right" indent="5"/>
    </xf>
    <xf numFmtId="0" fontId="6" fillId="0" borderId="0" xfId="38" applyFont="1" applyAlignment="1">
      <alignment horizontal="right"/>
    </xf>
    <xf numFmtId="164" fontId="5" fillId="0" borderId="0" xfId="38" applyNumberFormat="1" applyFont="1" applyBorder="1" applyAlignment="1">
      <alignment horizontal="right"/>
    </xf>
    <xf numFmtId="164" fontId="9" fillId="0" borderId="0" xfId="38" applyNumberFormat="1" applyFont="1"/>
    <xf numFmtId="164" fontId="5" fillId="0" borderId="0" xfId="38" applyNumberFormat="1" applyFont="1" applyAlignment="1">
      <alignment horizontal="right" wrapText="1"/>
    </xf>
    <xf numFmtId="0" fontId="5" fillId="0" borderId="0" xfId="38" applyFont="1" applyAlignment="1">
      <alignment vertical="center"/>
    </xf>
    <xf numFmtId="0" fontId="5" fillId="0" borderId="0" xfId="38" applyFont="1" applyAlignment="1">
      <alignment horizontal="right" vertical="center"/>
    </xf>
    <xf numFmtId="0" fontId="6" fillId="0" borderId="2" xfId="38" applyFont="1" applyBorder="1" applyAlignment="1"/>
    <xf numFmtId="0" fontId="6" fillId="0" borderId="2" xfId="38" applyFont="1" applyBorder="1" applyAlignment="1">
      <alignment horizontal="right" vertical="center"/>
    </xf>
    <xf numFmtId="164" fontId="5" fillId="0" borderId="0" xfId="38" applyNumberFormat="1" applyFont="1"/>
    <xf numFmtId="0" fontId="5" fillId="0" borderId="0" xfId="38" applyFont="1" applyAlignment="1">
      <alignment wrapText="1"/>
    </xf>
    <xf numFmtId="164" fontId="5" fillId="0" borderId="0" xfId="38" applyNumberFormat="1" applyFont="1" applyAlignment="1">
      <alignment wrapText="1"/>
    </xf>
    <xf numFmtId="164" fontId="5" fillId="0" borderId="2" xfId="38" applyNumberFormat="1" applyFont="1" applyBorder="1"/>
    <xf numFmtId="0" fontId="5" fillId="0" borderId="2" xfId="38" applyFont="1" applyBorder="1" applyAlignment="1">
      <alignment horizontal="center"/>
    </xf>
    <xf numFmtId="0" fontId="6" fillId="0" borderId="2" xfId="38" applyFont="1" applyBorder="1" applyAlignment="1">
      <alignment horizontal="center"/>
    </xf>
    <xf numFmtId="0" fontId="6" fillId="0" borderId="0" xfId="38" applyFont="1" applyBorder="1" applyAlignment="1">
      <alignment horizontal="center"/>
    </xf>
    <xf numFmtId="0" fontId="5" fillId="0" borderId="0" xfId="38" applyFont="1" applyBorder="1"/>
    <xf numFmtId="1" fontId="5" fillId="0" borderId="3" xfId="38" applyNumberFormat="1" applyFont="1" applyFill="1" applyBorder="1" applyAlignment="1"/>
    <xf numFmtId="1" fontId="5" fillId="0" borderId="0" xfId="38" applyNumberFormat="1" applyFont="1" applyBorder="1"/>
    <xf numFmtId="1" fontId="5" fillId="0" borderId="2" xfId="38" applyNumberFormat="1" applyFont="1" applyBorder="1"/>
    <xf numFmtId="3" fontId="5" fillId="0" borderId="0" xfId="38" applyNumberFormat="1" applyFont="1"/>
    <xf numFmtId="0" fontId="6" fillId="0" borderId="2" xfId="38" applyNumberFormat="1" applyFont="1" applyFill="1" applyBorder="1" applyAlignment="1">
      <alignment horizontal="center" vertical="center"/>
    </xf>
    <xf numFmtId="0" fontId="5" fillId="0" borderId="0" xfId="38" applyNumberFormat="1" applyFont="1" applyFill="1" applyBorder="1" applyAlignment="1"/>
    <xf numFmtId="0" fontId="5" fillId="0" borderId="2" xfId="38" applyNumberFormat="1" applyFont="1" applyFill="1" applyBorder="1" applyAlignment="1"/>
    <xf numFmtId="0" fontId="5" fillId="0" borderId="0" xfId="38" applyFont="1" applyFill="1"/>
    <xf numFmtId="164" fontId="6" fillId="0" borderId="0" xfId="38" applyNumberFormat="1" applyFont="1" applyFill="1" applyBorder="1"/>
    <xf numFmtId="164" fontId="5" fillId="0" borderId="0" xfId="38" applyNumberFormat="1" applyFont="1" applyFill="1" applyBorder="1"/>
    <xf numFmtId="164" fontId="5" fillId="0" borderId="2" xfId="38" applyNumberFormat="1" applyFont="1" applyFill="1" applyBorder="1"/>
    <xf numFmtId="0" fontId="5" fillId="0" borderId="0" xfId="38" applyNumberFormat="1" applyFont="1" applyAlignment="1">
      <alignment horizontal="right"/>
    </xf>
    <xf numFmtId="0" fontId="9" fillId="0" borderId="0" xfId="38" applyFont="1" applyBorder="1"/>
    <xf numFmtId="0" fontId="5" fillId="0" borderId="0" xfId="50" applyFont="1"/>
    <xf numFmtId="164" fontId="5" fillId="0" borderId="0" xfId="50" applyNumberFormat="1" applyFont="1"/>
    <xf numFmtId="0" fontId="5" fillId="0" borderId="0" xfId="38" applyNumberFormat="1" applyFont="1" applyAlignment="1">
      <alignment horizontal="center"/>
    </xf>
    <xf numFmtId="0" fontId="9" fillId="0" borderId="2" xfId="38" applyFont="1" applyBorder="1"/>
    <xf numFmtId="164" fontId="5" fillId="0" borderId="0" xfId="48" applyNumberFormat="1" applyFont="1"/>
    <xf numFmtId="0" fontId="5" fillId="0" borderId="0" xfId="38" applyNumberFormat="1" applyFont="1"/>
    <xf numFmtId="164" fontId="5" fillId="0" borderId="0" xfId="47" applyNumberFormat="1" applyFont="1" applyAlignment="1">
      <alignment horizontal="right" wrapText="1"/>
    </xf>
    <xf numFmtId="164" fontId="5" fillId="0" borderId="0" xfId="47" applyNumberFormat="1" applyFont="1"/>
    <xf numFmtId="164" fontId="6" fillId="0" borderId="0" xfId="38" applyNumberFormat="1" applyFont="1" applyAlignment="1">
      <alignment horizontal="right"/>
    </xf>
    <xf numFmtId="164" fontId="5" fillId="0" borderId="0" xfId="46" applyNumberFormat="1" applyFont="1"/>
    <xf numFmtId="2" fontId="6" fillId="0" borderId="0" xfId="38" applyNumberFormat="1" applyFont="1" applyAlignment="1">
      <alignment horizontal="right" indent="1"/>
    </xf>
    <xf numFmtId="2" fontId="5" fillId="0" borderId="0" xfId="38" applyNumberFormat="1" applyFont="1" applyAlignment="1">
      <alignment horizontal="right" indent="1"/>
    </xf>
    <xf numFmtId="164" fontId="5" fillId="0" borderId="0" xfId="45" applyNumberFormat="1" applyFont="1" applyAlignment="1"/>
    <xf numFmtId="0" fontId="6" fillId="0" borderId="1" xfId="38" applyNumberFormat="1" applyFont="1" applyBorder="1" applyAlignment="1">
      <alignment horizontal="center" vertical="center"/>
    </xf>
    <xf numFmtId="164" fontId="5" fillId="0" borderId="0" xfId="55" applyNumberFormat="1" applyFont="1"/>
    <xf numFmtId="164" fontId="5" fillId="0" borderId="2" xfId="55" applyNumberFormat="1" applyFont="1" applyBorder="1"/>
    <xf numFmtId="0" fontId="4" fillId="0" borderId="0" xfId="38" applyFont="1" applyAlignment="1">
      <alignment horizontal="left"/>
    </xf>
    <xf numFmtId="164" fontId="5" fillId="0" borderId="2" xfId="45" applyNumberFormat="1" applyFont="1" applyBorder="1" applyAlignment="1"/>
    <xf numFmtId="2" fontId="6" fillId="0" borderId="2" xfId="38" applyNumberFormat="1" applyFont="1" applyBorder="1" applyAlignment="1">
      <alignment horizontal="right" wrapText="1" indent="1"/>
    </xf>
    <xf numFmtId="2" fontId="5" fillId="0" borderId="2" xfId="38" applyNumberFormat="1" applyFont="1" applyBorder="1" applyAlignment="1">
      <alignment horizontal="right" wrapText="1" indent="1"/>
    </xf>
    <xf numFmtId="164" fontId="5" fillId="0" borderId="0" xfId="46" applyNumberFormat="1" applyFont="1" applyAlignment="1">
      <alignment horizontal="right" wrapText="1"/>
    </xf>
    <xf numFmtId="164" fontId="5" fillId="0" borderId="2" xfId="46" applyNumberFormat="1" applyFont="1" applyBorder="1"/>
    <xf numFmtId="164" fontId="5" fillId="0" borderId="2" xfId="48" applyNumberFormat="1" applyFont="1" applyBorder="1"/>
    <xf numFmtId="0" fontId="5" fillId="0" borderId="2" xfId="50" applyFont="1" applyBorder="1"/>
    <xf numFmtId="164" fontId="5" fillId="0" borderId="2" xfId="50" applyNumberFormat="1" applyFont="1" applyBorder="1"/>
    <xf numFmtId="2" fontId="5" fillId="0" borderId="0" xfId="0" applyNumberFormat="1" applyFont="1" applyFill="1" applyBorder="1" applyAlignment="1">
      <alignment horizontal="right"/>
    </xf>
    <xf numFmtId="2" fontId="5" fillId="0" borderId="2" xfId="0" applyNumberFormat="1" applyFont="1" applyBorder="1" applyAlignment="1">
      <alignment horizontal="right" wrapText="1"/>
    </xf>
    <xf numFmtId="1" fontId="5" fillId="0" borderId="0" xfId="59" applyNumberFormat="1" applyFont="1" applyFill="1" applyBorder="1" applyAlignment="1" applyProtection="1">
      <alignment vertical="center"/>
      <protection locked="0"/>
    </xf>
    <xf numFmtId="1" fontId="6" fillId="0" borderId="0" xfId="59" applyNumberFormat="1" applyFont="1" applyFill="1" applyBorder="1" applyAlignment="1" applyProtection="1">
      <alignment vertical="center"/>
      <protection locked="0"/>
    </xf>
    <xf numFmtId="0" fontId="5" fillId="2" borderId="0" xfId="38" applyFont="1" applyFill="1" applyBorder="1"/>
    <xf numFmtId="0" fontId="5" fillId="2" borderId="2" xfId="38" applyFont="1" applyFill="1" applyBorder="1"/>
    <xf numFmtId="0" fontId="9" fillId="0" borderId="0" xfId="38" applyFont="1" applyFill="1"/>
    <xf numFmtId="0" fontId="9" fillId="0" borderId="2" xfId="38" applyFont="1" applyFill="1" applyBorder="1"/>
    <xf numFmtId="0" fontId="5" fillId="0" borderId="2" xfId="38" applyFont="1" applyFill="1" applyBorder="1" applyAlignment="1">
      <alignment horizontal="right"/>
    </xf>
    <xf numFmtId="0" fontId="9" fillId="0" borderId="0" xfId="38" applyFont="1" applyFill="1" applyAlignment="1">
      <alignment vertical="center"/>
    </xf>
    <xf numFmtId="0" fontId="6" fillId="0" borderId="0" xfId="38" applyFont="1" applyFill="1" applyAlignment="1">
      <alignment wrapText="1"/>
    </xf>
    <xf numFmtId="0" fontId="6" fillId="0" borderId="0" xfId="38" applyNumberFormat="1" applyFont="1" applyFill="1" applyAlignment="1">
      <alignment horizontal="right" wrapText="1"/>
    </xf>
    <xf numFmtId="0" fontId="6" fillId="0" borderId="0" xfId="38" applyNumberFormat="1" applyFont="1" applyBorder="1" applyAlignment="1">
      <alignment horizontal="right" wrapText="1"/>
    </xf>
    <xf numFmtId="0" fontId="5" fillId="0" borderId="0" xfId="38" applyFont="1" applyFill="1" applyAlignment="1">
      <alignment wrapText="1"/>
    </xf>
    <xf numFmtId="0" fontId="5" fillId="0" borderId="0" xfId="38" applyNumberFormat="1" applyFont="1" applyFill="1" applyAlignment="1">
      <alignment horizontal="right" wrapText="1"/>
    </xf>
    <xf numFmtId="0" fontId="5" fillId="0" borderId="0" xfId="38" applyFont="1" applyBorder="1" applyAlignment="1">
      <alignment wrapText="1"/>
    </xf>
    <xf numFmtId="0" fontId="5" fillId="0" borderId="2" xfId="38" applyFont="1" applyFill="1" applyBorder="1" applyAlignment="1">
      <alignment wrapText="1"/>
    </xf>
    <xf numFmtId="0" fontId="5" fillId="0" borderId="2" xfId="38" applyNumberFormat="1" applyFont="1" applyFill="1" applyBorder="1" applyAlignment="1">
      <alignment horizontal="right" wrapText="1"/>
    </xf>
    <xf numFmtId="0" fontId="5" fillId="0" borderId="2" xfId="38" applyFont="1" applyBorder="1" applyAlignment="1">
      <alignment horizontal="right" wrapText="1"/>
    </xf>
    <xf numFmtId="0" fontId="6" fillId="0" borderId="1" xfId="38" applyNumberFormat="1" applyFont="1" applyBorder="1" applyAlignment="1">
      <alignment horizontal="center" vertical="center" wrapText="1"/>
    </xf>
    <xf numFmtId="0" fontId="5" fillId="0" borderId="0" xfId="38" applyFont="1" applyAlignment="1">
      <alignment horizontal="left" indent="1"/>
    </xf>
    <xf numFmtId="0" fontId="5" fillId="0" borderId="2" xfId="38" applyFont="1" applyBorder="1" applyAlignment="1">
      <alignment horizontal="left" indent="1"/>
    </xf>
    <xf numFmtId="0" fontId="5" fillId="0" borderId="2" xfId="38" applyNumberFormat="1" applyFont="1" applyBorder="1" applyAlignment="1">
      <alignment horizontal="right"/>
    </xf>
    <xf numFmtId="0" fontId="6" fillId="0" borderId="0" xfId="38" applyFont="1" applyBorder="1" applyAlignment="1">
      <alignment horizontal="right" wrapText="1"/>
    </xf>
    <xf numFmtId="0" fontId="6" fillId="0" borderId="0" xfId="38" applyNumberFormat="1" applyFont="1" applyAlignment="1">
      <alignment horizontal="right"/>
    </xf>
    <xf numFmtId="0" fontId="5" fillId="0" borderId="0" xfId="38" applyFont="1" applyFill="1" applyBorder="1"/>
    <xf numFmtId="1" fontId="5" fillId="0" borderId="0" xfId="38" applyNumberFormat="1" applyFont="1" applyFill="1" applyBorder="1"/>
    <xf numFmtId="1" fontId="5" fillId="0" borderId="2" xfId="38" applyNumberFormat="1" applyFont="1" applyFill="1" applyBorder="1"/>
    <xf numFmtId="0" fontId="5" fillId="0" borderId="2" xfId="38" applyFont="1" applyFill="1" applyBorder="1"/>
    <xf numFmtId="0" fontId="6" fillId="0" borderId="0" xfId="38" applyFont="1" applyFill="1" applyBorder="1" applyAlignment="1">
      <alignment horizontal="right" wrapText="1"/>
    </xf>
    <xf numFmtId="0" fontId="5" fillId="0" borderId="0" xfId="38" applyFont="1" applyFill="1" applyBorder="1" applyAlignment="1">
      <alignment horizontal="right" wrapText="1"/>
    </xf>
    <xf numFmtId="0" fontId="9" fillId="0" borderId="0" xfId="38" applyFont="1" applyBorder="1" applyAlignment="1">
      <alignment horizontal="right"/>
    </xf>
    <xf numFmtId="0" fontId="9" fillId="0" borderId="0" xfId="38"/>
    <xf numFmtId="0" fontId="6" fillId="0" borderId="1" xfId="38" applyFont="1" applyFill="1" applyBorder="1" applyAlignment="1">
      <alignment horizontal="center" vertical="center"/>
    </xf>
    <xf numFmtId="0" fontId="8" fillId="0" borderId="0" xfId="38" applyFont="1" applyAlignment="1">
      <alignment horizontal="right"/>
    </xf>
    <xf numFmtId="164" fontId="5" fillId="0" borderId="0" xfId="38" applyNumberFormat="1" applyFont="1" applyFill="1" applyBorder="1" applyAlignment="1">
      <alignment horizontal="right"/>
    </xf>
    <xf numFmtId="164" fontId="5" fillId="0" borderId="2" xfId="38" applyNumberFormat="1" applyFont="1" applyFill="1" applyBorder="1" applyAlignment="1">
      <alignment horizontal="right"/>
    </xf>
    <xf numFmtId="0" fontId="5" fillId="0" borderId="0" xfId="38" applyFont="1" applyFill="1" applyAlignment="1">
      <alignment horizontal="right"/>
    </xf>
    <xf numFmtId="0" fontId="6" fillId="0" borderId="3" xfId="38" applyFont="1" applyBorder="1" applyAlignment="1">
      <alignment wrapText="1"/>
    </xf>
    <xf numFmtId="0" fontId="6" fillId="0" borderId="3" xfId="38" applyNumberFormat="1" applyFont="1" applyBorder="1" applyAlignment="1">
      <alignment horizontal="right" wrapText="1"/>
    </xf>
    <xf numFmtId="0" fontId="6" fillId="0" borderId="3" xfId="38" applyFont="1" applyBorder="1" applyAlignment="1">
      <alignment horizontal="right" wrapText="1"/>
    </xf>
    <xf numFmtId="0" fontId="5" fillId="0" borderId="0" xfId="38" applyFont="1" applyBorder="1" applyAlignment="1">
      <alignment horizontal="left" wrapText="1" indent="1"/>
    </xf>
    <xf numFmtId="0" fontId="5" fillId="0" borderId="0" xfId="38" applyNumberFormat="1" applyFont="1" applyBorder="1" applyAlignment="1">
      <alignment horizontal="right" wrapText="1"/>
    </xf>
    <xf numFmtId="0" fontId="5" fillId="0" borderId="0" xfId="38" applyFont="1" applyBorder="1" applyAlignment="1">
      <alignment horizontal="right" wrapText="1"/>
    </xf>
    <xf numFmtId="0" fontId="6" fillId="0" borderId="0" xfId="38" applyFont="1" applyAlignment="1">
      <alignment horizontal="left" wrapText="1" indent="1"/>
    </xf>
    <xf numFmtId="0" fontId="5" fillId="0" borderId="0" xfId="38" applyFont="1" applyAlignment="1">
      <alignment horizontal="right" wrapText="1"/>
    </xf>
    <xf numFmtId="0" fontId="5" fillId="0" borderId="2" xfId="38" applyFont="1" applyBorder="1" applyAlignment="1">
      <alignment horizontal="right" wrapText="1" indent="1"/>
    </xf>
    <xf numFmtId="0" fontId="9" fillId="0" borderId="2" xfId="38" applyBorder="1"/>
    <xf numFmtId="0" fontId="9" fillId="0" borderId="0" xfId="38" applyAlignment="1">
      <alignment vertical="center"/>
    </xf>
    <xf numFmtId="164" fontId="5" fillId="0" borderId="0" xfId="38" applyNumberFormat="1" applyFont="1" applyFill="1" applyAlignment="1">
      <alignment wrapText="1"/>
    </xf>
    <xf numFmtId="164" fontId="5" fillId="0" borderId="0" xfId="38" applyNumberFormat="1" applyFont="1" applyFill="1"/>
    <xf numFmtId="0" fontId="6" fillId="0" borderId="2" xfId="38" applyFont="1" applyBorder="1" applyAlignment="1">
      <alignment wrapText="1"/>
    </xf>
    <xf numFmtId="0" fontId="5" fillId="0" borderId="0" xfId="38" applyFont="1" applyAlignment="1">
      <alignment horizontal="left" wrapText="1" indent="2"/>
    </xf>
    <xf numFmtId="0" fontId="5" fillId="0" borderId="2" xfId="38" applyFont="1" applyBorder="1" applyAlignment="1">
      <alignment horizontal="left" wrapText="1" indent="2"/>
    </xf>
    <xf numFmtId="0" fontId="6" fillId="0" borderId="0" xfId="38" applyFont="1" applyAlignment="1">
      <alignment horizontal="right" wrapText="1"/>
    </xf>
    <xf numFmtId="0" fontId="5" fillId="0" borderId="2" xfId="38" applyFont="1" applyBorder="1" applyAlignment="1">
      <alignment wrapText="1"/>
    </xf>
    <xf numFmtId="0" fontId="5" fillId="0" borderId="3" xfId="38" applyNumberFormat="1" applyFont="1" applyBorder="1" applyAlignment="1">
      <alignment horizontal="right" wrapText="1"/>
    </xf>
    <xf numFmtId="0" fontId="5" fillId="0" borderId="3" xfId="38" applyFont="1" applyBorder="1" applyAlignment="1">
      <alignment horizontal="right" wrapText="1"/>
    </xf>
    <xf numFmtId="0" fontId="6" fillId="0" borderId="0" xfId="38" applyFont="1" applyBorder="1" applyAlignment="1">
      <alignment wrapText="1"/>
    </xf>
    <xf numFmtId="0" fontId="5" fillId="0" borderId="0" xfId="38" applyNumberFormat="1" applyFont="1" applyBorder="1" applyAlignment="1">
      <alignment horizontal="right"/>
    </xf>
    <xf numFmtId="0" fontId="52" fillId="0" borderId="0" xfId="38" applyFont="1" applyBorder="1" applyAlignment="1">
      <alignment horizontal="right" wrapText="1"/>
    </xf>
    <xf numFmtId="0" fontId="53" fillId="0" borderId="0" xfId="38" applyFont="1" applyBorder="1" applyAlignment="1">
      <alignment horizontal="right" wrapText="1"/>
    </xf>
    <xf numFmtId="0" fontId="9" fillId="0" borderId="0" xfId="38" applyAlignment="1">
      <alignment horizontal="right" vertical="center" wrapText="1"/>
    </xf>
    <xf numFmtId="0" fontId="4" fillId="0" borderId="0" xfId="38" applyFont="1" applyAlignment="1">
      <alignment horizontal="center" vertical="center" wrapText="1"/>
    </xf>
    <xf numFmtId="0" fontId="6" fillId="0" borderId="1" xfId="0" applyFont="1" applyFill="1" applyBorder="1" applyAlignment="1">
      <alignment horizontal="center" vertical="center" wrapText="1"/>
    </xf>
    <xf numFmtId="0" fontId="6" fillId="0" borderId="0" xfId="0" applyFont="1" applyFill="1" applyAlignment="1">
      <alignment horizontal="right" wrapText="1"/>
    </xf>
    <xf numFmtId="0" fontId="6" fillId="0" borderId="1" xfId="0" applyNumberFormat="1" applyFont="1" applyBorder="1" applyAlignment="1">
      <alignment horizontal="center" vertical="center" wrapText="1"/>
    </xf>
    <xf numFmtId="0" fontId="6" fillId="0" borderId="1" xfId="0" applyNumberFormat="1" applyFont="1" applyFill="1" applyBorder="1" applyAlignment="1">
      <alignment horizontal="center" vertical="center" wrapText="1"/>
    </xf>
    <xf numFmtId="0" fontId="52" fillId="0" borderId="0" xfId="0" applyFont="1"/>
    <xf numFmtId="2" fontId="5" fillId="0" borderId="0" xfId="0" applyNumberFormat="1" applyFont="1"/>
    <xf numFmtId="164" fontId="5" fillId="0" borderId="2" xfId="57" applyNumberFormat="1" applyFont="1" applyBorder="1" applyAlignment="1">
      <alignment horizontal="center"/>
    </xf>
    <xf numFmtId="164" fontId="5" fillId="0" borderId="2" xfId="38" applyNumberFormat="1" applyFont="1" applyBorder="1" applyAlignment="1">
      <alignment horizontal="center"/>
    </xf>
    <xf numFmtId="164" fontId="5" fillId="0" borderId="0" xfId="57" applyNumberFormat="1" applyFont="1" applyAlignment="1">
      <alignment horizontal="center"/>
    </xf>
    <xf numFmtId="164" fontId="5" fillId="0" borderId="0" xfId="52" applyNumberFormat="1" applyFont="1" applyAlignment="1">
      <alignment horizontal="center" wrapText="1"/>
    </xf>
    <xf numFmtId="164" fontId="5" fillId="0" borderId="0" xfId="53" applyNumberFormat="1" applyFont="1" applyAlignment="1">
      <alignment horizontal="center"/>
    </xf>
    <xf numFmtId="164" fontId="5" fillId="0" borderId="0" xfId="38" applyNumberFormat="1" applyFont="1" applyAlignment="1">
      <alignment horizontal="center"/>
    </xf>
    <xf numFmtId="164" fontId="5" fillId="0" borderId="0" xfId="45" applyNumberFormat="1" applyFont="1" applyBorder="1" applyAlignment="1"/>
    <xf numFmtId="2" fontId="5" fillId="0" borderId="0" xfId="38" applyNumberFormat="1" applyFont="1" applyBorder="1" applyAlignment="1">
      <alignment horizontal="right" wrapText="1" indent="1"/>
    </xf>
    <xf numFmtId="2" fontId="6" fillId="0" borderId="0" xfId="38" applyNumberFormat="1" applyFont="1" applyBorder="1" applyAlignment="1">
      <alignment horizontal="right" wrapText="1" indent="1"/>
    </xf>
    <xf numFmtId="164" fontId="5" fillId="0" borderId="0" xfId="46" applyNumberFormat="1" applyFont="1" applyBorder="1"/>
    <xf numFmtId="164" fontId="5" fillId="0" borderId="0" xfId="47" applyNumberFormat="1" applyFont="1" applyBorder="1"/>
    <xf numFmtId="164" fontId="5" fillId="0" borderId="0" xfId="48" applyNumberFormat="1" applyFont="1" applyBorder="1"/>
    <xf numFmtId="164" fontId="5" fillId="0" borderId="0" xfId="50" applyNumberFormat="1" applyFont="1" applyBorder="1"/>
    <xf numFmtId="164" fontId="5" fillId="0" borderId="0" xfId="38" applyNumberFormat="1" applyFont="1" applyAlignment="1">
      <alignment horizontal="center" wrapText="1"/>
    </xf>
    <xf numFmtId="164" fontId="5" fillId="0" borderId="2" xfId="38" applyNumberFormat="1" applyFont="1" applyBorder="1" applyAlignment="1">
      <alignment horizontal="center" vertical="center"/>
    </xf>
    <xf numFmtId="164" fontId="5" fillId="0" borderId="2" xfId="38" applyNumberFormat="1" applyFont="1" applyBorder="1" applyAlignment="1">
      <alignment horizontal="center" wrapText="1"/>
    </xf>
    <xf numFmtId="0" fontId="5" fillId="0" borderId="0" xfId="38" quotePrefix="1" applyFont="1" applyBorder="1"/>
    <xf numFmtId="0" fontId="5" fillId="0" borderId="0" xfId="34" applyFont="1" applyBorder="1" applyAlignment="1" applyProtection="1">
      <alignment vertical="center"/>
    </xf>
    <xf numFmtId="3" fontId="5" fillId="0" borderId="0" xfId="38" applyNumberFormat="1" applyFont="1" applyBorder="1"/>
    <xf numFmtId="0" fontId="54" fillId="0" borderId="0" xfId="0" applyFont="1"/>
    <xf numFmtId="0" fontId="5" fillId="0" borderId="0" xfId="38" quotePrefix="1" applyFont="1" applyFill="1" applyBorder="1" applyAlignment="1">
      <alignment horizontal="left" wrapText="1"/>
    </xf>
    <xf numFmtId="0" fontId="5" fillId="0" borderId="0" xfId="38" applyFont="1" applyFill="1" applyBorder="1" applyAlignment="1">
      <alignment horizontal="left" wrapText="1" indent="2"/>
    </xf>
    <xf numFmtId="166" fontId="5" fillId="0" borderId="0" xfId="38" applyNumberFormat="1" applyFont="1" applyFill="1" applyBorder="1" applyAlignment="1">
      <alignment horizontal="right" wrapText="1"/>
    </xf>
    <xf numFmtId="0" fontId="5" fillId="0" borderId="0" xfId="38" applyFont="1" applyFill="1" applyBorder="1" applyAlignment="1">
      <alignment horizontal="left" wrapText="1"/>
    </xf>
    <xf numFmtId="0" fontId="5" fillId="0" borderId="0" xfId="38" quotePrefix="1" applyFont="1" applyFill="1" applyBorder="1" applyAlignment="1">
      <alignment horizontal="left" vertical="center" wrapText="1"/>
    </xf>
    <xf numFmtId="166" fontId="5" fillId="0" borderId="0" xfId="38" quotePrefix="1" applyNumberFormat="1" applyFont="1" applyFill="1" applyBorder="1" applyAlignment="1">
      <alignment horizontal="right" vertical="center" wrapText="1"/>
    </xf>
    <xf numFmtId="0" fontId="5" fillId="0" borderId="0" xfId="38" applyFont="1" applyFill="1" applyBorder="1" applyAlignment="1">
      <alignment horizontal="left" vertical="center" wrapText="1"/>
    </xf>
    <xf numFmtId="166" fontId="5" fillId="0" borderId="0" xfId="38" applyNumberFormat="1" applyFont="1" applyFill="1" applyBorder="1" applyAlignment="1">
      <alignment horizontal="right" vertical="center" wrapText="1"/>
    </xf>
    <xf numFmtId="0" fontId="5" fillId="0" borderId="0" xfId="38" quotePrefix="1" applyFont="1" applyFill="1" applyBorder="1" applyAlignment="1">
      <alignment wrapText="1"/>
    </xf>
    <xf numFmtId="0" fontId="5" fillId="0" borderId="0" xfId="38" applyFont="1" applyFill="1" applyBorder="1" applyAlignment="1">
      <alignment wrapText="1"/>
    </xf>
    <xf numFmtId="0" fontId="5" fillId="0" borderId="3" xfId="0" applyFont="1" applyBorder="1"/>
    <xf numFmtId="0" fontId="5" fillId="0" borderId="0" xfId="39" applyFont="1" applyBorder="1" applyAlignment="1">
      <alignment horizontal="right"/>
    </xf>
    <xf numFmtId="0" fontId="6" fillId="0" borderId="0" xfId="0" applyFont="1" applyAlignment="1">
      <alignment horizontal="center" wrapText="1"/>
    </xf>
    <xf numFmtId="0" fontId="6" fillId="0" borderId="0" xfId="0" applyFont="1" applyAlignment="1">
      <alignment horizontal="center"/>
    </xf>
    <xf numFmtId="0" fontId="6" fillId="0" borderId="1" xfId="0" applyFont="1" applyBorder="1" applyAlignment="1">
      <alignment horizontal="center" vertical="center" wrapText="1"/>
    </xf>
    <xf numFmtId="0" fontId="5" fillId="0" borderId="0" xfId="0" applyFont="1" applyAlignment="1">
      <alignment wrapText="1"/>
    </xf>
    <xf numFmtId="0" fontId="5" fillId="0" borderId="2" xfId="0" applyFont="1" applyBorder="1" applyAlignment="1">
      <alignment horizontal="right" wrapText="1"/>
    </xf>
    <xf numFmtId="0" fontId="6" fillId="0" borderId="1" xfId="0" applyFont="1" applyBorder="1" applyAlignment="1">
      <alignment horizontal="center" wrapText="1"/>
    </xf>
    <xf numFmtId="0" fontId="6" fillId="0" borderId="2" xfId="38" applyFont="1" applyFill="1" applyBorder="1" applyAlignment="1">
      <alignment horizontal="center" vertical="center"/>
    </xf>
    <xf numFmtId="0" fontId="52" fillId="0" borderId="0" xfId="38" applyFont="1" applyFill="1" applyBorder="1" applyAlignment="1">
      <alignment horizontal="right" wrapText="1"/>
    </xf>
    <xf numFmtId="0" fontId="53" fillId="0" borderId="0" xfId="38" applyFont="1" applyAlignment="1">
      <alignment horizontal="left" wrapText="1" indent="1"/>
    </xf>
    <xf numFmtId="0" fontId="53" fillId="0" borderId="0" xfId="38" applyFont="1" applyFill="1" applyBorder="1" applyAlignment="1">
      <alignment horizontal="right" wrapText="1"/>
    </xf>
    <xf numFmtId="0" fontId="57" fillId="0" borderId="0" xfId="38" applyFont="1" applyAlignment="1">
      <alignment horizontal="right"/>
    </xf>
    <xf numFmtId="0" fontId="53" fillId="0" borderId="2" xfId="38" applyFont="1" applyFill="1" applyBorder="1" applyAlignment="1">
      <alignment horizontal="right" wrapText="1"/>
    </xf>
    <xf numFmtId="0" fontId="6" fillId="0" borderId="2" xfId="38" applyFont="1" applyBorder="1" applyAlignment="1">
      <alignment horizontal="center" wrapText="1"/>
    </xf>
    <xf numFmtId="164" fontId="5" fillId="0" borderId="0" xfId="38" applyNumberFormat="1" applyFont="1" applyFill="1" applyAlignment="1">
      <alignment horizontal="right"/>
    </xf>
    <xf numFmtId="0" fontId="57" fillId="0" borderId="0" xfId="38" applyFont="1"/>
    <xf numFmtId="0" fontId="57" fillId="0" borderId="2" xfId="38" applyFont="1" applyBorder="1"/>
    <xf numFmtId="0" fontId="53" fillId="0" borderId="2" xfId="38" applyFont="1" applyBorder="1" applyAlignment="1">
      <alignment horizontal="right"/>
    </xf>
    <xf numFmtId="0" fontId="52" fillId="0" borderId="0" xfId="38" applyFont="1"/>
    <xf numFmtId="0" fontId="53" fillId="0" borderId="0" xfId="38" applyFont="1"/>
    <xf numFmtId="0" fontId="53" fillId="0" borderId="0" xfId="38" applyFont="1" applyFill="1"/>
    <xf numFmtId="0" fontId="6" fillId="0" borderId="0" xfId="38" applyFont="1" applyFill="1"/>
    <xf numFmtId="0" fontId="52" fillId="0" borderId="0" xfId="38" applyFont="1" applyFill="1" applyAlignment="1">
      <alignment horizontal="right" wrapText="1"/>
    </xf>
    <xf numFmtId="0" fontId="53" fillId="0" borderId="0" xfId="38" applyFont="1" applyFill="1" applyAlignment="1">
      <alignment wrapText="1"/>
    </xf>
    <xf numFmtId="0" fontId="52" fillId="0" borderId="0" xfId="38" applyNumberFormat="1" applyFont="1" applyFill="1" applyAlignment="1">
      <alignment horizontal="right" wrapText="1"/>
    </xf>
    <xf numFmtId="0" fontId="52" fillId="0" borderId="0" xfId="38" applyFont="1" applyFill="1"/>
    <xf numFmtId="0" fontId="53" fillId="0" borderId="2" xfId="38" applyFont="1" applyBorder="1"/>
    <xf numFmtId="0" fontId="54" fillId="0" borderId="0" xfId="38" applyFont="1"/>
    <xf numFmtId="0" fontId="63" fillId="0" borderId="0" xfId="40" applyFont="1" applyAlignment="1">
      <alignment horizontal="left" wrapText="1"/>
    </xf>
    <xf numFmtId="0" fontId="64" fillId="0" borderId="0" xfId="40" applyFont="1" applyAlignment="1">
      <alignment horizontal="center" vertical="center" wrapText="1"/>
    </xf>
    <xf numFmtId="0" fontId="64" fillId="0" borderId="0" xfId="40" applyFont="1" applyAlignment="1">
      <alignment horizontal="right" wrapText="1"/>
    </xf>
    <xf numFmtId="0" fontId="64" fillId="0" borderId="0" xfId="0" applyFont="1" applyAlignment="1">
      <alignment horizontal="right" wrapText="1"/>
    </xf>
    <xf numFmtId="0" fontId="64" fillId="0" borderId="0" xfId="40" applyFont="1" applyAlignment="1">
      <alignment horizontal="left" wrapText="1"/>
    </xf>
    <xf numFmtId="0" fontId="63" fillId="0" borderId="0" xfId="40" applyFont="1" applyAlignment="1">
      <alignment wrapText="1"/>
    </xf>
    <xf numFmtId="164" fontId="6" fillId="0" borderId="0" xfId="38" applyNumberFormat="1" applyFont="1" applyBorder="1"/>
    <xf numFmtId="164" fontId="5" fillId="0" borderId="0" xfId="38" applyNumberFormat="1" applyFont="1" applyBorder="1"/>
    <xf numFmtId="0" fontId="65" fillId="0" borderId="0" xfId="43" applyFont="1" applyAlignment="1">
      <alignment horizontal="center" vertical="center" wrapText="1"/>
    </xf>
    <xf numFmtId="0" fontId="66" fillId="0" borderId="0" xfId="43" applyFont="1" applyAlignment="1">
      <alignment horizontal="right" wrapText="1"/>
    </xf>
    <xf numFmtId="0" fontId="5" fillId="0" borderId="0" xfId="59" applyNumberFormat="1" applyFont="1" applyFill="1" applyBorder="1" applyAlignment="1" applyProtection="1">
      <alignment vertical="center"/>
      <protection locked="0"/>
    </xf>
    <xf numFmtId="0" fontId="6" fillId="0" borderId="0" xfId="59" applyNumberFormat="1" applyFont="1" applyFill="1" applyBorder="1" applyAlignment="1" applyProtection="1">
      <alignment vertical="center"/>
      <protection locked="0"/>
    </xf>
    <xf numFmtId="0" fontId="6" fillId="0" borderId="0" xfId="38" applyFont="1" applyBorder="1" applyAlignment="1">
      <alignment horizontal="right" vertical="center"/>
    </xf>
    <xf numFmtId="0" fontId="5" fillId="0" borderId="0" xfId="38" applyFont="1" applyAlignment="1">
      <alignment horizontal="center" vertical="center"/>
    </xf>
    <xf numFmtId="0" fontId="5" fillId="0" borderId="2" xfId="38" applyFont="1" applyBorder="1" applyAlignment="1">
      <alignment horizontal="center" vertical="center"/>
    </xf>
    <xf numFmtId="0" fontId="6" fillId="0" borderId="0" xfId="38" applyFont="1" applyAlignment="1">
      <alignment horizontal="left" vertical="center"/>
    </xf>
    <xf numFmtId="164" fontId="5" fillId="0" borderId="0" xfId="38" applyNumberFormat="1" applyFont="1" applyBorder="1" applyAlignment="1">
      <alignment horizontal="center" wrapText="1"/>
    </xf>
    <xf numFmtId="164" fontId="5" fillId="0" borderId="0" xfId="38" applyNumberFormat="1" applyFont="1" applyBorder="1" applyAlignment="1">
      <alignment horizontal="center"/>
    </xf>
    <xf numFmtId="0" fontId="6" fillId="0" borderId="1" xfId="38" applyFont="1" applyBorder="1" applyAlignment="1">
      <alignment horizontal="right" vertical="center"/>
    </xf>
    <xf numFmtId="0" fontId="6" fillId="0" borderId="1" xfId="38" applyFont="1" applyBorder="1" applyAlignment="1">
      <alignment horizontal="right" vertical="center" wrapText="1"/>
    </xf>
    <xf numFmtId="0" fontId="5" fillId="0" borderId="3" xfId="38" applyFont="1" applyBorder="1"/>
    <xf numFmtId="0" fontId="5" fillId="0" borderId="2" xfId="0" applyFont="1" applyBorder="1" applyAlignment="1">
      <alignment horizontal="right" wrapText="1"/>
    </xf>
    <xf numFmtId="0" fontId="6" fillId="0" borderId="1" xfId="0" applyFont="1" applyBorder="1" applyAlignment="1">
      <alignment horizontal="center" wrapText="1"/>
    </xf>
    <xf numFmtId="0" fontId="5" fillId="0" borderId="2" xfId="0" applyFont="1" applyBorder="1" applyAlignment="1">
      <alignment horizontal="right" wrapText="1"/>
    </xf>
    <xf numFmtId="0" fontId="4" fillId="0" borderId="0" xfId="38" applyFont="1" applyAlignment="1">
      <alignment horizontal="left" vertical="center"/>
    </xf>
    <xf numFmtId="0" fontId="8" fillId="0" borderId="0" xfId="38" applyFont="1" applyAlignment="1">
      <alignment horizontal="left"/>
    </xf>
    <xf numFmtId="0" fontId="5" fillId="0" borderId="0" xfId="38" applyFont="1" applyAlignment="1">
      <alignment horizontal="left"/>
    </xf>
    <xf numFmtId="0" fontId="6" fillId="0" borderId="2" xfId="38" applyFont="1" applyBorder="1" applyAlignment="1">
      <alignment horizontal="center" vertical="center"/>
    </xf>
    <xf numFmtId="0" fontId="6" fillId="0" borderId="1" xfId="38" applyFont="1" applyBorder="1" applyAlignment="1">
      <alignment horizontal="center" vertical="center"/>
    </xf>
    <xf numFmtId="0" fontId="5" fillId="0" borderId="0" xfId="38" applyFont="1" applyAlignment="1">
      <alignment horizontal="left" wrapText="1"/>
    </xf>
    <xf numFmtId="0" fontId="4" fillId="0" borderId="0" xfId="38" applyFont="1" applyAlignment="1">
      <alignment horizontal="left" wrapText="1"/>
    </xf>
    <xf numFmtId="0" fontId="6" fillId="0" borderId="3" xfId="38" applyFont="1" applyBorder="1" applyAlignment="1">
      <alignment horizontal="center" vertical="center" wrapText="1"/>
    </xf>
    <xf numFmtId="0" fontId="6" fillId="0" borderId="2" xfId="38" applyFont="1" applyBorder="1" applyAlignment="1">
      <alignment horizontal="center" vertical="center" wrapText="1"/>
    </xf>
    <xf numFmtId="0" fontId="6" fillId="0" borderId="1" xfId="38" applyFont="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wrapText="1"/>
    </xf>
    <xf numFmtId="0" fontId="5" fillId="0" borderId="2" xfId="38" quotePrefix="1" applyFont="1" applyBorder="1" applyAlignment="1">
      <alignment horizontal="right"/>
    </xf>
    <xf numFmtId="0" fontId="6" fillId="0" borderId="1" xfId="38" applyFont="1" applyFill="1" applyBorder="1" applyAlignment="1">
      <alignment horizontal="center" vertical="center" wrapText="1"/>
    </xf>
    <xf numFmtId="0" fontId="6" fillId="0" borderId="0" xfId="38" applyFont="1" applyBorder="1" applyAlignment="1">
      <alignment horizontal="center" vertical="center" wrapText="1"/>
    </xf>
    <xf numFmtId="0" fontId="5" fillId="0" borderId="0" xfId="38" applyFont="1" applyFill="1" applyAlignment="1">
      <alignment horizontal="left" wrapText="1"/>
    </xf>
    <xf numFmtId="0" fontId="6" fillId="0" borderId="1" xfId="38" applyFont="1" applyBorder="1" applyAlignment="1">
      <alignment horizontal="center"/>
    </xf>
    <xf numFmtId="0" fontId="6" fillId="0" borderId="3" xfId="38" applyFont="1" applyBorder="1" applyAlignment="1">
      <alignment vertical="center" wrapText="1"/>
    </xf>
    <xf numFmtId="0" fontId="6" fillId="0" borderId="2" xfId="38" applyFont="1" applyBorder="1" applyAlignment="1">
      <alignment vertical="center" wrapText="1"/>
    </xf>
    <xf numFmtId="0" fontId="5" fillId="0" borderId="2" xfId="0" applyFont="1" applyBorder="1" applyAlignment="1">
      <alignment horizontal="right" wrapText="1"/>
    </xf>
    <xf numFmtId="0" fontId="6" fillId="0" borderId="0" xfId="0" applyFont="1" applyBorder="1" applyAlignment="1">
      <alignment horizontal="center" wrapText="1"/>
    </xf>
    <xf numFmtId="2" fontId="6" fillId="0" borderId="0" xfId="0" applyNumberFormat="1" applyFont="1" applyBorder="1" applyAlignment="1">
      <alignment horizontal="right"/>
    </xf>
    <xf numFmtId="2" fontId="6" fillId="0" borderId="0" xfId="0" applyNumberFormat="1" applyFont="1" applyBorder="1" applyAlignment="1">
      <alignment horizontal="center" wrapText="1"/>
    </xf>
    <xf numFmtId="2" fontId="5" fillId="0" borderId="0" xfId="0" applyNumberFormat="1" applyFont="1" applyBorder="1"/>
    <xf numFmtId="0" fontId="5" fillId="0" borderId="0" xfId="38" applyFont="1" applyAlignment="1">
      <alignment horizontal="left"/>
    </xf>
    <xf numFmtId="0" fontId="6" fillId="0" borderId="2" xfId="38" applyFont="1" applyBorder="1" applyAlignment="1">
      <alignment horizontal="center" vertical="center"/>
    </xf>
    <xf numFmtId="0" fontId="6" fillId="0" borderId="1" xfId="38" applyFont="1" applyBorder="1" applyAlignment="1">
      <alignment horizontal="center" vertical="center"/>
    </xf>
    <xf numFmtId="0" fontId="6" fillId="0" borderId="3" xfId="38" applyFont="1" applyBorder="1" applyAlignment="1">
      <alignment horizontal="center" vertical="center" wrapText="1"/>
    </xf>
    <xf numFmtId="0" fontId="6" fillId="0" borderId="2" xfId="38" applyFont="1" applyBorder="1" applyAlignment="1">
      <alignment horizontal="center" vertical="center" wrapText="1"/>
    </xf>
    <xf numFmtId="0" fontId="6" fillId="0" borderId="1" xfId="38" applyFont="1" applyBorder="1" applyAlignment="1">
      <alignment horizontal="center" vertical="center" wrapText="1"/>
    </xf>
    <xf numFmtId="0" fontId="6" fillId="0" borderId="2" xfId="38" applyFont="1" applyFill="1" applyBorder="1" applyAlignment="1">
      <alignment horizontal="center" vertical="center" wrapText="1"/>
    </xf>
    <xf numFmtId="0" fontId="6" fillId="0" borderId="0" xfId="38" applyFont="1" applyBorder="1" applyAlignment="1">
      <alignment horizontal="center" vertical="center" wrapText="1"/>
    </xf>
    <xf numFmtId="0" fontId="5" fillId="0" borderId="0" xfId="38" applyFont="1" applyFill="1" applyBorder="1" applyAlignment="1">
      <alignment horizontal="left"/>
    </xf>
    <xf numFmtId="0" fontId="9" fillId="0" borderId="0" xfId="38" applyFont="1" applyAlignment="1">
      <alignment wrapText="1"/>
    </xf>
    <xf numFmtId="0" fontId="6" fillId="0" borderId="1" xfId="38" applyFont="1" applyBorder="1" applyAlignment="1">
      <alignment horizontal="center"/>
    </xf>
    <xf numFmtId="0" fontId="6" fillId="0" borderId="0" xfId="38" applyFont="1" applyBorder="1" applyAlignment="1">
      <alignment vertical="center" wrapText="1"/>
    </xf>
    <xf numFmtId="0" fontId="6" fillId="0" borderId="1" xfId="0" applyFont="1" applyBorder="1" applyAlignment="1">
      <alignment horizontal="center"/>
    </xf>
    <xf numFmtId="0" fontId="5" fillId="0" borderId="2" xfId="38" applyFont="1" applyBorder="1" applyAlignment="1" applyProtection="1">
      <alignment horizontal="center" vertical="center" wrapText="1"/>
    </xf>
    <xf numFmtId="2" fontId="6" fillId="0" borderId="2" xfId="0" applyNumberFormat="1" applyFont="1" applyBorder="1" applyAlignment="1">
      <alignment horizontal="center" wrapText="1"/>
    </xf>
    <xf numFmtId="0" fontId="5" fillId="0" borderId="0" xfId="38" applyFont="1" applyFill="1" applyBorder="1" applyAlignment="1">
      <alignment horizontal="right"/>
    </xf>
    <xf numFmtId="0" fontId="5" fillId="0" borderId="0" xfId="38" applyFont="1" applyFill="1" applyBorder="1" applyAlignment="1">
      <alignment horizontal="center"/>
    </xf>
    <xf numFmtId="0" fontId="5" fillId="0" borderId="2" xfId="38" applyFont="1" applyFill="1" applyBorder="1" applyAlignment="1">
      <alignment horizontal="center"/>
    </xf>
    <xf numFmtId="0" fontId="8" fillId="0" borderId="0" xfId="38" applyFont="1" applyFill="1"/>
    <xf numFmtId="169" fontId="9" fillId="0" borderId="0" xfId="38" applyNumberFormat="1" applyFont="1"/>
    <xf numFmtId="0" fontId="4" fillId="0" borderId="0" xfId="38" applyFont="1" applyAlignment="1">
      <alignment horizontal="right" wrapText="1"/>
    </xf>
    <xf numFmtId="0" fontId="9" fillId="0" borderId="0" xfId="38" applyAlignment="1">
      <alignment horizontal="right" wrapText="1"/>
    </xf>
    <xf numFmtId="0" fontId="31" fillId="0" borderId="0" xfId="38" applyFont="1" applyAlignment="1">
      <alignment horizontal="right" wrapText="1"/>
    </xf>
    <xf numFmtId="164" fontId="5" fillId="0" borderId="0" xfId="38" applyNumberFormat="1" applyFont="1" applyFill="1" applyAlignment="1">
      <alignment horizontal="center"/>
    </xf>
    <xf numFmtId="164" fontId="5" fillId="0" borderId="2" xfId="38" applyNumberFormat="1" applyFont="1" applyFill="1" applyBorder="1" applyAlignment="1">
      <alignment horizontal="center"/>
    </xf>
    <xf numFmtId="0" fontId="5" fillId="0" borderId="0" xfId="38" applyFont="1" applyBorder="1" applyAlignment="1"/>
    <xf numFmtId="0" fontId="4" fillId="0" borderId="0" xfId="38" applyFont="1" applyAlignment="1">
      <alignment vertical="center"/>
    </xf>
    <xf numFmtId="0" fontId="9" fillId="0" borderId="0" xfId="38" applyFont="1" applyAlignment="1">
      <alignment horizontal="right" vertical="center" wrapText="1"/>
    </xf>
    <xf numFmtId="164" fontId="5" fillId="0" borderId="0" xfId="45" applyNumberFormat="1" applyFont="1" applyFill="1" applyBorder="1" applyAlignment="1"/>
    <xf numFmtId="164" fontId="5" fillId="0" borderId="0" xfId="45" applyNumberFormat="1" applyFont="1" applyFill="1" applyAlignment="1"/>
    <xf numFmtId="2" fontId="9" fillId="0" borderId="0" xfId="38" applyNumberFormat="1" applyFont="1"/>
    <xf numFmtId="164" fontId="5" fillId="0" borderId="0" xfId="46" applyNumberFormat="1" applyFont="1" applyFill="1"/>
    <xf numFmtId="164" fontId="5" fillId="0" borderId="0" xfId="46" applyNumberFormat="1" applyFont="1" applyFill="1" applyBorder="1"/>
    <xf numFmtId="0" fontId="5" fillId="0" borderId="0" xfId="50" applyFont="1" applyBorder="1"/>
    <xf numFmtId="0" fontId="6" fillId="0" borderId="0" xfId="38" applyFont="1" applyAlignment="1">
      <alignment horizontal="left" vertical="center" wrapText="1"/>
    </xf>
    <xf numFmtId="2" fontId="5" fillId="0" borderId="0" xfId="38" applyNumberFormat="1" applyFont="1" applyAlignment="1">
      <alignment horizontal="center"/>
    </xf>
    <xf numFmtId="0" fontId="5" fillId="0" borderId="1" xfId="38" applyFont="1" applyBorder="1" applyAlignment="1">
      <alignment vertical="center"/>
    </xf>
    <xf numFmtId="0" fontId="6" fillId="0" borderId="1" xfId="38" applyFont="1" applyBorder="1" applyAlignment="1">
      <alignment vertical="center" wrapText="1"/>
    </xf>
    <xf numFmtId="0" fontId="5" fillId="0" borderId="1" xfId="38" applyFont="1" applyBorder="1"/>
    <xf numFmtId="0" fontId="69" fillId="0" borderId="0" xfId="38" applyFont="1" applyAlignment="1">
      <alignment horizontal="left" vertical="center"/>
    </xf>
    <xf numFmtId="0" fontId="5" fillId="0" borderId="3" xfId="38" applyFont="1" applyBorder="1" applyAlignment="1">
      <alignment vertical="center"/>
    </xf>
    <xf numFmtId="0" fontId="22" fillId="0" borderId="0" xfId="34" applyAlignment="1" applyProtection="1"/>
    <xf numFmtId="1" fontId="5" fillId="0" borderId="0" xfId="38" applyNumberFormat="1" applyFont="1"/>
    <xf numFmtId="0" fontId="4" fillId="0" borderId="0" xfId="38" applyFont="1" applyBorder="1" applyAlignment="1">
      <alignment vertical="center" wrapText="1"/>
    </xf>
    <xf numFmtId="0" fontId="5" fillId="0" borderId="0" xfId="38" quotePrefix="1" applyFont="1" applyAlignment="1">
      <alignment horizontal="right"/>
    </xf>
    <xf numFmtId="0" fontId="5" fillId="0" borderId="0" xfId="38" quotePrefix="1" applyFont="1"/>
    <xf numFmtId="0" fontId="5" fillId="0" borderId="3" xfId="38" applyFont="1" applyBorder="1" applyAlignment="1">
      <alignment horizontal="right"/>
    </xf>
    <xf numFmtId="0" fontId="5" fillId="0" borderId="1" xfId="38" applyFont="1" applyBorder="1" applyAlignment="1">
      <alignment horizontal="center" vertical="center"/>
    </xf>
    <xf numFmtId="0" fontId="5" fillId="0" borderId="1" xfId="38" applyFont="1" applyBorder="1" applyAlignment="1">
      <alignment horizontal="center"/>
    </xf>
    <xf numFmtId="0" fontId="5" fillId="0" borderId="0" xfId="38" applyFont="1" applyBorder="1" applyAlignment="1">
      <alignment vertical="center"/>
    </xf>
    <xf numFmtId="0" fontId="5" fillId="0" borderId="0" xfId="38" applyFont="1" applyBorder="1" applyAlignment="1">
      <alignment horizontal="right" vertical="center"/>
    </xf>
    <xf numFmtId="0" fontId="5" fillId="0" borderId="0" xfId="38" quotePrefix="1" applyFont="1" applyBorder="1" applyAlignment="1">
      <alignment horizontal="right"/>
    </xf>
    <xf numFmtId="0" fontId="5" fillId="0" borderId="0" xfId="38" quotePrefix="1" applyFont="1" applyBorder="1" applyAlignment="1"/>
    <xf numFmtId="0" fontId="5" fillId="0" borderId="2" xfId="38" quotePrefix="1" applyFont="1" applyBorder="1" applyAlignment="1"/>
    <xf numFmtId="0" fontId="68" fillId="0" borderId="0" xfId="34" applyFont="1" applyAlignment="1" applyProtection="1">
      <alignment vertical="center"/>
    </xf>
    <xf numFmtId="1" fontId="5" fillId="0" borderId="0" xfId="38" applyNumberFormat="1" applyFont="1" applyFill="1" applyAlignment="1">
      <alignment horizontal="right" vertical="center" shrinkToFit="1"/>
    </xf>
    <xf numFmtId="0" fontId="68" fillId="0" borderId="0" xfId="34" applyFont="1" applyBorder="1" applyAlignment="1" applyProtection="1">
      <alignment vertical="center"/>
    </xf>
    <xf numFmtId="1" fontId="5" fillId="0" borderId="2" xfId="38" applyNumberFormat="1" applyFont="1" applyFill="1" applyBorder="1" applyAlignment="1">
      <alignment horizontal="right" vertical="center" shrinkToFit="1"/>
    </xf>
    <xf numFmtId="0" fontId="11" fillId="0" borderId="0" xfId="38" applyFont="1" applyAlignment="1">
      <alignment wrapText="1"/>
    </xf>
    <xf numFmtId="0" fontId="8" fillId="0" borderId="0" xfId="38" applyFont="1" applyAlignment="1"/>
    <xf numFmtId="0" fontId="9" fillId="0" borderId="0" xfId="38" applyFont="1" applyFill="1" applyAlignment="1"/>
    <xf numFmtId="0" fontId="10" fillId="0" borderId="0" xfId="38" applyFont="1"/>
    <xf numFmtId="0" fontId="6" fillId="0" borderId="0" xfId="38" applyNumberFormat="1" applyFont="1" applyAlignment="1">
      <alignment horizontal="center"/>
    </xf>
    <xf numFmtId="164" fontId="9" fillId="0" borderId="0" xfId="38" applyNumberFormat="1" applyFont="1" applyFill="1"/>
    <xf numFmtId="0" fontId="6" fillId="0" borderId="0" xfId="38" applyFont="1" applyAlignment="1">
      <alignment horizontal="center"/>
    </xf>
    <xf numFmtId="0" fontId="6" fillId="0" borderId="0" xfId="38" applyFont="1" applyBorder="1" applyAlignment="1">
      <alignment horizontal="center" vertical="top"/>
    </xf>
    <xf numFmtId="0" fontId="6" fillId="0" borderId="2" xfId="38" applyFont="1" applyBorder="1" applyAlignment="1">
      <alignment horizontal="center" vertical="top"/>
    </xf>
    <xf numFmtId="0" fontId="6" fillId="0" borderId="1" xfId="38" applyFont="1" applyBorder="1" applyAlignment="1">
      <alignment horizontal="center" wrapText="1"/>
    </xf>
    <xf numFmtId="0" fontId="55" fillId="0" borderId="0" xfId="38" applyFont="1" applyBorder="1" applyAlignment="1">
      <alignment horizontal="center"/>
    </xf>
    <xf numFmtId="0" fontId="8" fillId="0" borderId="0" xfId="38" applyFont="1" applyAlignment="1">
      <alignment wrapText="1"/>
    </xf>
    <xf numFmtId="0" fontId="6" fillId="0" borderId="0" xfId="38" applyFont="1" applyAlignment="1">
      <alignment horizontal="left" wrapText="1"/>
    </xf>
    <xf numFmtId="164" fontId="6" fillId="0" borderId="3" xfId="38" applyNumberFormat="1" applyFont="1" applyFill="1" applyBorder="1"/>
    <xf numFmtId="164" fontId="6" fillId="0" borderId="0" xfId="38" applyNumberFormat="1" applyFont="1" applyFill="1"/>
    <xf numFmtId="0" fontId="6" fillId="0" borderId="1" xfId="38" applyFont="1" applyBorder="1"/>
    <xf numFmtId="0" fontId="6" fillId="0" borderId="1" xfId="38" applyNumberFormat="1" applyFont="1" applyBorder="1" applyAlignment="1">
      <alignment horizontal="center"/>
    </xf>
    <xf numFmtId="0" fontId="6" fillId="0" borderId="0" xfId="38" applyFont="1" applyBorder="1"/>
    <xf numFmtId="0" fontId="6" fillId="0" borderId="3" xfId="38" applyFont="1" applyFill="1" applyBorder="1"/>
    <xf numFmtId="0" fontId="6" fillId="0" borderId="0" xfId="38" applyNumberFormat="1" applyFont="1"/>
    <xf numFmtId="0" fontId="5" fillId="0" borderId="2" xfId="38" applyNumberFormat="1" applyFont="1" applyBorder="1"/>
    <xf numFmtId="164" fontId="62" fillId="0" borderId="0" xfId="38" applyNumberFormat="1" applyFont="1"/>
    <xf numFmtId="2" fontId="62" fillId="0" borderId="0" xfId="38" applyNumberFormat="1" applyFont="1"/>
    <xf numFmtId="0" fontId="5" fillId="0" borderId="0" xfId="38" applyFont="1" applyAlignment="1">
      <alignment wrapText="1"/>
    </xf>
    <xf numFmtId="0" fontId="4" fillId="0" borderId="0" xfId="38" applyFont="1" applyAlignment="1">
      <alignment wrapText="1"/>
    </xf>
    <xf numFmtId="0" fontId="9" fillId="0" borderId="0" xfId="38" applyFont="1" applyAlignment="1">
      <alignment horizontal="left"/>
    </xf>
    <xf numFmtId="0" fontId="5" fillId="0" borderId="1" xfId="38" applyFont="1" applyBorder="1" applyAlignment="1">
      <alignment horizontal="right" wrapText="1"/>
    </xf>
    <xf numFmtId="0" fontId="6" fillId="0" borderId="1" xfId="38" applyNumberFormat="1" applyFont="1" applyBorder="1" applyAlignment="1">
      <alignment horizontal="center" wrapText="1"/>
    </xf>
    <xf numFmtId="0" fontId="6" fillId="0" borderId="1" xfId="38" applyFont="1" applyFill="1" applyBorder="1" applyAlignment="1">
      <alignment horizontal="center" wrapText="1"/>
    </xf>
    <xf numFmtId="0" fontId="6" fillId="0" borderId="3" xfId="38" applyFont="1" applyBorder="1"/>
    <xf numFmtId="0" fontId="6" fillId="0" borderId="0" xfId="38" applyFont="1" applyFill="1" applyBorder="1" applyAlignment="1"/>
    <xf numFmtId="0" fontId="5" fillId="0" borderId="0" xfId="38" applyFont="1" applyAlignment="1">
      <alignment horizontal="right" indent="1"/>
    </xf>
    <xf numFmtId="0" fontId="5" fillId="0" borderId="0" xfId="38" applyFont="1" applyFill="1" applyBorder="1" applyAlignment="1"/>
    <xf numFmtId="0" fontId="4" fillId="0" borderId="0" xfId="38" applyFont="1" applyFill="1" applyAlignment="1"/>
    <xf numFmtId="0" fontId="9" fillId="2" borderId="0" xfId="38" applyFont="1" applyFill="1"/>
    <xf numFmtId="0" fontId="6" fillId="0" borderId="0" xfId="38" applyFont="1" applyFill="1" applyBorder="1" applyAlignment="1">
      <alignment horizontal="center"/>
    </xf>
    <xf numFmtId="0" fontId="6" fillId="0" borderId="0" xfId="38" applyFont="1" applyFill="1" applyAlignment="1">
      <alignment horizontal="center"/>
    </xf>
    <xf numFmtId="0" fontId="6" fillId="0" borderId="2" xfId="38" applyFont="1" applyFill="1" applyBorder="1" applyAlignment="1">
      <alignment horizontal="center"/>
    </xf>
    <xf numFmtId="0" fontId="5" fillId="0" borderId="0" xfId="38" applyFont="1" applyAlignment="1">
      <alignment vertical="top" wrapText="1"/>
    </xf>
    <xf numFmtId="0" fontId="6" fillId="0" borderId="0" xfId="38" applyNumberFormat="1" applyFont="1" applyFill="1" applyAlignment="1">
      <alignment horizontal="center"/>
    </xf>
    <xf numFmtId="0" fontId="5" fillId="0" borderId="0" xfId="38" applyNumberFormat="1" applyFont="1" applyFill="1" applyAlignment="1">
      <alignment horizontal="right"/>
    </xf>
    <xf numFmtId="0" fontId="5" fillId="0" borderId="0" xfId="38" applyNumberFormat="1" applyFont="1" applyFill="1" applyBorder="1" applyAlignment="1">
      <alignment horizontal="right"/>
    </xf>
    <xf numFmtId="0" fontId="5" fillId="0" borderId="0" xfId="38" applyFont="1" applyBorder="1" applyAlignment="1">
      <alignment horizontal="left" vertical="top" wrapText="1"/>
    </xf>
    <xf numFmtId="0" fontId="6" fillId="0" borderId="0" xfId="38" applyFont="1" applyAlignment="1">
      <alignment horizontal="left"/>
    </xf>
    <xf numFmtId="0" fontId="5" fillId="0" borderId="1" xfId="38" applyFont="1" applyBorder="1" applyAlignment="1">
      <alignment horizontal="center" wrapText="1"/>
    </xf>
    <xf numFmtId="0" fontId="5" fillId="0" borderId="0" xfId="38" applyFont="1" applyBorder="1" applyAlignment="1">
      <alignment horizontal="center" wrapText="1"/>
    </xf>
    <xf numFmtId="0" fontId="5" fillId="0" borderId="0" xfId="38" applyFont="1" applyAlignment="1">
      <alignment horizontal="justify" vertical="justify" wrapText="1"/>
    </xf>
    <xf numFmtId="0" fontId="6" fillId="0" borderId="0" xfId="38" applyFont="1" applyAlignment="1">
      <alignment horizontal="center" wrapText="1"/>
    </xf>
    <xf numFmtId="0" fontId="5" fillId="0" borderId="0" xfId="38" applyFont="1" applyAlignment="1">
      <alignment horizontal="left" vertical="top"/>
    </xf>
    <xf numFmtId="0" fontId="5" fillId="0" borderId="0" xfId="38" quotePrefix="1" applyFont="1" applyAlignment="1">
      <alignment horizontal="left" vertical="top"/>
    </xf>
    <xf numFmtId="0" fontId="6" fillId="0" borderId="3" xfId="38" applyFont="1" applyBorder="1" applyAlignment="1">
      <alignment horizontal="center"/>
    </xf>
    <xf numFmtId="0" fontId="5" fillId="0" borderId="3" xfId="38" applyFont="1" applyFill="1" applyBorder="1"/>
    <xf numFmtId="0" fontId="5" fillId="0" borderId="0" xfId="38" applyFont="1" applyAlignment="1">
      <alignment horizontal="right" vertical="center" wrapText="1"/>
    </xf>
    <xf numFmtId="0" fontId="67" fillId="0" borderId="0" xfId="38" applyFont="1" applyAlignment="1">
      <alignment wrapText="1"/>
    </xf>
    <xf numFmtId="0" fontId="5" fillId="0" borderId="0" xfId="38" applyNumberFormat="1" applyFont="1" applyAlignment="1">
      <alignment horizontal="right" vertical="center"/>
    </xf>
    <xf numFmtId="0" fontId="5" fillId="0" borderId="0" xfId="38" applyNumberFormat="1" applyFont="1" applyBorder="1" applyAlignment="1">
      <alignment horizontal="right" vertical="center"/>
    </xf>
    <xf numFmtId="164" fontId="5" fillId="0" borderId="0" xfId="38" applyNumberFormat="1" applyFont="1" applyAlignment="1">
      <alignment horizontal="right" vertical="center"/>
    </xf>
    <xf numFmtId="164" fontId="5" fillId="0" borderId="0" xfId="38" applyNumberFormat="1" applyFont="1" applyFill="1" applyBorder="1" applyAlignment="1">
      <alignment horizontal="right" vertical="center"/>
    </xf>
    <xf numFmtId="0" fontId="5" fillId="0" borderId="0" xfId="38" applyFont="1" applyAlignment="1">
      <alignment vertical="justify" wrapText="1"/>
    </xf>
    <xf numFmtId="0" fontId="6" fillId="0" borderId="0" xfId="38" applyFont="1" applyAlignment="1">
      <alignment horizontal="right" vertical="center" wrapText="1"/>
    </xf>
    <xf numFmtId="0" fontId="6" fillId="0" borderId="0" xfId="38" applyFont="1" applyAlignment="1"/>
    <xf numFmtId="0" fontId="6" fillId="0" borderId="1" xfId="38" applyFont="1" applyBorder="1" applyAlignment="1">
      <alignment horizontal="right"/>
    </xf>
    <xf numFmtId="166" fontId="6" fillId="0" borderId="3" xfId="38" applyNumberFormat="1" applyFont="1" applyBorder="1" applyAlignment="1">
      <alignment horizontal="right" wrapText="1"/>
    </xf>
    <xf numFmtId="166" fontId="5" fillId="0" borderId="0" xfId="38" applyNumberFormat="1" applyFont="1" applyBorder="1" applyAlignment="1">
      <alignment horizontal="right" wrapText="1"/>
    </xf>
    <xf numFmtId="164" fontId="5" fillId="0" borderId="0" xfId="38" applyNumberFormat="1" applyFont="1" applyBorder="1" applyAlignment="1">
      <alignment horizontal="right" wrapText="1"/>
    </xf>
    <xf numFmtId="166" fontId="6" fillId="0" borderId="0" xfId="38" applyNumberFormat="1" applyFont="1" applyBorder="1" applyAlignment="1">
      <alignment horizontal="right" wrapText="1"/>
    </xf>
    <xf numFmtId="166" fontId="5" fillId="0" borderId="0" xfId="38" applyNumberFormat="1" applyFont="1"/>
    <xf numFmtId="0" fontId="6" fillId="0" borderId="2" xfId="38" applyFont="1" applyBorder="1" applyAlignment="1">
      <alignment horizontal="right" wrapText="1"/>
    </xf>
    <xf numFmtId="166" fontId="6" fillId="0" borderId="2" xfId="38" applyNumberFormat="1" applyFont="1" applyBorder="1" applyAlignment="1">
      <alignment horizontal="right" wrapText="1"/>
    </xf>
    <xf numFmtId="0" fontId="6" fillId="0" borderId="3" xfId="38" applyFont="1" applyFill="1" applyBorder="1" applyAlignment="1">
      <alignment horizontal="left" wrapText="1"/>
    </xf>
    <xf numFmtId="0" fontId="6" fillId="0" borderId="2" xfId="38" applyFont="1" applyFill="1" applyBorder="1" applyAlignment="1">
      <alignment horizontal="left"/>
    </xf>
    <xf numFmtId="166" fontId="5" fillId="0" borderId="2" xfId="38" applyNumberFormat="1" applyFont="1" applyBorder="1"/>
    <xf numFmtId="0" fontId="10" fillId="0" borderId="0" xfId="38" applyFont="1" applyFill="1"/>
    <xf numFmtId="0" fontId="9" fillId="0" borderId="2" xfId="38" applyFont="1" applyBorder="1" applyAlignment="1"/>
    <xf numFmtId="0" fontId="6" fillId="0" borderId="2" xfId="38" applyNumberFormat="1" applyFont="1" applyFill="1" applyBorder="1" applyAlignment="1">
      <alignment horizontal="right"/>
    </xf>
    <xf numFmtId="0" fontId="6" fillId="0" borderId="2" xfId="38" applyFont="1" applyFill="1" applyBorder="1" applyAlignment="1">
      <alignment horizontal="right"/>
    </xf>
    <xf numFmtId="0" fontId="5" fillId="0" borderId="0" xfId="38" applyFont="1" applyFill="1" applyAlignment="1">
      <alignment vertical="top"/>
    </xf>
    <xf numFmtId="164" fontId="71" fillId="0" borderId="0" xfId="38" applyNumberFormat="1" applyFont="1" applyFill="1" applyBorder="1" applyAlignment="1">
      <alignment horizontal="center"/>
    </xf>
    <xf numFmtId="164" fontId="71" fillId="0" borderId="2" xfId="38" applyNumberFormat="1" applyFont="1" applyFill="1" applyBorder="1" applyAlignment="1">
      <alignment horizontal="center"/>
    </xf>
    <xf numFmtId="0" fontId="6" fillId="0" borderId="0" xfId="38" applyFont="1" applyFill="1" applyBorder="1"/>
    <xf numFmtId="164" fontId="5" fillId="0" borderId="0" xfId="38" applyNumberFormat="1" applyFont="1" applyBorder="1" applyAlignment="1">
      <alignment horizontal="right" vertical="center"/>
    </xf>
    <xf numFmtId="0" fontId="5" fillId="0" borderId="0" xfId="38" applyFont="1" applyFill="1" applyBorder="1" applyAlignment="1">
      <alignment horizontal="right" vertical="center"/>
    </xf>
    <xf numFmtId="0" fontId="5" fillId="0" borderId="2" xfId="38" applyFont="1" applyBorder="1" applyAlignment="1">
      <alignment horizontal="right" vertical="center"/>
    </xf>
    <xf numFmtId="0" fontId="5" fillId="0" borderId="2" xfId="38" applyFont="1" applyFill="1" applyBorder="1" applyAlignment="1">
      <alignment horizontal="right" vertical="center"/>
    </xf>
    <xf numFmtId="0" fontId="6" fillId="0" borderId="0" xfId="38" applyFont="1" applyAlignment="1">
      <alignment horizontal="right" vertical="center"/>
    </xf>
    <xf numFmtId="166" fontId="6" fillId="0" borderId="0" xfId="38" applyNumberFormat="1" applyFont="1" applyFill="1" applyBorder="1" applyAlignment="1">
      <alignment horizontal="right"/>
    </xf>
    <xf numFmtId="166" fontId="5" fillId="0" borderId="0" xfId="38" applyNumberFormat="1" applyFont="1" applyFill="1" applyBorder="1" applyAlignment="1">
      <alignment horizontal="right"/>
    </xf>
    <xf numFmtId="166" fontId="6" fillId="0" borderId="2" xfId="38" applyNumberFormat="1" applyFont="1" applyFill="1" applyBorder="1" applyAlignment="1">
      <alignment horizontal="right"/>
    </xf>
    <xf numFmtId="166" fontId="5" fillId="0" borderId="2" xfId="38" applyNumberFormat="1" applyFont="1" applyFill="1" applyBorder="1" applyAlignment="1">
      <alignment horizontal="right"/>
    </xf>
    <xf numFmtId="0" fontId="6" fillId="0" borderId="1" xfId="38" applyFont="1" applyBorder="1" applyAlignment="1">
      <alignment vertical="center"/>
    </xf>
    <xf numFmtId="164" fontId="5" fillId="0" borderId="0" xfId="58" applyNumberFormat="1" applyFont="1" applyFill="1" applyBorder="1" applyAlignment="1"/>
    <xf numFmtId="164" fontId="6" fillId="0" borderId="0" xfId="38" applyNumberFormat="1" applyFont="1" applyFill="1" applyBorder="1" applyAlignment="1">
      <alignment horizontal="right"/>
    </xf>
    <xf numFmtId="164" fontId="6" fillId="0" borderId="0" xfId="58" applyNumberFormat="1" applyFont="1" applyFill="1" applyBorder="1" applyAlignment="1"/>
    <xf numFmtId="0" fontId="6" fillId="0" borderId="0" xfId="38" applyNumberFormat="1" applyFont="1" applyBorder="1" applyAlignment="1">
      <alignment horizontal="center" vertical="center" wrapText="1"/>
    </xf>
    <xf numFmtId="0" fontId="6" fillId="0" borderId="0" xfId="38" applyFont="1" applyBorder="1" applyAlignment="1">
      <alignment horizontal="center" vertical="center"/>
    </xf>
    <xf numFmtId="0" fontId="9" fillId="0" borderId="0" xfId="38" applyFont="1" applyFill="1" applyAlignment="1">
      <alignment horizontal="left"/>
    </xf>
    <xf numFmtId="0" fontId="72" fillId="0" borderId="0" xfId="38" applyFont="1" applyFill="1"/>
    <xf numFmtId="164" fontId="72" fillId="0" borderId="0" xfId="38" applyNumberFormat="1" applyFont="1" applyFill="1"/>
    <xf numFmtId="0" fontId="72" fillId="0" borderId="0" xfId="38" applyFont="1" applyFill="1" applyBorder="1"/>
    <xf numFmtId="164" fontId="72" fillId="0" borderId="0" xfId="38" applyNumberFormat="1" applyFont="1" applyFill="1" applyBorder="1"/>
    <xf numFmtId="0" fontId="9" fillId="0" borderId="0" xfId="66" applyFont="1" applyFill="1" applyProtection="1"/>
    <xf numFmtId="0" fontId="57" fillId="0" borderId="0" xfId="66" applyFont="1" applyFill="1" applyProtection="1"/>
    <xf numFmtId="0" fontId="9" fillId="0" borderId="0" xfId="66" applyFont="1" applyFill="1" applyBorder="1" applyProtection="1"/>
    <xf numFmtId="0" fontId="73" fillId="0" borderId="0" xfId="38" applyFont="1" applyAlignment="1">
      <alignment horizontal="center" vertical="center" wrapText="1"/>
    </xf>
    <xf numFmtId="0" fontId="73" fillId="0" borderId="0" xfId="38" applyFont="1" applyAlignment="1">
      <alignment horizontal="right" wrapText="1"/>
    </xf>
    <xf numFmtId="0" fontId="73" fillId="0" borderId="0" xfId="67" applyFont="1" applyAlignment="1">
      <alignment horizontal="right" wrapText="1"/>
    </xf>
    <xf numFmtId="0" fontId="56" fillId="0" borderId="0" xfId="67" applyAlignment="1">
      <alignment horizontal="right" wrapText="1"/>
    </xf>
    <xf numFmtId="0" fontId="74" fillId="0" borderId="0" xfId="38" applyFont="1" applyAlignment="1">
      <alignment horizontal="right" wrapText="1"/>
    </xf>
    <xf numFmtId="0" fontId="75" fillId="0" borderId="0" xfId="38" applyFont="1" applyAlignment="1">
      <alignment horizontal="right" wrapText="1"/>
    </xf>
    <xf numFmtId="0" fontId="5" fillId="0" borderId="0" xfId="66" applyFont="1" applyBorder="1"/>
    <xf numFmtId="0" fontId="60" fillId="0" borderId="0" xfId="38" applyFont="1" applyAlignment="1">
      <alignment horizontal="right"/>
    </xf>
    <xf numFmtId="0" fontId="9" fillId="34" borderId="0" xfId="38" applyFont="1" applyFill="1"/>
    <xf numFmtId="0" fontId="76" fillId="0" borderId="0" xfId="38" applyFont="1" applyAlignment="1">
      <alignment horizontal="right" wrapText="1"/>
    </xf>
    <xf numFmtId="0" fontId="61" fillId="0" borderId="0" xfId="38" applyFont="1"/>
    <xf numFmtId="0" fontId="5" fillId="2" borderId="1" xfId="38" applyFont="1" applyFill="1" applyBorder="1"/>
    <xf numFmtId="0" fontId="6" fillId="2" borderId="1" xfId="38" applyNumberFormat="1" applyFont="1" applyFill="1" applyBorder="1" applyAlignment="1">
      <alignment horizontal="center"/>
    </xf>
    <xf numFmtId="0" fontId="6" fillId="2" borderId="1" xfId="38" applyFont="1" applyFill="1" applyBorder="1" applyAlignment="1">
      <alignment horizontal="center"/>
    </xf>
    <xf numFmtId="0" fontId="6" fillId="2" borderId="0" xfId="38" applyFont="1" applyFill="1"/>
    <xf numFmtId="0" fontId="5" fillId="2" borderId="0" xfId="38" applyNumberFormat="1" applyFont="1" applyFill="1" applyAlignment="1">
      <alignment horizontal="right"/>
    </xf>
    <xf numFmtId="0" fontId="5" fillId="2" borderId="0" xfId="38" applyFont="1" applyFill="1" applyAlignment="1">
      <alignment horizontal="right"/>
    </xf>
    <xf numFmtId="0" fontId="5" fillId="2" borderId="0" xfId="38" applyFont="1" applyFill="1"/>
    <xf numFmtId="0" fontId="5" fillId="2" borderId="2" xfId="38" applyFont="1" applyFill="1" applyBorder="1" applyAlignment="1">
      <alignment horizontal="right"/>
    </xf>
    <xf numFmtId="0" fontId="4" fillId="0" borderId="0" xfId="38" applyFont="1" applyAlignment="1">
      <alignment horizontal="left"/>
    </xf>
    <xf numFmtId="164" fontId="9" fillId="0" borderId="0" xfId="38" applyNumberFormat="1"/>
    <xf numFmtId="164" fontId="77" fillId="0" borderId="0" xfId="38" applyNumberFormat="1" applyFont="1"/>
    <xf numFmtId="164" fontId="5" fillId="2" borderId="0" xfId="38" applyNumberFormat="1" applyFont="1" applyFill="1" applyAlignment="1">
      <alignment horizontal="right"/>
    </xf>
    <xf numFmtId="1" fontId="9" fillId="0" borderId="0" xfId="38" applyNumberFormat="1"/>
    <xf numFmtId="164" fontId="5" fillId="2" borderId="2" xfId="38" applyNumberFormat="1" applyFont="1" applyFill="1" applyBorder="1" applyAlignment="1">
      <alignment horizontal="right"/>
    </xf>
    <xf numFmtId="0" fontId="14" fillId="0" borderId="0" xfId="38" applyFont="1"/>
    <xf numFmtId="1" fontId="5" fillId="0" borderId="0" xfId="38" applyNumberFormat="1" applyFont="1" applyAlignment="1">
      <alignment horizontal="right"/>
    </xf>
    <xf numFmtId="1" fontId="5" fillId="0" borderId="2" xfId="38" applyNumberFormat="1" applyFont="1" applyBorder="1" applyAlignment="1">
      <alignment horizontal="right"/>
    </xf>
    <xf numFmtId="0" fontId="6" fillId="2" borderId="0" xfId="38" applyFont="1" applyFill="1" applyAlignment="1">
      <alignment horizontal="right"/>
    </xf>
    <xf numFmtId="164" fontId="6" fillId="2" borderId="0" xfId="38" applyNumberFormat="1" applyFont="1" applyFill="1" applyAlignment="1">
      <alignment horizontal="right"/>
    </xf>
    <xf numFmtId="0" fontId="5" fillId="2" borderId="2" xfId="38" applyNumberFormat="1" applyFont="1" applyFill="1" applyBorder="1" applyAlignment="1">
      <alignment horizontal="right"/>
    </xf>
    <xf numFmtId="1" fontId="5" fillId="0" borderId="0" xfId="38" applyNumberFormat="1" applyFont="1" applyAlignment="1">
      <alignment horizontal="center"/>
    </xf>
    <xf numFmtId="164" fontId="5" fillId="2" borderId="0" xfId="38" applyNumberFormat="1" applyFont="1" applyFill="1" applyAlignment="1">
      <alignment horizontal="center"/>
    </xf>
    <xf numFmtId="0" fontId="5" fillId="2" borderId="0" xfId="38" applyFont="1" applyFill="1" applyAlignment="1">
      <alignment horizontal="center"/>
    </xf>
    <xf numFmtId="170" fontId="5" fillId="2" borderId="0" xfId="38" applyNumberFormat="1" applyFont="1" applyFill="1" applyAlignment="1">
      <alignment horizontal="center"/>
    </xf>
    <xf numFmtId="170" fontId="5" fillId="2" borderId="2" xfId="38" applyNumberFormat="1" applyFont="1" applyFill="1" applyBorder="1" applyAlignment="1">
      <alignment horizontal="center"/>
    </xf>
    <xf numFmtId="1" fontId="5" fillId="0" borderId="0" xfId="38" applyNumberFormat="1" applyFont="1" applyAlignment="1">
      <alignment horizontal="center" vertical="center" wrapText="1"/>
    </xf>
    <xf numFmtId="164" fontId="5" fillId="0" borderId="0" xfId="38" applyNumberFormat="1" applyFont="1" applyAlignment="1">
      <alignment horizontal="center" vertical="center" wrapText="1"/>
    </xf>
    <xf numFmtId="49" fontId="5" fillId="0" borderId="0" xfId="38" applyNumberFormat="1" applyFont="1" applyAlignment="1">
      <alignment horizontal="center" vertical="center" wrapText="1"/>
    </xf>
    <xf numFmtId="49" fontId="5" fillId="0" borderId="0" xfId="38" applyNumberFormat="1" applyFont="1" applyAlignment="1">
      <alignment horizontal="center"/>
    </xf>
    <xf numFmtId="0" fontId="5" fillId="0" borderId="0" xfId="38" applyNumberFormat="1" applyFont="1" applyAlignment="1">
      <alignment horizontal="center" vertical="center" wrapText="1"/>
    </xf>
    <xf numFmtId="164" fontId="5" fillId="0" borderId="2" xfId="38" applyNumberFormat="1" applyFont="1" applyBorder="1" applyAlignment="1">
      <alignment horizontal="center" vertical="center" wrapText="1"/>
    </xf>
    <xf numFmtId="0" fontId="9" fillId="34" borderId="2" xfId="38" applyFont="1" applyFill="1" applyBorder="1"/>
    <xf numFmtId="0" fontId="5" fillId="34" borderId="2" xfId="38" applyFont="1" applyFill="1" applyBorder="1" applyAlignment="1">
      <alignment horizontal="right"/>
    </xf>
    <xf numFmtId="0" fontId="6" fillId="34" borderId="2" xfId="38" applyFont="1" applyFill="1" applyBorder="1" applyAlignment="1">
      <alignment horizontal="center"/>
    </xf>
    <xf numFmtId="164" fontId="6" fillId="0" borderId="0" xfId="38" applyNumberFormat="1" applyFont="1" applyAlignment="1">
      <alignment horizontal="center"/>
    </xf>
    <xf numFmtId="2" fontId="6" fillId="0" borderId="0" xfId="38" applyNumberFormat="1" applyFont="1" applyAlignment="1">
      <alignment horizontal="center"/>
    </xf>
    <xf numFmtId="0" fontId="62" fillId="0" borderId="0" xfId="38" applyFont="1"/>
    <xf numFmtId="0" fontId="54" fillId="0" borderId="0" xfId="38" applyFont="1" applyAlignment="1">
      <alignment horizontal="center"/>
    </xf>
    <xf numFmtId="0" fontId="60" fillId="0" borderId="2" xfId="38" applyFont="1" applyBorder="1" applyAlignment="1">
      <alignment horizontal="right"/>
    </xf>
    <xf numFmtId="0" fontId="61" fillId="0" borderId="2" xfId="38" applyFont="1" applyBorder="1"/>
    <xf numFmtId="1" fontId="5" fillId="2" borderId="0" xfId="38" applyNumberFormat="1" applyFont="1" applyFill="1" applyAlignment="1">
      <alignment horizontal="right"/>
    </xf>
    <xf numFmtId="1" fontId="5" fillId="2" borderId="2" xfId="38" applyNumberFormat="1" applyFont="1" applyFill="1" applyBorder="1" applyAlignment="1">
      <alignment horizontal="right"/>
    </xf>
    <xf numFmtId="0" fontId="5" fillId="2" borderId="2" xfId="38" applyFont="1" applyFill="1" applyBorder="1" applyAlignment="1">
      <alignment horizontal="center"/>
    </xf>
    <xf numFmtId="164" fontId="62" fillId="0" borderId="0" xfId="38" applyNumberFormat="1" applyFont="1" applyBorder="1" applyAlignment="1">
      <alignment horizontal="right" vertical="center"/>
    </xf>
    <xf numFmtId="0" fontId="9" fillId="0" borderId="0" xfId="38" applyFont="1" applyAlignment="1">
      <alignment horizontal="right"/>
    </xf>
    <xf numFmtId="0" fontId="6" fillId="2" borderId="1" xfId="38" applyFont="1" applyFill="1" applyBorder="1"/>
    <xf numFmtId="0" fontId="6" fillId="2" borderId="0" xfId="38" applyFont="1" applyFill="1" applyAlignment="1">
      <alignment horizontal="center"/>
    </xf>
    <xf numFmtId="0" fontId="5" fillId="2" borderId="1" xfId="38" applyFont="1" applyFill="1" applyBorder="1" applyAlignment="1">
      <alignment horizontal="center"/>
    </xf>
    <xf numFmtId="0" fontId="6" fillId="34" borderId="1" xfId="38" applyFont="1" applyFill="1" applyBorder="1" applyAlignment="1">
      <alignment horizontal="center" vertical="center"/>
    </xf>
    <xf numFmtId="0" fontId="6" fillId="0" borderId="1" xfId="38" applyFont="1" applyBorder="1" applyAlignment="1">
      <alignment horizontal="center"/>
    </xf>
    <xf numFmtId="0" fontId="4" fillId="0" borderId="0" xfId="38" applyFont="1" applyAlignment="1">
      <alignment horizontal="center" vertical="top" wrapText="1"/>
    </xf>
    <xf numFmtId="0" fontId="4" fillId="0" borderId="0" xfId="38" applyFont="1" applyAlignment="1">
      <alignment horizontal="center"/>
    </xf>
    <xf numFmtId="0" fontId="6" fillId="2" borderId="1" xfId="38" applyNumberFormat="1" applyFont="1" applyFill="1" applyBorder="1" applyAlignment="1">
      <alignment horizontal="center" vertical="center"/>
    </xf>
    <xf numFmtId="0" fontId="6" fillId="2" borderId="1" xfId="38" applyFont="1" applyFill="1" applyBorder="1" applyAlignment="1">
      <alignment horizontal="center" vertical="center"/>
    </xf>
    <xf numFmtId="2" fontId="5" fillId="0" borderId="0" xfId="38" applyNumberFormat="1" applyFont="1" applyFill="1" applyAlignment="1">
      <alignment horizontal="center" wrapText="1"/>
    </xf>
    <xf numFmtId="2" fontId="9" fillId="0" borderId="0" xfId="38" applyNumberFormat="1" applyFont="1" applyFill="1"/>
    <xf numFmtId="2" fontId="5" fillId="0" borderId="2" xfId="38" applyNumberFormat="1" applyFont="1" applyFill="1" applyBorder="1" applyAlignment="1">
      <alignment horizontal="center" wrapText="1"/>
    </xf>
    <xf numFmtId="1" fontId="6" fillId="0" borderId="1" xfId="38" applyNumberFormat="1" applyFont="1" applyBorder="1" applyAlignment="1">
      <alignment horizontal="center" wrapText="1"/>
    </xf>
    <xf numFmtId="0" fontId="6" fillId="0" borderId="0" xfId="38" applyFont="1" applyBorder="1" applyAlignment="1">
      <alignment horizontal="center" wrapText="1"/>
    </xf>
    <xf numFmtId="1" fontId="5" fillId="0" borderId="0" xfId="38" applyNumberFormat="1" applyFont="1" applyAlignment="1">
      <alignment horizontal="right" wrapText="1"/>
    </xf>
    <xf numFmtId="1" fontId="5" fillId="0" borderId="2" xfId="38" applyNumberFormat="1" applyFont="1" applyBorder="1" applyAlignment="1">
      <alignment horizontal="right" wrapText="1"/>
    </xf>
    <xf numFmtId="2" fontId="5" fillId="0" borderId="0" xfId="38" applyNumberFormat="1" applyFont="1" applyAlignment="1">
      <alignment horizontal="center" wrapText="1"/>
    </xf>
    <xf numFmtId="2" fontId="5" fillId="0" borderId="2" xfId="38" applyNumberFormat="1" applyFont="1" applyBorder="1" applyAlignment="1">
      <alignment horizontal="center" wrapText="1"/>
    </xf>
    <xf numFmtId="0" fontId="24" fillId="0" borderId="1" xfId="38" applyFont="1" applyBorder="1" applyAlignment="1">
      <alignment horizontal="center"/>
    </xf>
    <xf numFmtId="0" fontId="24" fillId="0" borderId="1" xfId="38" applyFont="1" applyBorder="1" applyAlignment="1">
      <alignment horizontal="right"/>
    </xf>
    <xf numFmtId="0" fontId="25" fillId="0" borderId="0" xfId="38" applyFont="1" applyAlignment="1">
      <alignment horizontal="center"/>
    </xf>
    <xf numFmtId="0" fontId="25" fillId="0" borderId="0" xfId="38" applyFont="1" applyAlignment="1">
      <alignment horizontal="right"/>
    </xf>
    <xf numFmtId="0" fontId="25" fillId="0" borderId="0" xfId="38" applyFont="1"/>
    <xf numFmtId="0" fontId="25" fillId="0" borderId="0" xfId="38" applyFont="1" applyAlignment="1">
      <alignment horizontal="right" indent="1"/>
    </xf>
    <xf numFmtId="0" fontId="58" fillId="0" borderId="0" xfId="38" applyFont="1" applyFill="1" applyAlignment="1" applyProtection="1">
      <alignment horizontal="center" vertical="center"/>
    </xf>
    <xf numFmtId="164" fontId="24" fillId="0" borderId="0" xfId="38" applyNumberFormat="1" applyFont="1" applyAlignment="1">
      <alignment horizontal="right"/>
    </xf>
    <xf numFmtId="164" fontId="25" fillId="0" borderId="0" xfId="38" applyNumberFormat="1" applyFont="1" applyAlignment="1">
      <alignment horizontal="right"/>
    </xf>
    <xf numFmtId="0" fontId="25" fillId="0" borderId="0" xfId="38" applyFont="1" applyBorder="1" applyAlignment="1">
      <alignment horizontal="center"/>
    </xf>
    <xf numFmtId="164" fontId="25" fillId="0" borderId="0" xfId="38" applyNumberFormat="1" applyFont="1" applyBorder="1"/>
    <xf numFmtId="164" fontId="24" fillId="0" borderId="0" xfId="38" applyNumberFormat="1" applyFont="1" applyBorder="1" applyAlignment="1">
      <alignment horizontal="right"/>
    </xf>
    <xf numFmtId="164" fontId="25" fillId="0" borderId="0" xfId="38" applyNumberFormat="1" applyFont="1" applyBorder="1" applyAlignment="1">
      <alignment horizontal="right"/>
    </xf>
    <xf numFmtId="164" fontId="9" fillId="0" borderId="0" xfId="38" applyNumberFormat="1" applyFont="1" applyBorder="1"/>
    <xf numFmtId="164" fontId="24" fillId="0" borderId="0" xfId="38" applyNumberFormat="1" applyFont="1" applyFill="1" applyBorder="1" applyAlignment="1">
      <alignment horizontal="right"/>
    </xf>
    <xf numFmtId="0" fontId="18" fillId="0" borderId="0" xfId="38" applyFont="1"/>
    <xf numFmtId="2" fontId="5" fillId="0" borderId="3" xfId="38" applyNumberFormat="1" applyFont="1" applyFill="1" applyBorder="1" applyAlignment="1">
      <alignment horizontal="center"/>
    </xf>
    <xf numFmtId="2" fontId="5" fillId="0" borderId="0" xfId="38" applyNumberFormat="1" applyFont="1" applyFill="1" applyBorder="1" applyAlignment="1">
      <alignment horizontal="center"/>
    </xf>
    <xf numFmtId="2" fontId="5" fillId="0" borderId="2" xfId="38" applyNumberFormat="1" applyFont="1" applyFill="1" applyBorder="1" applyAlignment="1">
      <alignment horizontal="center"/>
    </xf>
    <xf numFmtId="2" fontId="5" fillId="0" borderId="0" xfId="38" applyNumberFormat="1" applyFont="1" applyBorder="1" applyAlignment="1">
      <alignment horizontal="center"/>
    </xf>
    <xf numFmtId="2" fontId="5" fillId="0" borderId="2" xfId="38" applyNumberFormat="1" applyFont="1" applyBorder="1" applyAlignment="1">
      <alignment horizontal="center"/>
    </xf>
    <xf numFmtId="0" fontId="5" fillId="0" borderId="0" xfId="38" applyNumberFormat="1" applyFont="1" applyAlignment="1">
      <alignment wrapText="1"/>
    </xf>
    <xf numFmtId="0" fontId="5" fillId="0" borderId="2" xfId="38" applyNumberFormat="1" applyFont="1" applyBorder="1" applyAlignment="1">
      <alignment wrapText="1"/>
    </xf>
    <xf numFmtId="164" fontId="78" fillId="0" borderId="0" xfId="38" applyNumberFormat="1" applyFont="1" applyBorder="1"/>
    <xf numFmtId="164" fontId="79" fillId="0" borderId="0" xfId="38" applyNumberFormat="1" applyFont="1" applyBorder="1"/>
    <xf numFmtId="164" fontId="78" fillId="0" borderId="0" xfId="38" applyNumberFormat="1" applyFont="1"/>
    <xf numFmtId="0" fontId="25" fillId="0" borderId="2" xfId="38" applyFont="1" applyBorder="1" applyAlignment="1">
      <alignment horizontal="center"/>
    </xf>
    <xf numFmtId="164" fontId="78" fillId="0" borderId="2" xfId="38" applyNumberFormat="1" applyFont="1" applyBorder="1"/>
    <xf numFmtId="164" fontId="79" fillId="0" borderId="2" xfId="38" applyNumberFormat="1" applyFont="1" applyBorder="1"/>
    <xf numFmtId="164" fontId="80" fillId="0" borderId="0" xfId="68" applyNumberFormat="1" applyFont="1" applyAlignment="1">
      <alignment horizontal="right" wrapText="1"/>
    </xf>
    <xf numFmtId="164" fontId="5" fillId="0" borderId="3" xfId="38" applyNumberFormat="1" applyFont="1" applyBorder="1" applyAlignment="1">
      <alignment horizontal="right"/>
    </xf>
    <xf numFmtId="0" fontId="6" fillId="0" borderId="0" xfId="38" applyFont="1" applyAlignment="1">
      <alignment horizontal="center" vertical="center" wrapText="1"/>
    </xf>
    <xf numFmtId="0" fontId="5" fillId="0" borderId="0" xfId="38" applyFont="1" applyFill="1" applyAlignment="1">
      <alignment horizontal="center"/>
    </xf>
    <xf numFmtId="1" fontId="5" fillId="0" borderId="0" xfId="38" applyNumberFormat="1" applyFont="1" applyFill="1" applyAlignment="1">
      <alignment horizontal="center"/>
    </xf>
    <xf numFmtId="2" fontId="5" fillId="0" borderId="0" xfId="38" applyNumberFormat="1" applyFont="1" applyFill="1" applyAlignment="1">
      <alignment horizontal="right"/>
    </xf>
    <xf numFmtId="166" fontId="5" fillId="0" borderId="0" xfId="38" applyNumberFormat="1" applyFont="1" applyFill="1" applyAlignment="1">
      <alignment horizontal="right"/>
    </xf>
    <xf numFmtId="1" fontId="5" fillId="0" borderId="0" xfId="38" applyNumberFormat="1" applyFont="1" applyFill="1" applyBorder="1" applyAlignment="1">
      <alignment horizontal="center"/>
    </xf>
    <xf numFmtId="2" fontId="5" fillId="0" borderId="0" xfId="38" applyNumberFormat="1" applyFont="1" applyFill="1" applyBorder="1" applyAlignment="1">
      <alignment horizontal="right"/>
    </xf>
    <xf numFmtId="2" fontId="5" fillId="0" borderId="0" xfId="38" applyNumberFormat="1" applyFont="1" applyBorder="1" applyAlignment="1">
      <alignment horizontal="right"/>
    </xf>
    <xf numFmtId="166" fontId="5" fillId="0" borderId="0" xfId="38" applyNumberFormat="1" applyFont="1" applyBorder="1" applyAlignment="1">
      <alignment horizontal="right"/>
    </xf>
    <xf numFmtId="167" fontId="5" fillId="0" borderId="0" xfId="38" applyNumberFormat="1" applyFont="1" applyBorder="1" applyAlignment="1">
      <alignment horizontal="right"/>
    </xf>
    <xf numFmtId="168" fontId="5" fillId="0" borderId="0" xfId="38" applyNumberFormat="1" applyFont="1" applyBorder="1" applyAlignment="1">
      <alignment horizontal="right"/>
    </xf>
    <xf numFmtId="167" fontId="5" fillId="0" borderId="0" xfId="38" applyNumberFormat="1" applyFont="1" applyFill="1" applyBorder="1" applyAlignment="1">
      <alignment horizontal="right"/>
    </xf>
    <xf numFmtId="0" fontId="4" fillId="0" borderId="0" xfId="38" applyFont="1" applyBorder="1" applyAlignment="1">
      <alignment horizontal="center" vertical="top" wrapText="1"/>
    </xf>
    <xf numFmtId="0" fontId="18" fillId="0" borderId="0" xfId="38" applyFont="1" applyAlignment="1">
      <alignment vertical="top" wrapText="1"/>
    </xf>
    <xf numFmtId="0" fontId="18" fillId="0" borderId="0" xfId="38" applyFont="1" applyBorder="1" applyAlignment="1">
      <alignment horizontal="right" vertical="top" wrapText="1"/>
    </xf>
    <xf numFmtId="0" fontId="18" fillId="0" borderId="0" xfId="38" applyFont="1" applyBorder="1" applyAlignment="1">
      <alignment horizontal="right" wrapText="1"/>
    </xf>
    <xf numFmtId="2" fontId="18" fillId="0" borderId="0" xfId="38" applyNumberFormat="1" applyFont="1" applyBorder="1" applyAlignment="1">
      <alignment horizontal="right" wrapText="1"/>
    </xf>
    <xf numFmtId="0" fontId="10" fillId="0" borderId="0" xfId="38" applyFont="1" applyAlignment="1">
      <alignment vertical="top" wrapText="1"/>
    </xf>
    <xf numFmtId="0" fontId="10" fillId="0" borderId="0" xfId="38" applyFont="1" applyBorder="1" applyAlignment="1">
      <alignment horizontal="right" wrapText="1"/>
    </xf>
    <xf numFmtId="2" fontId="10" fillId="0" borderId="0" xfId="38" applyNumberFormat="1" applyFont="1" applyBorder="1" applyAlignment="1">
      <alignment horizontal="right" wrapText="1"/>
    </xf>
    <xf numFmtId="0" fontId="10" fillId="0" borderId="0" xfId="38" applyFont="1" applyBorder="1" applyAlignment="1">
      <alignment vertical="top" wrapText="1"/>
    </xf>
    <xf numFmtId="0" fontId="5" fillId="0" borderId="0" xfId="38" applyFont="1" applyBorder="1" applyAlignment="1">
      <alignment vertical="top" wrapText="1"/>
    </xf>
    <xf numFmtId="2" fontId="5" fillId="0" borderId="0" xfId="38" applyNumberFormat="1" applyFont="1" applyBorder="1" applyAlignment="1">
      <alignment horizontal="right" wrapText="1"/>
    </xf>
    <xf numFmtId="0" fontId="5" fillId="0" borderId="0" xfId="38" quotePrefix="1" applyFont="1" applyBorder="1" applyAlignment="1">
      <alignment horizontal="right" wrapText="1"/>
    </xf>
    <xf numFmtId="0" fontId="10" fillId="0" borderId="0" xfId="38" applyFont="1" applyBorder="1" applyAlignment="1">
      <alignment horizontal="right"/>
    </xf>
    <xf numFmtId="0" fontId="18" fillId="0" borderId="0" xfId="38" applyFont="1" applyBorder="1" applyAlignment="1">
      <alignment vertical="top" wrapText="1"/>
    </xf>
    <xf numFmtId="2" fontId="6" fillId="0" borderId="0" xfId="38" applyNumberFormat="1" applyFont="1" applyBorder="1" applyAlignment="1">
      <alignment horizontal="right" wrapText="1"/>
    </xf>
    <xf numFmtId="0" fontId="5" fillId="0" borderId="0" xfId="38" applyFont="1" applyAlignment="1">
      <alignment horizontal="center" wrapText="1"/>
    </xf>
    <xf numFmtId="0" fontId="5" fillId="0" borderId="0" xfId="38" applyFont="1" applyFill="1" applyBorder="1" applyAlignment="1">
      <alignment horizontal="center" wrapText="1"/>
    </xf>
    <xf numFmtId="49" fontId="5" fillId="0" borderId="0" xfId="38" applyNumberFormat="1" applyFont="1" applyAlignment="1">
      <alignment horizontal="right"/>
    </xf>
    <xf numFmtId="49" fontId="5" fillId="0" borderId="0" xfId="38" applyNumberFormat="1" applyFont="1" applyAlignment="1"/>
    <xf numFmtId="0" fontId="5" fillId="0" borderId="0" xfId="38" applyFont="1" applyAlignment="1">
      <alignment horizontal="left" indent="15"/>
    </xf>
    <xf numFmtId="0" fontId="6" fillId="0" borderId="25" xfId="38" applyFont="1" applyBorder="1" applyAlignment="1">
      <alignment horizontal="center" wrapText="1"/>
    </xf>
    <xf numFmtId="0" fontId="6" fillId="0" borderId="0" xfId="38" applyFont="1" applyBorder="1" applyAlignment="1">
      <alignment horizontal="right"/>
    </xf>
    <xf numFmtId="0" fontId="18" fillId="0" borderId="0" xfId="38" applyFont="1" applyAlignment="1">
      <alignment wrapText="1"/>
    </xf>
    <xf numFmtId="0" fontId="5" fillId="0" borderId="26" xfId="38" applyFont="1" applyBorder="1" applyAlignment="1">
      <alignment wrapText="1"/>
    </xf>
    <xf numFmtId="164" fontId="5" fillId="0" borderId="2" xfId="38" applyNumberFormat="1" applyFont="1" applyBorder="1" applyAlignment="1">
      <alignment horizontal="right" wrapText="1"/>
    </xf>
    <xf numFmtId="0" fontId="5" fillId="0" borderId="27" xfId="38" applyFont="1" applyBorder="1" applyAlignment="1">
      <alignment wrapText="1"/>
    </xf>
    <xf numFmtId="0" fontId="5" fillId="0" borderId="0" xfId="38" applyNumberFormat="1" applyFont="1" applyFill="1" applyBorder="1" applyAlignment="1" applyProtection="1">
      <alignment vertical="top" wrapText="1"/>
    </xf>
    <xf numFmtId="0" fontId="4" fillId="0" borderId="2" xfId="38" applyFont="1" applyBorder="1" applyAlignment="1">
      <alignment horizontal="left" vertical="top" wrapText="1"/>
    </xf>
    <xf numFmtId="0" fontId="9" fillId="0" borderId="2" xfId="38" applyFont="1" applyBorder="1" applyAlignment="1">
      <alignment vertical="top" wrapText="1"/>
    </xf>
    <xf numFmtId="2" fontId="6" fillId="0" borderId="0" xfId="38" applyNumberFormat="1" applyFont="1" applyAlignment="1">
      <alignment horizontal="right"/>
    </xf>
    <xf numFmtId="2" fontId="5" fillId="0" borderId="0" xfId="38" applyNumberFormat="1" applyFont="1" applyAlignment="1">
      <alignment horizontal="right"/>
    </xf>
    <xf numFmtId="165" fontId="5" fillId="0" borderId="0" xfId="38" applyNumberFormat="1" applyFont="1" applyAlignment="1">
      <alignment horizontal="right"/>
    </xf>
    <xf numFmtId="0" fontId="5" fillId="0" borderId="0" xfId="38" applyFont="1" applyAlignment="1">
      <alignment horizontal="center" vertical="top" wrapText="1"/>
    </xf>
    <xf numFmtId="0" fontId="6" fillId="0" borderId="2" xfId="38" applyFont="1" applyBorder="1"/>
    <xf numFmtId="2" fontId="5" fillId="0" borderId="2" xfId="38" applyNumberFormat="1" applyFont="1" applyBorder="1" applyAlignment="1">
      <alignment horizontal="right"/>
    </xf>
    <xf numFmtId="1" fontId="6" fillId="0" borderId="0" xfId="38" applyNumberFormat="1" applyFont="1" applyAlignment="1">
      <alignment horizontal="right"/>
    </xf>
    <xf numFmtId="0" fontId="9" fillId="0" borderId="28" xfId="38" applyBorder="1"/>
    <xf numFmtId="0" fontId="9" fillId="0" borderId="0" xfId="38" applyBorder="1"/>
    <xf numFmtId="0" fontId="6" fillId="0" borderId="0" xfId="38" applyFont="1" applyBorder="1" applyAlignment="1">
      <alignment vertical="center"/>
    </xf>
    <xf numFmtId="0" fontId="21" fillId="0" borderId="0" xfId="38" applyFont="1" applyFill="1" applyBorder="1" applyAlignment="1" applyProtection="1">
      <alignment vertical="center"/>
    </xf>
    <xf numFmtId="1" fontId="6" fillId="0" borderId="0" xfId="38" applyNumberFormat="1" applyFont="1" applyFill="1" applyBorder="1"/>
    <xf numFmtId="0" fontId="17" fillId="0" borderId="0" xfId="38" applyFont="1" applyFill="1" applyBorder="1" applyAlignment="1" applyProtection="1">
      <alignment horizontal="left" vertical="center" indent="1"/>
    </xf>
    <xf numFmtId="0" fontId="81" fillId="0" borderId="0" xfId="38" applyFont="1" applyAlignment="1" applyProtection="1">
      <alignment vertical="center"/>
    </xf>
    <xf numFmtId="0" fontId="13" fillId="0" borderId="0" xfId="38" applyFont="1" applyAlignment="1" applyProtection="1">
      <alignment vertical="center"/>
    </xf>
    <xf numFmtId="0" fontId="13" fillId="0" borderId="0" xfId="38" applyFont="1"/>
    <xf numFmtId="0" fontId="82" fillId="0" borderId="2" xfId="38" applyFont="1" applyBorder="1" applyAlignment="1" applyProtection="1">
      <alignment horizontal="left" vertical="center"/>
    </xf>
    <xf numFmtId="0" fontId="81" fillId="0" borderId="0" xfId="38" applyFont="1" applyAlignment="1" applyProtection="1">
      <alignment horizontal="left" vertical="center"/>
    </xf>
    <xf numFmtId="0" fontId="13" fillId="0" borderId="0" xfId="38" applyFont="1" applyAlignment="1" applyProtection="1">
      <alignment horizontal="right" vertical="center"/>
    </xf>
    <xf numFmtId="0" fontId="82" fillId="0" borderId="0" xfId="38" applyFont="1" applyAlignment="1" applyProtection="1">
      <alignment horizontal="left" vertical="center"/>
    </xf>
    <xf numFmtId="0" fontId="5" fillId="0" borderId="0" xfId="38" applyFont="1" applyFill="1" applyBorder="1" applyAlignment="1" applyProtection="1">
      <alignment horizontal="left" vertical="center" indent="1"/>
    </xf>
    <xf numFmtId="0" fontId="5" fillId="0" borderId="0" xfId="38" applyFont="1" applyFill="1" applyBorder="1" applyAlignment="1" applyProtection="1">
      <alignment vertical="center"/>
    </xf>
    <xf numFmtId="0" fontId="5" fillId="0" borderId="0" xfId="38" applyFont="1" applyBorder="1" applyAlignment="1" applyProtection="1">
      <alignment horizontal="right" vertical="center"/>
    </xf>
    <xf numFmtId="0" fontId="5" fillId="0" borderId="0" xfId="38" applyFont="1" applyBorder="1" applyAlignment="1" applyProtection="1">
      <alignment vertical="center"/>
    </xf>
    <xf numFmtId="0" fontId="6" fillId="0" borderId="0" xfId="38" applyFont="1" applyFill="1" applyBorder="1" applyAlignment="1" applyProtection="1">
      <alignment horizontal="left" vertical="center" indent="1"/>
    </xf>
    <xf numFmtId="0" fontId="6" fillId="0" borderId="0" xfId="38" applyNumberFormat="1" applyFont="1" applyFill="1" applyBorder="1"/>
    <xf numFmtId="0" fontId="5" fillId="0" borderId="0" xfId="38" applyNumberFormat="1" applyFont="1" applyFill="1" applyBorder="1"/>
    <xf numFmtId="0" fontId="5" fillId="0" borderId="2" xfId="38" applyNumberFormat="1" applyFont="1" applyFill="1" applyBorder="1"/>
    <xf numFmtId="0" fontId="83" fillId="0" borderId="0" xfId="38" applyFont="1" applyAlignment="1" applyProtection="1">
      <alignment vertical="center"/>
    </xf>
    <xf numFmtId="0" fontId="24" fillId="0" borderId="0" xfId="38" applyFont="1" applyAlignment="1">
      <alignment horizontal="center"/>
    </xf>
    <xf numFmtId="164" fontId="25" fillId="0" borderId="0" xfId="38" applyNumberFormat="1" applyFont="1" applyAlignment="1">
      <alignment horizontal="center"/>
    </xf>
    <xf numFmtId="164" fontId="25" fillId="0" borderId="0" xfId="38" applyNumberFormat="1" applyFont="1" applyAlignment="1" applyProtection="1">
      <alignment vertical="center"/>
    </xf>
    <xf numFmtId="164" fontId="25" fillId="0" borderId="0" xfId="38" applyNumberFormat="1" applyFont="1"/>
    <xf numFmtId="0" fontId="24" fillId="0" borderId="0" xfId="38" applyFont="1" applyBorder="1" applyAlignment="1">
      <alignment horizontal="center"/>
    </xf>
    <xf numFmtId="164" fontId="24" fillId="0" borderId="0" xfId="38" applyNumberFormat="1" applyFont="1" applyAlignment="1">
      <alignment horizontal="center"/>
    </xf>
    <xf numFmtId="164" fontId="24" fillId="0" borderId="0" xfId="38" applyNumberFormat="1" applyFont="1" applyBorder="1" applyAlignment="1">
      <alignment horizontal="center"/>
    </xf>
    <xf numFmtId="164" fontId="24" fillId="0" borderId="0" xfId="38" applyNumberFormat="1" applyFont="1" applyAlignment="1" applyProtection="1">
      <alignment vertical="center"/>
    </xf>
    <xf numFmtId="164" fontId="24" fillId="0" borderId="0" xfId="38" applyNumberFormat="1" applyFont="1" applyBorder="1" applyAlignment="1" applyProtection="1">
      <alignment vertical="center"/>
    </xf>
    <xf numFmtId="164" fontId="24" fillId="0" borderId="0" xfId="38" applyNumberFormat="1" applyFont="1"/>
    <xf numFmtId="164" fontId="24" fillId="0" borderId="0" xfId="38" applyNumberFormat="1" applyFont="1" applyBorder="1"/>
    <xf numFmtId="164" fontId="25" fillId="0" borderId="2" xfId="38" applyNumberFormat="1" applyFont="1" applyBorder="1"/>
    <xf numFmtId="164" fontId="24" fillId="0" borderId="2" xfId="38" applyNumberFormat="1" applyFont="1" applyBorder="1" applyAlignment="1">
      <alignment horizontal="center"/>
    </xf>
    <xf numFmtId="164" fontId="24" fillId="0" borderId="2" xfId="38" applyNumberFormat="1" applyFont="1" applyBorder="1" applyAlignment="1" applyProtection="1">
      <alignment vertical="center"/>
    </xf>
    <xf numFmtId="164" fontId="24" fillId="0" borderId="2" xfId="38" applyNumberFormat="1" applyFont="1" applyBorder="1"/>
    <xf numFmtId="0" fontId="28" fillId="0" borderId="0" xfId="38" applyFont="1" applyAlignment="1">
      <alignment horizontal="left" indent="1"/>
    </xf>
    <xf numFmtId="0" fontId="6" fillId="0" borderId="0" xfId="38" applyFont="1" applyAlignment="1" applyProtection="1">
      <alignment vertical="center"/>
    </xf>
    <xf numFmtId="0" fontId="6" fillId="0" borderId="0" xfId="38" applyFont="1" applyAlignment="1">
      <alignment horizontal="left" indent="1"/>
    </xf>
    <xf numFmtId="0" fontId="10" fillId="0" borderId="0" xfId="38" applyFont="1" applyAlignment="1">
      <alignment horizontal="left" indent="1"/>
    </xf>
    <xf numFmtId="0" fontId="5" fillId="0" borderId="0" xfId="38" applyFont="1" applyAlignment="1" applyProtection="1">
      <alignment vertical="center"/>
    </xf>
    <xf numFmtId="0" fontId="18" fillId="0" borderId="0" xfId="38" applyFont="1" applyAlignment="1">
      <alignment horizontal="left" indent="1"/>
    </xf>
    <xf numFmtId="0" fontId="5" fillId="0" borderId="2" xfId="38" applyFont="1" applyBorder="1" applyAlignment="1" applyProtection="1">
      <alignment vertical="center"/>
    </xf>
    <xf numFmtId="0" fontId="5" fillId="0" borderId="1" xfId="38" applyFont="1" applyBorder="1" applyAlignment="1">
      <alignment horizontal="right"/>
    </xf>
    <xf numFmtId="0" fontId="13" fillId="0" borderId="0" xfId="38" applyFont="1" applyAlignment="1">
      <alignment horizontal="right" wrapText="1"/>
    </xf>
    <xf numFmtId="0" fontId="13" fillId="0" borderId="0" xfId="38" applyFont="1" applyBorder="1" applyAlignment="1">
      <alignment horizontal="right" wrapText="1"/>
    </xf>
    <xf numFmtId="0" fontId="5" fillId="0" borderId="2" xfId="38" applyFont="1" applyBorder="1" applyAlignment="1">
      <alignment horizontal="center" wrapText="1"/>
    </xf>
    <xf numFmtId="0" fontId="6" fillId="0" borderId="1" xfId="38" applyFont="1" applyBorder="1" applyAlignment="1">
      <alignment wrapText="1"/>
    </xf>
    <xf numFmtId="164" fontId="5" fillId="0" borderId="0" xfId="38" applyNumberFormat="1" applyFont="1" applyFill="1" applyAlignment="1">
      <alignment horizontal="right" wrapText="1"/>
    </xf>
    <xf numFmtId="0" fontId="9" fillId="0" borderId="0" xfId="38" applyBorder="1" applyAlignment="1">
      <alignment horizontal="right"/>
    </xf>
    <xf numFmtId="1" fontId="5" fillId="0" borderId="2" xfId="38" applyNumberFormat="1" applyFont="1" applyFill="1" applyBorder="1" applyAlignment="1">
      <alignment horizontal="center"/>
    </xf>
    <xf numFmtId="2" fontId="5" fillId="0" borderId="2" xfId="38" applyNumberFormat="1" applyFont="1" applyFill="1" applyBorder="1" applyAlignment="1">
      <alignment horizontal="right"/>
    </xf>
    <xf numFmtId="166" fontId="5" fillId="0" borderId="2" xfId="38" applyNumberFormat="1" applyFont="1" applyBorder="1" applyAlignment="1">
      <alignment horizontal="right"/>
    </xf>
    <xf numFmtId="2" fontId="5" fillId="0" borderId="0" xfId="38" applyNumberFormat="1" applyFont="1" applyAlignment="1">
      <alignment horizontal="right" wrapText="1"/>
    </xf>
    <xf numFmtId="0" fontId="5" fillId="0" borderId="2" xfId="38" applyFont="1" applyFill="1" applyBorder="1" applyAlignment="1">
      <alignment horizontal="center" wrapText="1"/>
    </xf>
    <xf numFmtId="2" fontId="5" fillId="0" borderId="2" xfId="38" applyNumberFormat="1" applyFont="1" applyBorder="1" applyAlignment="1">
      <alignment horizontal="right" wrapText="1"/>
    </xf>
    <xf numFmtId="2" fontId="6" fillId="0" borderId="2" xfId="38" applyNumberFormat="1" applyFont="1" applyBorder="1" applyAlignment="1">
      <alignment horizontal="right" wrapText="1"/>
    </xf>
    <xf numFmtId="0" fontId="6" fillId="0" borderId="0" xfId="38" applyFont="1" applyFill="1" applyAlignment="1">
      <alignment horizontal="right" vertical="center" wrapText="1"/>
    </xf>
    <xf numFmtId="165" fontId="6" fillId="0" borderId="0" xfId="38" applyNumberFormat="1" applyFont="1" applyAlignment="1">
      <alignment horizontal="right"/>
    </xf>
    <xf numFmtId="164" fontId="13" fillId="0" borderId="0" xfId="38" applyNumberFormat="1" applyFont="1" applyAlignment="1">
      <alignment horizontal="right" wrapText="1"/>
    </xf>
    <xf numFmtId="164" fontId="13" fillId="0" borderId="0" xfId="38" applyNumberFormat="1" applyFont="1"/>
    <xf numFmtId="164" fontId="5" fillId="2" borderId="0" xfId="38" applyNumberFormat="1" applyFont="1" applyFill="1" applyAlignment="1">
      <alignment horizontal="right" wrapText="1"/>
    </xf>
    <xf numFmtId="164" fontId="5" fillId="0" borderId="0" xfId="38" applyNumberFormat="1" applyFont="1" applyFill="1" applyAlignment="1">
      <alignment horizontal="center" wrapText="1"/>
    </xf>
    <xf numFmtId="164" fontId="9" fillId="0" borderId="0" xfId="38" applyNumberFormat="1" applyAlignment="1">
      <alignment horizontal="right"/>
    </xf>
    <xf numFmtId="0" fontId="4" fillId="0" borderId="0" xfId="69" applyFont="1" applyFill="1"/>
    <xf numFmtId="0" fontId="6" fillId="0" borderId="0" xfId="69" applyFont="1"/>
    <xf numFmtId="0" fontId="5" fillId="0" borderId="0" xfId="69" applyFont="1"/>
    <xf numFmtId="0" fontId="6" fillId="0" borderId="0" xfId="69" applyFont="1" applyFill="1" applyBorder="1" applyAlignment="1" applyProtection="1">
      <alignment horizontal="center" vertical="center"/>
    </xf>
    <xf numFmtId="0" fontId="5" fillId="0" borderId="0" xfId="69" applyFont="1" applyFill="1" applyBorder="1" applyAlignment="1" applyProtection="1">
      <alignment vertical="center"/>
    </xf>
    <xf numFmtId="0" fontId="5" fillId="0" borderId="0" xfId="38" applyFont="1" applyFill="1" applyAlignment="1">
      <alignment horizontal="right" vertical="top" wrapText="1"/>
    </xf>
    <xf numFmtId="0" fontId="5" fillId="0" borderId="0" xfId="69" applyFont="1" applyFill="1" applyBorder="1" applyAlignment="1">
      <alignment vertical="center"/>
    </xf>
    <xf numFmtId="0" fontId="5" fillId="0" borderId="0" xfId="38" applyNumberFormat="1" applyFont="1" applyFill="1" applyBorder="1" applyAlignment="1">
      <alignment horizontal="right" vertical="top" wrapText="1"/>
    </xf>
    <xf numFmtId="0" fontId="5" fillId="0" borderId="0" xfId="69" applyFont="1" applyBorder="1" applyAlignment="1">
      <alignment horizontal="left" vertical="top" wrapText="1"/>
    </xf>
    <xf numFmtId="0" fontId="5" fillId="0" borderId="0" xfId="69" applyNumberFormat="1" applyFont="1" applyBorder="1" applyAlignment="1">
      <alignment horizontal="right" vertical="top" wrapText="1"/>
    </xf>
    <xf numFmtId="0" fontId="6" fillId="0" borderId="0" xfId="38" applyFont="1" applyBorder="1" applyAlignment="1">
      <alignment horizontal="left" vertical="top" wrapText="1"/>
    </xf>
    <xf numFmtId="0" fontId="5" fillId="0" borderId="0" xfId="38" applyNumberFormat="1" applyFont="1" applyBorder="1" applyAlignment="1">
      <alignment horizontal="right" vertical="top" wrapText="1"/>
    </xf>
    <xf numFmtId="0" fontId="6" fillId="0" borderId="0" xfId="38" applyFont="1" applyFill="1" applyBorder="1" applyAlignment="1" applyProtection="1">
      <alignment horizontal="center" vertical="center"/>
    </xf>
    <xf numFmtId="0" fontId="5" fillId="0" borderId="0" xfId="38" applyFont="1" applyFill="1" applyBorder="1" applyAlignment="1" applyProtection="1">
      <alignment vertical="center"/>
      <protection locked="0"/>
    </xf>
    <xf numFmtId="0" fontId="5" fillId="0" borderId="3" xfId="38" applyFont="1" applyFill="1" applyBorder="1" applyAlignment="1" applyProtection="1">
      <alignment horizontal="right" vertical="center" indent="1"/>
    </xf>
    <xf numFmtId="0" fontId="8" fillId="0" borderId="0" xfId="38" applyFont="1" applyFill="1" applyBorder="1" applyAlignment="1" applyProtection="1">
      <alignment horizontal="left" vertical="center"/>
    </xf>
    <xf numFmtId="3" fontId="5" fillId="0" borderId="2" xfId="38" applyNumberFormat="1" applyFont="1" applyBorder="1"/>
    <xf numFmtId="0" fontId="5" fillId="0" borderId="0" xfId="38" applyFont="1" applyBorder="1" applyAlignment="1">
      <alignment horizontal="left" wrapText="1"/>
    </xf>
    <xf numFmtId="3" fontId="5" fillId="0" borderId="0" xfId="38" applyNumberFormat="1" applyFont="1" applyFill="1"/>
    <xf numFmtId="0" fontId="12" fillId="0" borderId="0" xfId="38" applyFont="1" applyBorder="1"/>
    <xf numFmtId="0" fontId="5" fillId="0" borderId="2" xfId="38" applyFont="1" applyFill="1" applyBorder="1" applyAlignment="1">
      <alignment horizontal="left" wrapText="1"/>
    </xf>
    <xf numFmtId="0" fontId="8" fillId="0" borderId="0" xfId="38" applyFont="1" applyBorder="1"/>
    <xf numFmtId="0" fontId="5" fillId="0" borderId="0" xfId="38" applyFont="1" applyFill="1" applyBorder="1" applyAlignment="1" applyProtection="1">
      <alignment horizontal="right" vertical="center"/>
    </xf>
    <xf numFmtId="0" fontId="5" fillId="0" borderId="0" xfId="38" applyFont="1" applyBorder="1" applyAlignment="1">
      <alignment horizontal="right" vertical="center" wrapText="1"/>
    </xf>
    <xf numFmtId="0" fontId="5" fillId="0" borderId="0" xfId="38" applyFont="1" applyFill="1" applyBorder="1" applyAlignment="1" applyProtection="1">
      <alignment horizontal="right" vertical="center"/>
      <protection locked="0"/>
    </xf>
    <xf numFmtId="0" fontId="5" fillId="0" borderId="2" xfId="38" applyFont="1" applyBorder="1" applyAlignment="1">
      <alignment horizontal="left" vertical="top" wrapText="1"/>
    </xf>
    <xf numFmtId="0" fontId="5" fillId="0" borderId="0" xfId="38" applyFont="1" applyAlignment="1">
      <alignment horizontal="left" vertical="center"/>
    </xf>
    <xf numFmtId="0" fontId="33" fillId="0" borderId="0" xfId="38" applyFont="1" applyFill="1" applyBorder="1" applyAlignment="1" applyProtection="1">
      <alignment vertical="center"/>
    </xf>
    <xf numFmtId="49" fontId="34" fillId="0" borderId="0" xfId="38" applyNumberFormat="1" applyFont="1" applyBorder="1" applyAlignment="1"/>
    <xf numFmtId="3" fontId="32" fillId="0" borderId="0" xfId="38" applyNumberFormat="1" applyFont="1" applyBorder="1" applyAlignment="1">
      <alignment vertical="center" wrapText="1"/>
    </xf>
    <xf numFmtId="0" fontId="32" fillId="0" borderId="0" xfId="38" applyFont="1" applyBorder="1" applyAlignment="1">
      <alignment vertical="center" wrapText="1"/>
    </xf>
    <xf numFmtId="0" fontId="32" fillId="0" borderId="0" xfId="38" applyFont="1" applyBorder="1" applyAlignment="1">
      <alignment horizontal="center" vertical="center" wrapText="1"/>
    </xf>
    <xf numFmtId="0" fontId="32" fillId="0" borderId="0" xfId="38" applyFont="1" applyBorder="1" applyAlignment="1">
      <alignment horizontal="right" vertical="center" wrapText="1"/>
    </xf>
    <xf numFmtId="0" fontId="34" fillId="0" borderId="0" xfId="38" applyFont="1" applyBorder="1" applyAlignment="1">
      <alignment horizontal="right" vertical="center" wrapText="1"/>
    </xf>
    <xf numFmtId="0" fontId="33" fillId="0" borderId="0" xfId="38" applyFont="1" applyBorder="1" applyAlignment="1">
      <alignment horizontal="right" vertical="center" wrapText="1"/>
    </xf>
    <xf numFmtId="0" fontId="32" fillId="0" borderId="0" xfId="38" applyFont="1" applyBorder="1" applyAlignment="1">
      <alignment vertical="center"/>
    </xf>
    <xf numFmtId="0" fontId="32" fillId="0" borderId="0" xfId="38" applyFont="1" applyBorder="1"/>
    <xf numFmtId="0" fontId="33" fillId="0" borderId="0" xfId="38" applyFont="1" applyBorder="1" applyAlignment="1">
      <alignment horizontal="right" vertical="center"/>
    </xf>
    <xf numFmtId="0" fontId="32" fillId="0" borderId="0" xfId="38" applyFont="1" applyBorder="1" applyAlignment="1">
      <alignment horizontal="left"/>
    </xf>
    <xf numFmtId="0" fontId="15" fillId="0" borderId="0" xfId="38" applyFont="1" applyBorder="1" applyAlignment="1">
      <alignment horizontal="left"/>
    </xf>
    <xf numFmtId="0" fontId="5" fillId="0" borderId="2" xfId="38" applyFont="1" applyFill="1" applyBorder="1" applyAlignment="1">
      <alignment horizontal="left"/>
    </xf>
    <xf numFmtId="0" fontId="5" fillId="0" borderId="0" xfId="69" applyFont="1" applyBorder="1"/>
    <xf numFmtId="0" fontId="6" fillId="0" borderId="1" xfId="69" applyFont="1" applyFill="1" applyBorder="1" applyAlignment="1">
      <alignment horizontal="center" vertical="center" wrapText="1"/>
    </xf>
    <xf numFmtId="0" fontId="5" fillId="0" borderId="0" xfId="69" applyNumberFormat="1" applyFont="1" applyFill="1" applyBorder="1" applyAlignment="1">
      <alignment vertical="center"/>
    </xf>
    <xf numFmtId="0" fontId="5" fillId="0" borderId="0" xfId="69" applyNumberFormat="1" applyFont="1" applyBorder="1" applyAlignment="1">
      <alignment vertical="center"/>
    </xf>
    <xf numFmtId="0" fontId="5" fillId="0" borderId="0" xfId="69" applyFont="1" applyAlignment="1">
      <alignment vertical="center"/>
    </xf>
    <xf numFmtId="0" fontId="5" fillId="0" borderId="0" xfId="69" applyFont="1" applyFill="1"/>
    <xf numFmtId="0" fontId="5" fillId="0" borderId="0" xfId="69" applyFont="1" applyFill="1" applyBorder="1" applyAlignment="1">
      <alignment horizontal="right" vertical="center" indent="1"/>
    </xf>
    <xf numFmtId="0" fontId="5" fillId="0" borderId="0" xfId="69" applyNumberFormat="1" applyFont="1" applyFill="1" applyBorder="1" applyAlignment="1">
      <alignment horizontal="right" vertical="center" indent="1"/>
    </xf>
    <xf numFmtId="0" fontId="5" fillId="0" borderId="0" xfId="69" applyNumberFormat="1" applyFont="1" applyBorder="1" applyAlignment="1">
      <alignment horizontal="right" vertical="center" indent="1"/>
    </xf>
    <xf numFmtId="0" fontId="5" fillId="0" borderId="0" xfId="69" applyFont="1" applyBorder="1" applyAlignment="1">
      <alignment horizontal="right" vertical="center" indent="1"/>
    </xf>
    <xf numFmtId="0" fontId="5" fillId="0" borderId="0" xfId="69" applyFont="1" applyFill="1" applyAlignment="1">
      <alignment vertical="center"/>
    </xf>
    <xf numFmtId="0" fontId="5" fillId="0" borderId="0" xfId="38" applyNumberFormat="1" applyFont="1" applyFill="1" applyBorder="1" applyAlignment="1" applyProtection="1">
      <alignment vertical="center"/>
    </xf>
    <xf numFmtId="0" fontId="5" fillId="0" borderId="0" xfId="38" applyNumberFormat="1" applyFont="1" applyAlignment="1">
      <alignment vertical="center"/>
    </xf>
    <xf numFmtId="0" fontId="5" fillId="0" borderId="0" xfId="38" applyNumberFormat="1" applyFont="1" applyFill="1" applyAlignment="1">
      <alignment vertical="center"/>
    </xf>
    <xf numFmtId="164" fontId="5" fillId="0" borderId="0" xfId="38" applyNumberFormat="1" applyFont="1" applyFill="1" applyBorder="1" applyAlignment="1">
      <alignment vertical="center"/>
    </xf>
    <xf numFmtId="0" fontId="5" fillId="0" borderId="0" xfId="38" applyFont="1" applyFill="1" applyBorder="1" applyAlignment="1">
      <alignment horizontal="right" vertical="center" indent="1"/>
    </xf>
    <xf numFmtId="0" fontId="5" fillId="0" borderId="0" xfId="38" applyFont="1" applyBorder="1" applyAlignment="1">
      <alignment horizontal="right" vertical="center" indent="1"/>
    </xf>
    <xf numFmtId="0" fontId="5" fillId="0" borderId="0" xfId="38" applyNumberFormat="1" applyFont="1" applyFill="1" applyBorder="1" applyAlignment="1">
      <alignment vertical="center"/>
    </xf>
    <xf numFmtId="0" fontId="5" fillId="0" borderId="0" xfId="38" applyNumberFormat="1" applyFont="1" applyFill="1" applyBorder="1" applyAlignment="1">
      <alignment vertical="center" wrapText="1"/>
    </xf>
    <xf numFmtId="0" fontId="5" fillId="0" borderId="0" xfId="38" applyNumberFormat="1" applyFont="1" applyBorder="1" applyAlignment="1">
      <alignment vertical="center"/>
    </xf>
    <xf numFmtId="0" fontId="5" fillId="0" borderId="0" xfId="38" applyFont="1" applyBorder="1" applyAlignment="1">
      <alignment horizontal="center" vertical="center"/>
    </xf>
    <xf numFmtId="0" fontId="6" fillId="0" borderId="2" xfId="69" applyFont="1" applyFill="1" applyBorder="1" applyAlignment="1" applyProtection="1">
      <alignment horizontal="center" vertical="center"/>
    </xf>
    <xf numFmtId="0" fontId="5" fillId="0" borderId="2" xfId="38" applyNumberFormat="1" applyFont="1" applyFill="1" applyBorder="1" applyAlignment="1">
      <alignment horizontal="right" vertical="top" wrapText="1"/>
    </xf>
    <xf numFmtId="0" fontId="6" fillId="0" borderId="0" xfId="38" applyNumberFormat="1" applyFont="1" applyBorder="1" applyAlignment="1">
      <alignment horizontal="right" vertical="top" wrapText="1"/>
    </xf>
    <xf numFmtId="1" fontId="5" fillId="0" borderId="0" xfId="38" applyNumberFormat="1" applyFont="1" applyFill="1" applyBorder="1" applyAlignment="1" applyProtection="1">
      <alignment vertical="center"/>
    </xf>
    <xf numFmtId="1" fontId="5" fillId="0" borderId="0" xfId="38" applyNumberFormat="1" applyFont="1" applyFill="1" applyBorder="1" applyAlignment="1" applyProtection="1">
      <alignment vertical="center"/>
      <protection locked="0"/>
    </xf>
    <xf numFmtId="3" fontId="6" fillId="0" borderId="0" xfId="38" applyNumberFormat="1" applyFont="1" applyBorder="1" applyAlignment="1"/>
    <xf numFmtId="0" fontId="6" fillId="0" borderId="0" xfId="38" applyFont="1" applyBorder="1" applyAlignment="1"/>
    <xf numFmtId="0" fontId="5" fillId="0" borderId="0" xfId="38" applyFont="1" applyFill="1" applyBorder="1" applyAlignment="1">
      <alignment vertical="top" wrapText="1"/>
    </xf>
    <xf numFmtId="0" fontId="5" fillId="0" borderId="0" xfId="38" applyFont="1" applyFill="1" applyBorder="1" applyAlignment="1">
      <alignment horizontal="right" vertical="top" wrapText="1"/>
    </xf>
    <xf numFmtId="0" fontId="6" fillId="0" borderId="0" xfId="38" applyFont="1" applyFill="1" applyBorder="1" applyAlignment="1">
      <alignment horizontal="right"/>
    </xf>
    <xf numFmtId="1" fontId="6" fillId="0" borderId="0" xfId="38" applyNumberFormat="1" applyFont="1" applyBorder="1" applyAlignment="1"/>
    <xf numFmtId="1" fontId="5" fillId="0" borderId="0" xfId="38" applyNumberFormat="1" applyFont="1" applyBorder="1" applyAlignment="1"/>
    <xf numFmtId="1" fontId="5" fillId="0" borderId="0" xfId="38" applyNumberFormat="1" applyFont="1" applyFill="1" applyBorder="1" applyAlignment="1"/>
    <xf numFmtId="1" fontId="5" fillId="0" borderId="0" xfId="38" applyNumberFormat="1" applyFont="1" applyFill="1" applyBorder="1" applyAlignment="1">
      <alignment vertical="top" wrapText="1"/>
    </xf>
    <xf numFmtId="1" fontId="5" fillId="0" borderId="0" xfId="38" applyNumberFormat="1" applyFont="1" applyFill="1" applyBorder="1" applyAlignment="1">
      <alignment horizontal="right"/>
    </xf>
    <xf numFmtId="1" fontId="5" fillId="0" borderId="0" xfId="38" applyNumberFormat="1" applyFont="1" applyFill="1" applyBorder="1" applyAlignment="1">
      <alignment horizontal="right" vertical="top" wrapText="1"/>
    </xf>
    <xf numFmtId="1" fontId="6" fillId="0" borderId="0" xfId="38" applyNumberFormat="1" applyFont="1" applyFill="1" applyBorder="1" applyAlignment="1"/>
    <xf numFmtId="1" fontId="5" fillId="0" borderId="2" xfId="38" applyNumberFormat="1" applyFont="1" applyBorder="1" applyAlignment="1"/>
    <xf numFmtId="0" fontId="6" fillId="0" borderId="2" xfId="38" applyFont="1" applyFill="1" applyBorder="1" applyAlignment="1" applyProtection="1">
      <alignment horizontal="center" vertical="center"/>
    </xf>
    <xf numFmtId="0" fontId="5" fillId="0" borderId="2" xfId="38" applyFont="1" applyFill="1" applyBorder="1" applyAlignment="1" applyProtection="1">
      <alignment horizontal="right" vertical="center"/>
    </xf>
    <xf numFmtId="0" fontId="5" fillId="0" borderId="2" xfId="38" applyFont="1" applyBorder="1" applyAlignment="1">
      <alignment horizontal="right" vertical="center" wrapText="1"/>
    </xf>
    <xf numFmtId="0" fontId="6" fillId="0" borderId="0" xfId="38" applyFont="1" applyFill="1" applyAlignment="1">
      <alignment horizontal="right" vertical="center"/>
    </xf>
    <xf numFmtId="0" fontId="5" fillId="0" borderId="0" xfId="38" applyFont="1" applyFill="1" applyAlignment="1">
      <alignment horizontal="right" vertical="center"/>
    </xf>
    <xf numFmtId="0" fontId="5" fillId="0" borderId="2" xfId="38" applyNumberFormat="1" applyFont="1" applyFill="1" applyBorder="1" applyAlignment="1" applyProtection="1">
      <alignment vertical="center"/>
    </xf>
    <xf numFmtId="0" fontId="5" fillId="0" borderId="0" xfId="38" applyFont="1" applyAlignment="1">
      <alignment vertical="top"/>
    </xf>
    <xf numFmtId="0" fontId="9" fillId="0" borderId="0" xfId="38" applyAlignment="1">
      <alignment vertical="top"/>
    </xf>
    <xf numFmtId="0" fontId="4" fillId="0" borderId="0" xfId="38" applyFont="1" applyAlignment="1">
      <alignment horizontal="left"/>
    </xf>
    <xf numFmtId="0" fontId="6" fillId="0" borderId="0" xfId="0" applyFont="1" applyAlignment="1">
      <alignment horizontal="center" wrapText="1"/>
    </xf>
    <xf numFmtId="0" fontId="6" fillId="0" borderId="0" xfId="0" applyFont="1" applyBorder="1" applyAlignment="1">
      <alignment horizontal="center" wrapText="1"/>
    </xf>
    <xf numFmtId="0" fontId="6" fillId="0" borderId="0" xfId="0" applyFont="1" applyAlignment="1">
      <alignment horizontal="center"/>
    </xf>
    <xf numFmtId="0" fontId="4" fillId="0" borderId="0" xfId="38" applyFont="1" applyAlignment="1">
      <alignment horizontal="left" vertical="center" wrapText="1"/>
    </xf>
    <xf numFmtId="2" fontId="5" fillId="0" borderId="0" xfId="38" applyNumberFormat="1" applyFont="1" applyFill="1" applyAlignment="1">
      <alignment horizontal="justify" vertical="center" wrapText="1"/>
    </xf>
    <xf numFmtId="49" fontId="5" fillId="0" borderId="0" xfId="38" applyNumberFormat="1" applyFont="1" applyAlignment="1">
      <alignment horizontal="left" vertical="center" wrapText="1"/>
    </xf>
    <xf numFmtId="0" fontId="4" fillId="0" borderId="0" xfId="38" applyFont="1" applyFill="1" applyAlignment="1">
      <alignment horizontal="left" vertical="center"/>
    </xf>
    <xf numFmtId="49" fontId="5" fillId="0" borderId="2" xfId="38" applyNumberFormat="1" applyFont="1" applyBorder="1" applyAlignment="1">
      <alignment horizontal="right"/>
    </xf>
    <xf numFmtId="0" fontId="8" fillId="0" borderId="0" xfId="38" applyFont="1" applyAlignment="1">
      <alignment horizontal="left"/>
    </xf>
    <xf numFmtId="0" fontId="5" fillId="0" borderId="0" xfId="38" applyFont="1" applyAlignment="1">
      <alignment horizontal="left"/>
    </xf>
    <xf numFmtId="0" fontId="4" fillId="0" borderId="0" xfId="38" applyFont="1" applyAlignment="1">
      <alignment horizontal="left" vertical="center"/>
    </xf>
    <xf numFmtId="0" fontId="6" fillId="0" borderId="3" xfId="38" applyFont="1" applyBorder="1" applyAlignment="1">
      <alignment horizontal="center" vertical="center"/>
    </xf>
    <xf numFmtId="0" fontId="6" fillId="0" borderId="2" xfId="38" applyFont="1" applyBorder="1" applyAlignment="1">
      <alignment horizontal="center" vertical="center"/>
    </xf>
    <xf numFmtId="0" fontId="6" fillId="0" borderId="1" xfId="38" applyFont="1" applyBorder="1" applyAlignment="1">
      <alignment horizontal="center" vertical="center"/>
    </xf>
    <xf numFmtId="0" fontId="5" fillId="0" borderId="0" xfId="38" applyFont="1" applyAlignment="1">
      <alignment horizontal="left" wrapText="1"/>
    </xf>
    <xf numFmtId="0" fontId="4" fillId="0" borderId="0" xfId="38" applyFont="1" applyAlignment="1">
      <alignment horizontal="left" wrapText="1"/>
    </xf>
    <xf numFmtId="0" fontId="6" fillId="0" borderId="3" xfId="38" applyFont="1" applyBorder="1" applyAlignment="1">
      <alignment vertical="center"/>
    </xf>
    <xf numFmtId="0" fontId="6" fillId="0" borderId="2" xfId="38" applyFont="1" applyBorder="1" applyAlignment="1">
      <alignment vertical="center"/>
    </xf>
    <xf numFmtId="0" fontId="5" fillId="0" borderId="0" xfId="56" applyNumberFormat="1" applyFont="1" applyAlignment="1">
      <alignment horizontal="left" vertical="center" wrapText="1"/>
    </xf>
    <xf numFmtId="0" fontId="6" fillId="0" borderId="3" xfId="38" applyFont="1" applyBorder="1" applyAlignment="1">
      <alignment horizontal="center" vertical="center" wrapText="1"/>
    </xf>
    <xf numFmtId="0" fontId="6" fillId="0" borderId="2" xfId="38" applyFont="1" applyBorder="1" applyAlignment="1">
      <alignment horizontal="center" vertical="center" wrapText="1"/>
    </xf>
    <xf numFmtId="0" fontId="6" fillId="0" borderId="1" xfId="38" applyFont="1" applyBorder="1" applyAlignment="1">
      <alignment horizontal="center" vertical="center" wrapText="1"/>
    </xf>
    <xf numFmtId="0" fontId="8" fillId="0" borderId="0" xfId="38" applyFont="1" applyAlignment="1">
      <alignment horizontal="left" wrapText="1"/>
    </xf>
    <xf numFmtId="0" fontId="5" fillId="0" borderId="0" xfId="38" applyFont="1" applyAlignment="1">
      <alignment horizontal="left" vertical="top" wrapText="1"/>
    </xf>
    <xf numFmtId="0" fontId="5" fillId="0" borderId="0" xfId="38" applyFont="1" applyAlignment="1">
      <alignment wrapText="1"/>
    </xf>
    <xf numFmtId="0" fontId="9" fillId="0" borderId="0" xfId="38" applyFont="1" applyAlignment="1">
      <alignment wrapText="1"/>
    </xf>
    <xf numFmtId="0" fontId="8" fillId="0" borderId="0" xfId="38" applyFont="1" applyAlignment="1">
      <alignment wrapText="1"/>
    </xf>
    <xf numFmtId="0" fontId="8" fillId="0" borderId="0" xfId="38" applyFont="1" applyAlignment="1">
      <alignment horizontal="left" vertical="top" wrapText="1"/>
    </xf>
    <xf numFmtId="0" fontId="8" fillId="0" borderId="0" xfId="38" applyFont="1" applyAlignment="1">
      <alignment horizontal="left" vertical="top"/>
    </xf>
    <xf numFmtId="0" fontId="5" fillId="0" borderId="0" xfId="38" applyFont="1" applyAlignment="1">
      <alignment vertical="top" wrapText="1"/>
    </xf>
    <xf numFmtId="0" fontId="5" fillId="0" borderId="0" xfId="38" applyFont="1" applyAlignment="1">
      <alignment horizontal="left" vertical="top"/>
    </xf>
    <xf numFmtId="0" fontId="6" fillId="0" borderId="3" xfId="38" applyFont="1" applyBorder="1" applyAlignment="1">
      <alignment horizontal="center" wrapText="1"/>
    </xf>
    <xf numFmtId="0" fontId="6" fillId="0" borderId="0" xfId="38" applyFont="1" applyFill="1" applyAlignment="1">
      <alignment horizontal="center"/>
    </xf>
    <xf numFmtId="0" fontId="6" fillId="0" borderId="0" xfId="38" applyFont="1" applyFill="1" applyAlignment="1">
      <alignment horizontal="center" wrapText="1"/>
    </xf>
    <xf numFmtId="0" fontId="5" fillId="0" borderId="0" xfId="38" applyFont="1" applyBorder="1" applyAlignment="1">
      <alignment horizontal="left" vertical="top" wrapText="1"/>
    </xf>
    <xf numFmtId="49" fontId="5" fillId="0" borderId="0" xfId="38" applyNumberFormat="1" applyFont="1" applyAlignment="1">
      <alignment horizontal="left" vertical="top" wrapText="1"/>
    </xf>
    <xf numFmtId="0" fontId="6" fillId="0" borderId="0" xfId="38" applyFont="1" applyAlignment="1">
      <alignment horizontal="center" wrapText="1"/>
    </xf>
    <xf numFmtId="0" fontId="4" fillId="0" borderId="0" xfId="38" applyFont="1" applyAlignment="1">
      <alignment horizontal="left" vertical="top"/>
    </xf>
    <xf numFmtId="0" fontId="5" fillId="0" borderId="2" xfId="38" quotePrefix="1" applyFont="1" applyBorder="1" applyAlignment="1">
      <alignment horizontal="right"/>
    </xf>
    <xf numFmtId="0" fontId="4" fillId="0" borderId="0" xfId="38" quotePrefix="1" applyFont="1" applyBorder="1" applyAlignment="1">
      <alignment horizontal="left" wrapText="1"/>
    </xf>
    <xf numFmtId="0" fontId="4" fillId="0" borderId="0" xfId="38" applyFont="1" applyBorder="1" applyAlignment="1">
      <alignment horizontal="left" vertical="center" wrapText="1"/>
    </xf>
    <xf numFmtId="0" fontId="5" fillId="0" borderId="0" xfId="38" applyFont="1" applyFill="1" applyAlignment="1">
      <alignment horizontal="left" vertical="top" wrapText="1"/>
    </xf>
    <xf numFmtId="0" fontId="6" fillId="0" borderId="1" xfId="38" applyFont="1" applyBorder="1" applyAlignment="1">
      <alignment horizontal="center"/>
    </xf>
    <xf numFmtId="0" fontId="6" fillId="0" borderId="3" xfId="38" applyFont="1" applyFill="1" applyBorder="1" applyAlignment="1">
      <alignment horizontal="center" vertical="center"/>
    </xf>
    <xf numFmtId="0" fontId="6" fillId="0" borderId="2" xfId="38" applyFont="1" applyFill="1" applyBorder="1" applyAlignment="1">
      <alignment horizontal="center" vertical="center"/>
    </xf>
    <xf numFmtId="0" fontId="5" fillId="0" borderId="0" xfId="38" applyFont="1" applyFill="1" applyAlignment="1">
      <alignment horizontal="left" vertical="justify" wrapText="1"/>
    </xf>
    <xf numFmtId="0" fontId="8" fillId="0" borderId="0" xfId="38" applyFont="1" applyFill="1" applyAlignment="1">
      <alignment horizontal="left" vertical="top"/>
    </xf>
    <xf numFmtId="0" fontId="8" fillId="0" borderId="0" xfId="38" applyFont="1" applyFill="1" applyAlignment="1">
      <alignment horizontal="left" vertical="top" wrapText="1"/>
    </xf>
    <xf numFmtId="0" fontId="6" fillId="0" borderId="0" xfId="38" applyFont="1" applyBorder="1" applyAlignment="1">
      <alignment horizontal="center" vertical="center" wrapText="1"/>
    </xf>
    <xf numFmtId="0" fontId="6" fillId="0" borderId="1" xfId="38" applyFont="1" applyFill="1" applyBorder="1" applyAlignment="1">
      <alignment horizontal="center" vertical="center" wrapText="1"/>
    </xf>
    <xf numFmtId="0" fontId="6" fillId="0" borderId="3" xfId="38" applyFont="1" applyFill="1" applyBorder="1" applyAlignment="1">
      <alignment horizontal="center" vertical="center" wrapText="1"/>
    </xf>
    <xf numFmtId="0" fontId="6" fillId="0" borderId="0" xfId="38" applyFont="1" applyFill="1" applyBorder="1" applyAlignment="1">
      <alignment horizontal="center" vertical="center" wrapText="1"/>
    </xf>
    <xf numFmtId="0" fontId="6" fillId="0" borderId="2" xfId="38" applyFont="1" applyFill="1" applyBorder="1" applyAlignment="1">
      <alignment horizontal="center" vertical="center" wrapText="1"/>
    </xf>
    <xf numFmtId="0" fontId="9" fillId="0" borderId="0" xfId="38" applyAlignment="1">
      <alignment wrapText="1"/>
    </xf>
    <xf numFmtId="0" fontId="5" fillId="0" borderId="0" xfId="38" applyFont="1" applyFill="1" applyBorder="1" applyAlignment="1">
      <alignment horizontal="left"/>
    </xf>
    <xf numFmtId="0" fontId="52" fillId="0" borderId="3" xfId="38" applyFont="1" applyFill="1" applyBorder="1" applyAlignment="1">
      <alignment horizontal="center" vertical="center" wrapText="1"/>
    </xf>
    <xf numFmtId="0" fontId="52" fillId="0" borderId="2" xfId="38" applyFont="1" applyFill="1" applyBorder="1" applyAlignment="1">
      <alignment horizontal="center" vertical="center" wrapText="1"/>
    </xf>
    <xf numFmtId="0" fontId="9" fillId="0" borderId="0" xfId="38" applyFont="1" applyAlignment="1">
      <alignment horizontal="left" vertical="top" wrapText="1"/>
    </xf>
    <xf numFmtId="0" fontId="52" fillId="0" borderId="3" xfId="38" applyFont="1" applyBorder="1" applyAlignment="1">
      <alignment horizontal="center" vertical="center" wrapText="1"/>
    </xf>
    <xf numFmtId="0" fontId="52" fillId="0" borderId="2" xfId="38" applyFont="1" applyBorder="1" applyAlignment="1">
      <alignment horizontal="center" vertical="center" wrapText="1"/>
    </xf>
    <xf numFmtId="0" fontId="6" fillId="0" borderId="0" xfId="38" applyFont="1" applyAlignment="1">
      <alignment vertical="center" wrapText="1"/>
    </xf>
    <xf numFmtId="0" fontId="6" fillId="0" borderId="2" xfId="38" applyFont="1" applyBorder="1" applyAlignment="1">
      <alignment vertical="center" wrapText="1"/>
    </xf>
    <xf numFmtId="0" fontId="6" fillId="2" borderId="0" xfId="38" applyFont="1" applyFill="1" applyAlignment="1">
      <alignment vertical="center" wrapText="1"/>
    </xf>
    <xf numFmtId="0" fontId="52" fillId="0" borderId="3" xfId="38" applyFont="1" applyBorder="1" applyAlignment="1">
      <alignment horizontal="center" vertical="center"/>
    </xf>
    <xf numFmtId="0" fontId="52" fillId="0" borderId="2" xfId="38" applyFont="1" applyBorder="1" applyAlignment="1">
      <alignment horizontal="center" vertical="center"/>
    </xf>
    <xf numFmtId="0" fontId="6" fillId="0" borderId="3" xfId="38" applyFont="1" applyBorder="1" applyAlignment="1">
      <alignment vertical="center" wrapText="1"/>
    </xf>
    <xf numFmtId="0" fontId="6" fillId="0" borderId="0" xfId="38" applyFont="1" applyBorder="1" applyAlignment="1">
      <alignment vertical="center" wrapText="1"/>
    </xf>
    <xf numFmtId="0" fontId="5" fillId="0" borderId="0" xfId="66" applyFont="1" applyAlignment="1">
      <alignment horizontal="left" wrapText="1"/>
    </xf>
    <xf numFmtId="0" fontId="4" fillId="0" borderId="0" xfId="38" applyFont="1" applyAlignment="1">
      <alignment horizontal="left" vertical="top" wrapText="1"/>
    </xf>
    <xf numFmtId="0" fontId="4" fillId="0" borderId="0" xfId="38" applyFont="1" applyAlignment="1">
      <alignment horizontal="left"/>
    </xf>
    <xf numFmtId="0" fontId="6" fillId="0" borderId="2" xfId="38" applyFont="1" applyBorder="1" applyAlignment="1">
      <alignment horizontal="center" wrapText="1"/>
    </xf>
    <xf numFmtId="0" fontId="6" fillId="0" borderId="0" xfId="38" applyFont="1" applyBorder="1" applyAlignment="1">
      <alignment horizontal="center" vertical="center"/>
    </xf>
    <xf numFmtId="0" fontId="5" fillId="0" borderId="2" xfId="38" applyFont="1" applyBorder="1" applyAlignment="1">
      <alignment horizontal="right" wrapText="1"/>
    </xf>
    <xf numFmtId="0" fontId="5" fillId="0" borderId="3" xfId="38" applyFont="1" applyBorder="1" applyAlignment="1">
      <alignment vertical="center" wrapText="1"/>
    </xf>
    <xf numFmtId="0" fontId="5" fillId="0" borderId="2" xfId="38" applyFont="1" applyBorder="1" applyAlignment="1">
      <alignment vertical="center" wrapText="1"/>
    </xf>
    <xf numFmtId="0" fontId="6" fillId="0" borderId="0" xfId="38" applyFont="1" applyAlignment="1">
      <alignment horizontal="center" vertical="center" wrapText="1"/>
    </xf>
    <xf numFmtId="0" fontId="18" fillId="0" borderId="3" xfId="38" applyFont="1" applyBorder="1" applyAlignment="1">
      <alignment horizontal="center" wrapText="1"/>
    </xf>
    <xf numFmtId="0" fontId="18" fillId="0" borderId="0" xfId="38" applyFont="1" applyAlignment="1">
      <alignment horizontal="center" wrapText="1"/>
    </xf>
    <xf numFmtId="0" fontId="5" fillId="0" borderId="0" xfId="38" applyFont="1" applyAlignment="1">
      <alignment horizontal="center" vertical="center" textRotation="90" wrapText="1"/>
    </xf>
    <xf numFmtId="49" fontId="5" fillId="0" borderId="0" xfId="38" applyNumberFormat="1" applyFont="1" applyAlignment="1">
      <alignment horizontal="center" vertical="center" textRotation="90" wrapText="1"/>
    </xf>
    <xf numFmtId="49" fontId="5" fillId="0" borderId="2" xfId="38" applyNumberFormat="1" applyFont="1" applyBorder="1" applyAlignment="1">
      <alignment horizontal="center" vertical="center" textRotation="90" wrapText="1"/>
    </xf>
    <xf numFmtId="0" fontId="6" fillId="0" borderId="0" xfId="38" applyFont="1" applyAlignment="1">
      <alignment horizontal="center" vertical="center"/>
    </xf>
    <xf numFmtId="0" fontId="82" fillId="0" borderId="2" xfId="38" applyFont="1" applyBorder="1" applyAlignment="1" applyProtection="1">
      <alignment horizontal="left" vertical="center" indent="2"/>
    </xf>
    <xf numFmtId="0" fontId="82" fillId="0" borderId="0" xfId="38" applyFont="1" applyAlignment="1" applyProtection="1">
      <alignment horizontal="left" vertical="center" indent="2"/>
    </xf>
    <xf numFmtId="0" fontId="5" fillId="0" borderId="1" xfId="38" applyFont="1" applyBorder="1" applyAlignment="1">
      <alignment horizontal="center" wrapText="1"/>
    </xf>
    <xf numFmtId="0" fontId="5" fillId="0" borderId="3" xfId="38" applyFont="1" applyBorder="1" applyAlignment="1">
      <alignment wrapText="1"/>
    </xf>
    <xf numFmtId="0" fontId="5" fillId="0" borderId="2" xfId="38" applyFont="1" applyBorder="1" applyAlignment="1">
      <alignment wrapText="1"/>
    </xf>
    <xf numFmtId="0" fontId="5" fillId="0" borderId="0" xfId="38" applyFont="1" applyAlignment="1">
      <alignment horizontal="center" wrapText="1"/>
    </xf>
    <xf numFmtId="0" fontId="6" fillId="0" borderId="3" xfId="38" applyFont="1" applyBorder="1"/>
    <xf numFmtId="0" fontId="6" fillId="0" borderId="2" xfId="38" applyFont="1" applyBorder="1"/>
    <xf numFmtId="0" fontId="6" fillId="0" borderId="1" xfId="38" applyFont="1" applyBorder="1" applyAlignment="1">
      <alignment horizontal="center" wrapText="1"/>
    </xf>
    <xf numFmtId="0" fontId="6" fillId="0" borderId="4" xfId="69" applyFont="1" applyBorder="1" applyAlignment="1">
      <alignment horizontal="center" vertical="center" wrapText="1"/>
    </xf>
    <xf numFmtId="0" fontId="6" fillId="0" borderId="5" xfId="69" applyFont="1" applyBorder="1" applyAlignment="1">
      <alignment horizontal="center" vertical="center" wrapText="1"/>
    </xf>
    <xf numFmtId="0" fontId="6" fillId="0" borderId="6" xfId="69" applyFont="1" applyBorder="1" applyAlignment="1">
      <alignment horizontal="center" vertical="center" wrapText="1"/>
    </xf>
    <xf numFmtId="0" fontId="6" fillId="0" borderId="3" xfId="69" applyFont="1" applyBorder="1" applyAlignment="1">
      <alignment horizontal="center" vertical="center" wrapText="1"/>
    </xf>
    <xf numFmtId="0" fontId="6" fillId="0" borderId="0" xfId="69" applyFont="1" applyBorder="1" applyAlignment="1">
      <alignment horizontal="center" vertical="center" wrapText="1"/>
    </xf>
    <xf numFmtId="0" fontId="6" fillId="0" borderId="2" xfId="69" applyFont="1" applyBorder="1" applyAlignment="1">
      <alignment horizontal="center" vertical="center" wrapText="1"/>
    </xf>
    <xf numFmtId="0" fontId="9" fillId="0" borderId="0" xfId="38" applyFont="1" applyAlignment="1">
      <alignment horizontal="center" vertical="center" wrapText="1"/>
    </xf>
    <xf numFmtId="0" fontId="9" fillId="0" borderId="2" xfId="38" applyFont="1" applyBorder="1" applyAlignment="1">
      <alignment horizontal="center" vertical="center" wrapText="1"/>
    </xf>
    <xf numFmtId="0" fontId="6" fillId="0" borderId="7" xfId="38" applyFont="1" applyBorder="1" applyAlignment="1">
      <alignment horizontal="center" vertical="center" wrapText="1"/>
    </xf>
    <xf numFmtId="0" fontId="6" fillId="0" borderId="8" xfId="38" applyFont="1" applyBorder="1" applyAlignment="1">
      <alignment horizontal="center" vertical="center" wrapText="1"/>
    </xf>
    <xf numFmtId="0" fontId="6" fillId="0" borderId="9" xfId="38" applyFont="1" applyBorder="1" applyAlignment="1">
      <alignment horizontal="center" vertical="center" wrapText="1"/>
    </xf>
    <xf numFmtId="0" fontId="6" fillId="0" borderId="10" xfId="38" applyFont="1" applyBorder="1" applyAlignment="1">
      <alignment horizontal="center" vertical="center" wrapText="1"/>
    </xf>
    <xf numFmtId="0" fontId="6" fillId="0" borderId="4" xfId="38" applyFont="1" applyBorder="1" applyAlignment="1">
      <alignment horizontal="center" vertical="center" wrapText="1"/>
    </xf>
    <xf numFmtId="0" fontId="6" fillId="0" borderId="5" xfId="38" applyFont="1" applyBorder="1" applyAlignment="1">
      <alignment horizontal="center" vertical="center" wrapText="1"/>
    </xf>
    <xf numFmtId="0" fontId="6" fillId="0" borderId="6" xfId="38" applyFont="1" applyBorder="1" applyAlignment="1">
      <alignment horizontal="center" vertical="center" wrapText="1"/>
    </xf>
    <xf numFmtId="0" fontId="6" fillId="0" borderId="4" xfId="38" applyFont="1" applyFill="1" applyBorder="1" applyAlignment="1">
      <alignment horizontal="center" vertical="center" wrapText="1"/>
    </xf>
    <xf numFmtId="0" fontId="6" fillId="0" borderId="5" xfId="38" applyFont="1" applyFill="1" applyBorder="1" applyAlignment="1">
      <alignment horizontal="center" vertical="center" wrapText="1"/>
    </xf>
    <xf numFmtId="0" fontId="6" fillId="0" borderId="6" xfId="38" applyFont="1" applyFill="1" applyBorder="1" applyAlignment="1">
      <alignment horizontal="center" vertical="center" wrapText="1"/>
    </xf>
    <xf numFmtId="0" fontId="6" fillId="0" borderId="11" xfId="38" applyFont="1" applyFill="1" applyBorder="1" applyAlignment="1">
      <alignment horizontal="center" vertical="center" wrapText="1"/>
    </xf>
    <xf numFmtId="0" fontId="6" fillId="0" borderId="11" xfId="38" applyFont="1" applyBorder="1" applyAlignment="1">
      <alignment horizontal="center" vertical="center" wrapText="1"/>
    </xf>
    <xf numFmtId="0" fontId="6" fillId="0" borderId="3" xfId="38" applyFont="1" applyFill="1" applyBorder="1" applyAlignment="1" applyProtection="1">
      <alignment horizontal="center" vertical="center" wrapText="1"/>
    </xf>
    <xf numFmtId="0" fontId="6" fillId="0" borderId="0" xfId="38" applyFont="1" applyFill="1" applyBorder="1" applyAlignment="1" applyProtection="1">
      <alignment horizontal="center" vertical="center" wrapText="1"/>
    </xf>
    <xf numFmtId="0" fontId="5" fillId="0" borderId="2" xfId="38" applyFont="1" applyBorder="1" applyAlignment="1" applyProtection="1">
      <alignment horizontal="center" vertical="center" wrapText="1"/>
    </xf>
    <xf numFmtId="0" fontId="9" fillId="0" borderId="3" xfId="38" applyFont="1" applyBorder="1" applyAlignment="1">
      <alignment horizontal="center" vertical="center" wrapText="1"/>
    </xf>
    <xf numFmtId="0" fontId="9" fillId="0" borderId="11" xfId="38" applyFont="1" applyBorder="1" applyAlignment="1">
      <alignment horizontal="center" vertical="center" wrapText="1"/>
    </xf>
    <xf numFmtId="0" fontId="5" fillId="0" borderId="0" xfId="38" applyFont="1" applyBorder="1" applyAlignment="1" applyProtection="1">
      <alignment horizontal="center" vertical="center" wrapText="1"/>
    </xf>
    <xf numFmtId="0" fontId="32" fillId="34" borderId="0" xfId="38" applyFont="1" applyFill="1" applyBorder="1" applyAlignment="1">
      <alignment horizontal="center" vertical="center" wrapText="1"/>
    </xf>
    <xf numFmtId="3" fontId="6" fillId="0" borderId="3" xfId="38" applyNumberFormat="1" applyFont="1" applyBorder="1" applyAlignment="1">
      <alignment horizontal="center" vertical="center" wrapText="1"/>
    </xf>
    <xf numFmtId="3" fontId="6" fillId="0" borderId="0" xfId="38" applyNumberFormat="1" applyFont="1" applyBorder="1" applyAlignment="1">
      <alignment horizontal="center" vertical="center" wrapText="1"/>
    </xf>
    <xf numFmtId="3" fontId="6" fillId="0" borderId="2" xfId="38" applyNumberFormat="1" applyFont="1" applyBorder="1" applyAlignment="1">
      <alignment horizontal="center" vertical="center" wrapText="1"/>
    </xf>
    <xf numFmtId="0" fontId="6" fillId="0" borderId="0" xfId="38" applyFont="1" applyBorder="1" applyAlignment="1">
      <alignment horizontal="right" vertical="center" wrapText="1"/>
    </xf>
    <xf numFmtId="0" fontId="6" fillId="0" borderId="2" xfId="38" applyFont="1" applyBorder="1" applyAlignment="1">
      <alignment horizontal="right" vertical="center" wrapText="1"/>
    </xf>
    <xf numFmtId="0" fontId="15" fillId="34" borderId="0" xfId="38" applyFont="1" applyFill="1" applyBorder="1" applyAlignment="1">
      <alignment horizontal="left" vertical="center" wrapText="1"/>
    </xf>
    <xf numFmtId="0" fontId="6" fillId="0" borderId="2" xfId="38" applyFont="1" applyFill="1" applyBorder="1" applyAlignment="1" applyProtection="1">
      <alignment horizontal="center" vertical="center" wrapText="1"/>
    </xf>
    <xf numFmtId="0" fontId="6" fillId="0" borderId="12" xfId="38" applyFont="1" applyBorder="1" applyAlignment="1">
      <alignment horizontal="center" vertical="center" wrapText="1"/>
    </xf>
    <xf numFmtId="0" fontId="6" fillId="0" borderId="13" xfId="38" applyFont="1" applyBorder="1" applyAlignment="1">
      <alignment horizontal="center" vertical="center" wrapText="1"/>
    </xf>
    <xf numFmtId="0" fontId="6" fillId="0" borderId="14" xfId="38" applyFont="1" applyBorder="1" applyAlignment="1">
      <alignment horizontal="center" vertical="center" wrapText="1"/>
    </xf>
    <xf numFmtId="0" fontId="6" fillId="0" borderId="15" xfId="38" applyFont="1" applyBorder="1" applyAlignment="1">
      <alignment horizontal="center" vertical="center" wrapText="1"/>
    </xf>
    <xf numFmtId="0" fontId="6" fillId="0" borderId="4" xfId="38" applyNumberFormat="1" applyFont="1" applyBorder="1" applyAlignment="1">
      <alignment horizontal="center" vertical="center" wrapText="1"/>
    </xf>
    <xf numFmtId="0" fontId="6" fillId="0" borderId="5" xfId="38" applyNumberFormat="1" applyFont="1" applyBorder="1" applyAlignment="1">
      <alignment horizontal="center" vertical="center" wrapText="1"/>
    </xf>
    <xf numFmtId="0" fontId="6" fillId="0" borderId="6" xfId="38" applyNumberFormat="1" applyFont="1" applyBorder="1" applyAlignment="1">
      <alignment horizontal="center" vertical="center" wrapText="1"/>
    </xf>
    <xf numFmtId="0" fontId="6" fillId="0" borderId="1" xfId="69" applyFont="1" applyBorder="1" applyAlignment="1">
      <alignment horizontal="center" vertical="center" wrapText="1"/>
    </xf>
    <xf numFmtId="0" fontId="6" fillId="0" borderId="0" xfId="69" applyFont="1" applyFill="1" applyBorder="1" applyAlignment="1">
      <alignment horizontal="center" vertical="center" wrapText="1"/>
    </xf>
    <xf numFmtId="0" fontId="6" fillId="0" borderId="2" xfId="69" applyFont="1" applyFill="1" applyBorder="1" applyAlignment="1">
      <alignment horizontal="center" vertical="center" wrapText="1"/>
    </xf>
  </cellXfs>
  <cellStyles count="7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2" xfId="37" xr:uid="{00000000-0005-0000-0000-000024000000}"/>
    <cellStyle name="Normal" xfId="0" builtinId="0"/>
    <cellStyle name="Normal 2" xfId="38" xr:uid="{00000000-0005-0000-0000-000026000000}"/>
    <cellStyle name="Normal 2 3" xfId="39" xr:uid="{00000000-0005-0000-0000-000027000000}"/>
    <cellStyle name="Normal 3" xfId="40" xr:uid="{00000000-0005-0000-0000-000028000000}"/>
    <cellStyle name="Normal 3 2" xfId="69" xr:uid="{B61E77D2-BEF2-4231-AD35-0CF4D154531A}"/>
    <cellStyle name="Normal 4" xfId="41" xr:uid="{00000000-0005-0000-0000-000029000000}"/>
    <cellStyle name="Normal 5" xfId="42" xr:uid="{00000000-0005-0000-0000-00002A000000}"/>
    <cellStyle name="Normal 6" xfId="43" xr:uid="{00000000-0005-0000-0000-00002B000000}"/>
    <cellStyle name="Normal 7" xfId="65" xr:uid="{00000000-0005-0000-0000-00002C000000}"/>
    <cellStyle name="Normal 7 2" xfId="66" xr:uid="{677B75E9-5EF4-4E41-9484-EAEC443237A8}"/>
    <cellStyle name="Normal 8" xfId="67" xr:uid="{B89D5AA3-8B97-45C9-8B2C-24B679186331}"/>
    <cellStyle name="Normal 8 2" xfId="68" xr:uid="{8E385A70-45DF-4112-9E03-5F23E041DFCB}"/>
    <cellStyle name="Normal_10 2" xfId="44" xr:uid="{00000000-0005-0000-0000-00002D000000}"/>
    <cellStyle name="Normal_10_1 2" xfId="45" xr:uid="{00000000-0005-0000-0000-00002E000000}"/>
    <cellStyle name="Normal_12 2" xfId="46" xr:uid="{00000000-0005-0000-0000-00002F000000}"/>
    <cellStyle name="Normal_13 2" xfId="47" xr:uid="{00000000-0005-0000-0000-000030000000}"/>
    <cellStyle name="Normal_14 2" xfId="48" xr:uid="{00000000-0005-0000-0000-000031000000}"/>
    <cellStyle name="Normal_15" xfId="49" xr:uid="{00000000-0005-0000-0000-000032000000}"/>
    <cellStyle name="Normal_15_1 2" xfId="50" xr:uid="{00000000-0005-0000-0000-000033000000}"/>
    <cellStyle name="Normal_7" xfId="51" xr:uid="{00000000-0005-0000-0000-000034000000}"/>
    <cellStyle name="Normal_8" xfId="52" xr:uid="{00000000-0005-0000-0000-000035000000}"/>
    <cellStyle name="Normal_8_1" xfId="53" xr:uid="{00000000-0005-0000-0000-000036000000}"/>
    <cellStyle name="Normal_9 2" xfId="54" xr:uid="{00000000-0005-0000-0000-000037000000}"/>
    <cellStyle name="Normal_9_1 2" xfId="55" xr:uid="{00000000-0005-0000-0000-000038000000}"/>
    <cellStyle name="Normal_Foaie1 2 2" xfId="56" xr:uid="{00000000-0005-0000-0000-00003A000000}"/>
    <cellStyle name="Normal_RANGUL NASCUT VIU 2" xfId="57" xr:uid="{00000000-0005-0000-0000-00003B000000}"/>
    <cellStyle name="Normal_Sheet1" xfId="58" xr:uid="{00000000-0005-0000-0000-00003C000000}"/>
    <cellStyle name="Normal_tab5_noi" xfId="59" xr:uid="{00000000-0005-0000-0000-00003D000000}"/>
    <cellStyle name="Note 2" xfId="60" xr:uid="{00000000-0005-0000-0000-00003E000000}"/>
    <cellStyle name="Output" xfId="61" builtinId="21" customBuiltin="1"/>
    <cellStyle name="Title" xfId="62" builtinId="15" customBuiltin="1"/>
    <cellStyle name="Total" xfId="63" builtinId="25" customBuiltin="1"/>
    <cellStyle name="Warning Text" xfId="64" builtinId="11" customBuiltin="1"/>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theme" Target="theme/theme1.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8.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19.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22.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123.xml.rels><?xml version="1.0" encoding="UTF-8" standalone="yes"?>
<Relationships xmlns="http://schemas.openxmlformats.org/package/2006/relationships"><Relationship Id="rId1" Type="http://schemas.openxmlformats.org/officeDocument/2006/relationships/printerSettings" Target="../printerSettings/printerSettings11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hyperlink" Target="https://ec.europa.eu/eurostat/databrowser/view/proj_23np__custom_8500315/default/table?lang=en" TargetMode="External"/></Relationships>
</file>

<file path=xl/worksheets/_rels/sheet36.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s://ec.europa.eu/eurostat/databrowser/view/proj_23np__custom_8500342/default/table?lang=en" TargetMode="External"/></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3"/>
  <sheetViews>
    <sheetView tabSelected="1" zoomScaleNormal="100" workbookViewId="0">
      <selection activeCell="N1" sqref="N1"/>
    </sheetView>
  </sheetViews>
  <sheetFormatPr defaultRowHeight="12.75" customHeight="1" x14ac:dyDescent="0.2"/>
  <cols>
    <col min="1" max="1" width="13.5703125" style="1" customWidth="1"/>
    <col min="2" max="9" width="9.140625" style="1"/>
    <col min="10" max="10" width="9" style="1" bestFit="1" customWidth="1"/>
    <col min="11" max="12" width="9.140625" style="1"/>
    <col min="13" max="13" width="9" style="1" bestFit="1" customWidth="1"/>
    <col min="14" max="16384" width="9.140625" style="1"/>
  </cols>
  <sheetData>
    <row r="1" spans="1:13" ht="12.75" customHeight="1" x14ac:dyDescent="0.2">
      <c r="A1" s="5" t="s">
        <v>2150</v>
      </c>
      <c r="L1" s="278"/>
    </row>
    <row r="2" spans="1:13" ht="12.75" customHeight="1" x14ac:dyDescent="0.2">
      <c r="L2" s="279"/>
    </row>
    <row r="3" spans="1:13" ht="12.75" customHeight="1" thickBot="1" x14ac:dyDescent="0.25">
      <c r="E3" s="2"/>
      <c r="L3" s="279"/>
      <c r="M3" s="11" t="s">
        <v>549</v>
      </c>
    </row>
    <row r="4" spans="1:13" s="57" customFormat="1" ht="24.75" customHeight="1" thickBot="1" x14ac:dyDescent="0.25">
      <c r="A4" s="253" t="s">
        <v>550</v>
      </c>
      <c r="B4" s="215">
        <v>2012</v>
      </c>
      <c r="C4" s="215">
        <v>2013</v>
      </c>
      <c r="D4" s="215">
        <v>2014</v>
      </c>
      <c r="E4" s="253">
        <v>2015</v>
      </c>
      <c r="F4" s="253" t="s">
        <v>2670</v>
      </c>
      <c r="G4" s="253" t="s">
        <v>2647</v>
      </c>
      <c r="H4" s="213" t="s">
        <v>2645</v>
      </c>
      <c r="I4" s="213" t="s">
        <v>3497</v>
      </c>
      <c r="J4" s="213" t="s">
        <v>4173</v>
      </c>
      <c r="K4" s="213" t="s">
        <v>4174</v>
      </c>
      <c r="L4" s="213">
        <v>2022</v>
      </c>
      <c r="M4" s="213" t="s">
        <v>4172</v>
      </c>
    </row>
    <row r="5" spans="1:13" ht="12.75" customHeight="1" x14ac:dyDescent="0.2">
      <c r="A5" s="21"/>
      <c r="B5" s="251"/>
      <c r="C5" s="251"/>
      <c r="D5" s="251"/>
      <c r="E5" s="251"/>
      <c r="L5" s="279"/>
    </row>
    <row r="6" spans="1:13" ht="12.75" customHeight="1" x14ac:dyDescent="0.2">
      <c r="A6" s="21"/>
      <c r="B6" s="794" t="s">
        <v>4179</v>
      </c>
      <c r="C6" s="794"/>
      <c r="D6" s="794"/>
      <c r="E6" s="794"/>
      <c r="F6" s="794"/>
      <c r="G6" s="794"/>
      <c r="H6" s="794"/>
      <c r="I6" s="794"/>
      <c r="J6" s="794"/>
      <c r="K6" s="794"/>
      <c r="L6" s="794"/>
      <c r="M6" s="794"/>
    </row>
    <row r="7" spans="1:13" ht="12.75" customHeight="1" x14ac:dyDescent="0.2">
      <c r="A7" s="21"/>
      <c r="B7" s="251"/>
      <c r="C7" s="251"/>
      <c r="D7" s="251"/>
      <c r="E7" s="251"/>
      <c r="L7" s="280"/>
    </row>
    <row r="8" spans="1:13" ht="12.75" customHeight="1" x14ac:dyDescent="0.2">
      <c r="A8" s="21" t="s">
        <v>236</v>
      </c>
      <c r="B8" s="22">
        <v>22433741</v>
      </c>
      <c r="C8" s="22">
        <v>22390978</v>
      </c>
      <c r="D8" s="22">
        <v>22346178</v>
      </c>
      <c r="E8" s="25">
        <v>22312887</v>
      </c>
      <c r="F8" s="25">
        <v>22273309</v>
      </c>
      <c r="G8" s="25">
        <v>22236154</v>
      </c>
      <c r="H8" s="214">
        <v>22221895</v>
      </c>
      <c r="I8" s="214">
        <v>22215217</v>
      </c>
      <c r="J8" s="25">
        <v>22211708</v>
      </c>
      <c r="K8" s="25">
        <v>22138604</v>
      </c>
      <c r="L8" s="25">
        <v>22009796</v>
      </c>
      <c r="M8" s="214">
        <v>21921978</v>
      </c>
    </row>
    <row r="9" spans="1:13" ht="12.75" customHeight="1" x14ac:dyDescent="0.2">
      <c r="A9" s="21"/>
      <c r="B9" s="25"/>
      <c r="C9" s="25"/>
      <c r="D9" s="25"/>
      <c r="E9" s="25"/>
      <c r="F9" s="25"/>
      <c r="G9" s="25"/>
      <c r="H9" s="25"/>
      <c r="I9" s="25"/>
      <c r="J9" s="25"/>
      <c r="K9" s="25"/>
      <c r="L9" s="25"/>
      <c r="M9" s="25"/>
    </row>
    <row r="10" spans="1:13" ht="12.75" customHeight="1" x14ac:dyDescent="0.2">
      <c r="A10" s="21" t="s">
        <v>552</v>
      </c>
      <c r="B10" s="23">
        <v>1122288</v>
      </c>
      <c r="C10" s="23">
        <v>1102578</v>
      </c>
      <c r="D10" s="23">
        <v>1066973</v>
      </c>
      <c r="E10" s="13">
        <v>1048176</v>
      </c>
      <c r="F10" s="13">
        <v>1031863</v>
      </c>
      <c r="G10" s="13">
        <v>1034991</v>
      </c>
      <c r="H10" s="13">
        <v>1040144</v>
      </c>
      <c r="I10" s="13">
        <v>1050258</v>
      </c>
      <c r="J10" s="13">
        <v>1064606</v>
      </c>
      <c r="K10" s="13">
        <v>1069508</v>
      </c>
      <c r="L10" s="13">
        <v>1046032</v>
      </c>
      <c r="M10" s="13">
        <v>1004956</v>
      </c>
    </row>
    <row r="11" spans="1:13" ht="12.75" customHeight="1" x14ac:dyDescent="0.2">
      <c r="A11" s="21" t="s">
        <v>553</v>
      </c>
      <c r="B11" s="23">
        <v>1132475</v>
      </c>
      <c r="C11" s="23">
        <v>1137996</v>
      </c>
      <c r="D11" s="23">
        <v>1144525</v>
      </c>
      <c r="E11" s="13">
        <v>1153796</v>
      </c>
      <c r="F11" s="13">
        <v>1148625</v>
      </c>
      <c r="G11" s="13">
        <v>1128299</v>
      </c>
      <c r="H11" s="13">
        <v>1113674</v>
      </c>
      <c r="I11" s="13">
        <v>1088605</v>
      </c>
      <c r="J11" s="13">
        <v>1061825</v>
      </c>
      <c r="K11" s="13">
        <v>1044927</v>
      </c>
      <c r="L11" s="13">
        <v>1050777</v>
      </c>
      <c r="M11" s="13">
        <v>1055624</v>
      </c>
    </row>
    <row r="12" spans="1:13" ht="12.75" customHeight="1" x14ac:dyDescent="0.2">
      <c r="A12" s="21" t="s">
        <v>554</v>
      </c>
      <c r="B12" s="23">
        <v>1158943</v>
      </c>
      <c r="C12" s="23">
        <v>1147894</v>
      </c>
      <c r="D12" s="23">
        <v>1138453</v>
      </c>
      <c r="E12" s="13">
        <v>1131539</v>
      </c>
      <c r="F12" s="13">
        <v>1127530</v>
      </c>
      <c r="G12" s="13">
        <v>1133545</v>
      </c>
      <c r="H12" s="13">
        <v>1141400</v>
      </c>
      <c r="I12" s="13">
        <v>1150077</v>
      </c>
      <c r="J12" s="13">
        <v>1158366</v>
      </c>
      <c r="K12" s="13">
        <v>1152397</v>
      </c>
      <c r="L12" s="13">
        <v>1130192</v>
      </c>
      <c r="M12" s="13">
        <v>1114048</v>
      </c>
    </row>
    <row r="13" spans="1:13" ht="12.75" customHeight="1" x14ac:dyDescent="0.2">
      <c r="A13" s="21" t="s">
        <v>555</v>
      </c>
      <c r="B13" s="23">
        <v>1197738</v>
      </c>
      <c r="C13" s="23">
        <v>1170241</v>
      </c>
      <c r="D13" s="23">
        <v>1158055</v>
      </c>
      <c r="E13" s="13">
        <v>1149888</v>
      </c>
      <c r="F13" s="13">
        <v>1156691</v>
      </c>
      <c r="G13" s="13">
        <v>1153863</v>
      </c>
      <c r="H13" s="13">
        <v>1144589</v>
      </c>
      <c r="I13" s="13">
        <v>1136752</v>
      </c>
      <c r="J13" s="13">
        <v>1130125</v>
      </c>
      <c r="K13" s="13">
        <v>1125585</v>
      </c>
      <c r="L13" s="13">
        <v>1129239</v>
      </c>
      <c r="M13" s="13">
        <v>1133951</v>
      </c>
    </row>
    <row r="14" spans="1:13" ht="12.75" customHeight="1" x14ac:dyDescent="0.2">
      <c r="A14" s="21" t="s">
        <v>556</v>
      </c>
      <c r="B14" s="23">
        <v>1646190</v>
      </c>
      <c r="C14" s="23">
        <v>1538554</v>
      </c>
      <c r="D14" s="23">
        <v>1421938</v>
      </c>
      <c r="E14" s="13">
        <v>1311708</v>
      </c>
      <c r="F14" s="13">
        <v>1238904</v>
      </c>
      <c r="G14" s="13">
        <v>1196650</v>
      </c>
      <c r="H14" s="13">
        <v>1172557</v>
      </c>
      <c r="I14" s="13">
        <v>1165060</v>
      </c>
      <c r="J14" s="13">
        <v>1158209</v>
      </c>
      <c r="K14" s="13">
        <v>1162233</v>
      </c>
      <c r="L14" s="13">
        <v>1157389</v>
      </c>
      <c r="M14" s="13">
        <v>1145382</v>
      </c>
    </row>
    <row r="15" spans="1:13" ht="12.75" customHeight="1" x14ac:dyDescent="0.2">
      <c r="A15" s="21" t="s">
        <v>557</v>
      </c>
      <c r="B15" s="23">
        <v>1666975</v>
      </c>
      <c r="C15" s="23">
        <v>1708050</v>
      </c>
      <c r="D15" s="23">
        <v>1763832</v>
      </c>
      <c r="E15" s="13">
        <v>1780316</v>
      </c>
      <c r="F15" s="13">
        <v>1741796</v>
      </c>
      <c r="G15" s="13">
        <v>1651655</v>
      </c>
      <c r="H15" s="13">
        <v>1549477</v>
      </c>
      <c r="I15" s="13">
        <v>1440760</v>
      </c>
      <c r="J15" s="13">
        <v>1337251</v>
      </c>
      <c r="K15" s="13">
        <v>1264605</v>
      </c>
      <c r="L15" s="13">
        <v>1222528</v>
      </c>
      <c r="M15" s="13">
        <v>1194539</v>
      </c>
    </row>
    <row r="16" spans="1:13" ht="12.75" customHeight="1" x14ac:dyDescent="0.2">
      <c r="A16" s="21" t="s">
        <v>558</v>
      </c>
      <c r="B16" s="23">
        <v>1881225</v>
      </c>
      <c r="C16" s="23">
        <v>1817411</v>
      </c>
      <c r="D16" s="23">
        <v>1741129</v>
      </c>
      <c r="E16" s="13">
        <v>1696400</v>
      </c>
      <c r="F16" s="13">
        <v>1666248</v>
      </c>
      <c r="G16" s="13">
        <v>1670896</v>
      </c>
      <c r="H16" s="13">
        <v>1716602</v>
      </c>
      <c r="I16" s="13">
        <v>1778875</v>
      </c>
      <c r="J16" s="13">
        <v>1801294</v>
      </c>
      <c r="K16" s="13">
        <v>1763195</v>
      </c>
      <c r="L16" s="13">
        <v>1673162</v>
      </c>
      <c r="M16" s="13">
        <v>1567385</v>
      </c>
    </row>
    <row r="17" spans="1:13" ht="12.75" customHeight="1" x14ac:dyDescent="0.2">
      <c r="A17" s="21" t="s">
        <v>559</v>
      </c>
      <c r="B17" s="23">
        <v>1834977</v>
      </c>
      <c r="C17" s="23">
        <v>1874135</v>
      </c>
      <c r="D17" s="23">
        <v>1915526</v>
      </c>
      <c r="E17" s="13">
        <v>1908999</v>
      </c>
      <c r="F17" s="13">
        <v>1901220</v>
      </c>
      <c r="G17" s="13">
        <v>1875510</v>
      </c>
      <c r="H17" s="13">
        <v>1814612</v>
      </c>
      <c r="I17" s="13">
        <v>1743404</v>
      </c>
      <c r="J17" s="13">
        <v>1704554</v>
      </c>
      <c r="K17" s="13">
        <v>1677958</v>
      </c>
      <c r="L17" s="13">
        <v>1686233</v>
      </c>
      <c r="M17" s="13">
        <v>1729800</v>
      </c>
    </row>
    <row r="18" spans="1:13" ht="12.75" customHeight="1" x14ac:dyDescent="0.2">
      <c r="A18" s="21" t="s">
        <v>560</v>
      </c>
      <c r="B18" s="23">
        <v>2033941</v>
      </c>
      <c r="C18" s="23">
        <v>1924098</v>
      </c>
      <c r="D18" s="23">
        <v>1811775</v>
      </c>
      <c r="E18" s="13">
        <v>1792703</v>
      </c>
      <c r="F18" s="13">
        <v>1797909</v>
      </c>
      <c r="G18" s="13">
        <v>1822209</v>
      </c>
      <c r="H18" s="13">
        <v>1862784</v>
      </c>
      <c r="I18" s="13">
        <v>1905322</v>
      </c>
      <c r="J18" s="13">
        <v>1901351</v>
      </c>
      <c r="K18" s="13">
        <v>1893786</v>
      </c>
      <c r="L18" s="13">
        <v>1870091</v>
      </c>
      <c r="M18" s="13">
        <v>1809140</v>
      </c>
    </row>
    <row r="19" spans="1:13" ht="12.75" customHeight="1" x14ac:dyDescent="0.2">
      <c r="A19" s="21" t="s">
        <v>561</v>
      </c>
      <c r="B19" s="23">
        <v>1217330</v>
      </c>
      <c r="C19" s="23">
        <v>1415562</v>
      </c>
      <c r="D19" s="23">
        <v>1613695</v>
      </c>
      <c r="E19" s="13">
        <v>1766188</v>
      </c>
      <c r="F19" s="13">
        <v>1893990</v>
      </c>
      <c r="G19" s="13">
        <v>2005589</v>
      </c>
      <c r="H19" s="13">
        <v>1898903</v>
      </c>
      <c r="I19" s="13">
        <v>1790532</v>
      </c>
      <c r="J19" s="13">
        <v>1773978</v>
      </c>
      <c r="K19" s="13">
        <v>1779277</v>
      </c>
      <c r="L19" s="13">
        <v>1803633</v>
      </c>
      <c r="M19" s="13">
        <v>1842518</v>
      </c>
    </row>
    <row r="20" spans="1:13" ht="12.75" customHeight="1" x14ac:dyDescent="0.2">
      <c r="A20" s="21" t="s">
        <v>562</v>
      </c>
      <c r="B20" s="23">
        <v>1451057</v>
      </c>
      <c r="C20" s="23">
        <v>1380243</v>
      </c>
      <c r="D20" s="23">
        <v>1317713</v>
      </c>
      <c r="E20" s="13">
        <v>1266613</v>
      </c>
      <c r="F20" s="13">
        <v>1221603</v>
      </c>
      <c r="G20" s="13">
        <v>1188847</v>
      </c>
      <c r="H20" s="13">
        <v>1384765</v>
      </c>
      <c r="I20" s="13">
        <v>1579594</v>
      </c>
      <c r="J20" s="13">
        <v>1729740</v>
      </c>
      <c r="K20" s="13">
        <v>1852654</v>
      </c>
      <c r="L20" s="13">
        <v>1959425</v>
      </c>
      <c r="M20" s="13">
        <v>1856108</v>
      </c>
    </row>
    <row r="21" spans="1:13" ht="12.75" customHeight="1" x14ac:dyDescent="0.2">
      <c r="A21" s="21" t="s">
        <v>563</v>
      </c>
      <c r="B21" s="23">
        <v>1526082</v>
      </c>
      <c r="C21" s="23">
        <v>1537047</v>
      </c>
      <c r="D21" s="23">
        <v>1541197</v>
      </c>
      <c r="E21" s="13">
        <v>1511149</v>
      </c>
      <c r="F21" s="13">
        <v>1454048</v>
      </c>
      <c r="G21" s="13">
        <v>1392325</v>
      </c>
      <c r="H21" s="13">
        <v>1326273</v>
      </c>
      <c r="I21" s="13">
        <v>1267661</v>
      </c>
      <c r="J21" s="13">
        <v>1220380</v>
      </c>
      <c r="K21" s="13">
        <v>1176573</v>
      </c>
      <c r="L21" s="13">
        <v>1144304</v>
      </c>
      <c r="M21" s="13">
        <v>1333860</v>
      </c>
    </row>
    <row r="22" spans="1:13" ht="12.75" customHeight="1" x14ac:dyDescent="0.2">
      <c r="A22" s="21" t="s">
        <v>564</v>
      </c>
      <c r="B22" s="23">
        <v>1278938</v>
      </c>
      <c r="C22" s="23">
        <v>1336196</v>
      </c>
      <c r="D22" s="23">
        <v>1371146</v>
      </c>
      <c r="E22" s="13">
        <v>1376910</v>
      </c>
      <c r="F22" s="13">
        <v>1408384</v>
      </c>
      <c r="G22" s="13">
        <v>1433044</v>
      </c>
      <c r="H22" s="13">
        <v>1443690</v>
      </c>
      <c r="I22" s="13">
        <v>1447208</v>
      </c>
      <c r="J22" s="13">
        <v>1420186</v>
      </c>
      <c r="K22" s="13">
        <v>1363864</v>
      </c>
      <c r="L22" s="13">
        <v>1302364</v>
      </c>
      <c r="M22" s="13">
        <v>1241485</v>
      </c>
    </row>
    <row r="23" spans="1:13" ht="12.75" customHeight="1" x14ac:dyDescent="0.2">
      <c r="A23" s="21" t="s">
        <v>565</v>
      </c>
      <c r="B23" s="23">
        <v>895067</v>
      </c>
      <c r="C23" s="23">
        <v>914776</v>
      </c>
      <c r="D23" s="23">
        <v>960085</v>
      </c>
      <c r="E23" s="13">
        <v>1033927</v>
      </c>
      <c r="F23" s="13">
        <v>1121646</v>
      </c>
      <c r="G23" s="13">
        <v>1167902</v>
      </c>
      <c r="H23" s="13">
        <v>1220107</v>
      </c>
      <c r="I23" s="13">
        <v>1251095</v>
      </c>
      <c r="J23" s="13">
        <v>1257176</v>
      </c>
      <c r="K23" s="13">
        <v>1281073</v>
      </c>
      <c r="L23" s="13">
        <v>1295130</v>
      </c>
      <c r="M23" s="13">
        <v>1305033</v>
      </c>
    </row>
    <row r="24" spans="1:13" ht="12.75" customHeight="1" x14ac:dyDescent="0.2">
      <c r="A24" s="21" t="s">
        <v>566</v>
      </c>
      <c r="B24" s="23">
        <v>900218</v>
      </c>
      <c r="C24" s="23">
        <v>862431</v>
      </c>
      <c r="D24" s="23">
        <v>820848</v>
      </c>
      <c r="E24" s="13">
        <v>799733</v>
      </c>
      <c r="F24" s="13">
        <v>767754</v>
      </c>
      <c r="G24" s="13">
        <v>781764</v>
      </c>
      <c r="H24" s="13">
        <v>800407</v>
      </c>
      <c r="I24" s="13">
        <v>840540</v>
      </c>
      <c r="J24" s="13">
        <v>907145</v>
      </c>
      <c r="K24" s="13">
        <v>978887</v>
      </c>
      <c r="L24" s="13">
        <v>1007745</v>
      </c>
      <c r="M24" s="13">
        <v>1051891</v>
      </c>
    </row>
    <row r="25" spans="1:13" ht="12.75" customHeight="1" x14ac:dyDescent="0.2">
      <c r="A25" s="21" t="s">
        <v>567</v>
      </c>
      <c r="B25" s="23">
        <v>736991</v>
      </c>
      <c r="C25" s="23">
        <v>736943</v>
      </c>
      <c r="D25" s="23">
        <v>749473</v>
      </c>
      <c r="E25" s="13">
        <v>755483</v>
      </c>
      <c r="F25" s="13">
        <v>749225</v>
      </c>
      <c r="G25" s="13">
        <v>725962</v>
      </c>
      <c r="H25" s="13">
        <v>696816</v>
      </c>
      <c r="I25" s="13">
        <v>664037</v>
      </c>
      <c r="J25" s="13">
        <v>649202</v>
      </c>
      <c r="K25" s="13">
        <v>619080</v>
      </c>
      <c r="L25" s="13">
        <v>622755</v>
      </c>
      <c r="M25" s="13">
        <v>638598</v>
      </c>
    </row>
    <row r="26" spans="1:13" ht="12.75" customHeight="1" x14ac:dyDescent="0.2">
      <c r="A26" s="21" t="s">
        <v>568</v>
      </c>
      <c r="B26" s="23">
        <v>469444</v>
      </c>
      <c r="C26" s="23">
        <v>487446</v>
      </c>
      <c r="D26" s="23">
        <v>491371</v>
      </c>
      <c r="E26" s="13">
        <v>499314</v>
      </c>
      <c r="F26" s="13">
        <v>500664</v>
      </c>
      <c r="G26" s="13">
        <v>513528</v>
      </c>
      <c r="H26" s="13">
        <v>516562</v>
      </c>
      <c r="I26" s="13">
        <v>526551</v>
      </c>
      <c r="J26" s="13">
        <v>534089</v>
      </c>
      <c r="K26" s="13">
        <v>525747</v>
      </c>
      <c r="L26" s="13">
        <v>498986</v>
      </c>
      <c r="M26" s="13">
        <v>479259</v>
      </c>
    </row>
    <row r="27" spans="1:13" ht="12.75" customHeight="1" x14ac:dyDescent="0.2">
      <c r="A27" s="21" t="s">
        <v>569</v>
      </c>
      <c r="B27" s="23">
        <v>283862</v>
      </c>
      <c r="C27" s="23">
        <v>299377</v>
      </c>
      <c r="D27" s="23">
        <v>318444</v>
      </c>
      <c r="E27" s="13">
        <v>330045</v>
      </c>
      <c r="F27" s="13">
        <v>345209</v>
      </c>
      <c r="G27" s="13">
        <v>359575</v>
      </c>
      <c r="H27" s="13">
        <v>378533</v>
      </c>
      <c r="I27" s="13">
        <v>388886</v>
      </c>
      <c r="J27" s="13">
        <v>402231</v>
      </c>
      <c r="K27" s="13">
        <v>407255</v>
      </c>
      <c r="L27" s="13">
        <v>409811</v>
      </c>
      <c r="M27" s="13">
        <v>418401</v>
      </c>
    </row>
    <row r="28" spans="1:13" ht="12.75" customHeight="1" x14ac:dyDescent="0.2">
      <c r="A28" s="254"/>
      <c r="B28" s="254"/>
      <c r="C28" s="254"/>
      <c r="D28" s="254"/>
      <c r="E28" s="13"/>
      <c r="L28" s="280"/>
    </row>
    <row r="29" spans="1:13" ht="12.75" customHeight="1" x14ac:dyDescent="0.2">
      <c r="A29" s="21"/>
      <c r="B29" s="794" t="s">
        <v>625</v>
      </c>
      <c r="C29" s="794"/>
      <c r="D29" s="794"/>
      <c r="E29" s="794"/>
      <c r="F29" s="794"/>
      <c r="G29" s="794"/>
      <c r="H29" s="794"/>
      <c r="I29" s="794"/>
      <c r="J29" s="794"/>
      <c r="K29" s="794"/>
      <c r="L29" s="794"/>
      <c r="M29" s="794"/>
    </row>
    <row r="30" spans="1:13" ht="12.75" customHeight="1" x14ac:dyDescent="0.2">
      <c r="A30" s="21"/>
      <c r="B30" s="251"/>
      <c r="C30" s="251"/>
      <c r="D30" s="251"/>
      <c r="E30" s="251"/>
      <c r="L30" s="280"/>
    </row>
    <row r="31" spans="1:13" ht="12.75" customHeight="1" x14ac:dyDescent="0.2">
      <c r="A31" s="21" t="s">
        <v>236</v>
      </c>
      <c r="B31" s="22">
        <v>10950262</v>
      </c>
      <c r="C31" s="22">
        <v>10928831</v>
      </c>
      <c r="D31" s="22">
        <v>10906651</v>
      </c>
      <c r="E31" s="25">
        <v>10891566</v>
      </c>
      <c r="F31" s="25">
        <v>10872533</v>
      </c>
      <c r="G31" s="25">
        <v>10854381</v>
      </c>
      <c r="H31" s="25">
        <v>10849423</v>
      </c>
      <c r="I31" s="281">
        <v>10850024</v>
      </c>
      <c r="J31" s="25">
        <v>10849585</v>
      </c>
      <c r="K31" s="25">
        <v>10808647</v>
      </c>
      <c r="L31" s="25">
        <v>10742981</v>
      </c>
      <c r="M31" s="25">
        <v>10697737</v>
      </c>
    </row>
    <row r="32" spans="1:13" ht="12.75" customHeight="1" x14ac:dyDescent="0.2">
      <c r="A32" s="21"/>
      <c r="B32" s="25"/>
      <c r="C32" s="25"/>
      <c r="D32" s="25"/>
      <c r="E32" s="25"/>
      <c r="F32" s="25"/>
      <c r="G32" s="25"/>
      <c r="H32" s="25"/>
      <c r="I32" s="281"/>
      <c r="J32" s="25"/>
      <c r="K32" s="25"/>
      <c r="L32" s="25"/>
      <c r="M32" s="25"/>
    </row>
    <row r="33" spans="1:13" ht="12.75" customHeight="1" x14ac:dyDescent="0.2">
      <c r="A33" s="21" t="s">
        <v>552</v>
      </c>
      <c r="B33" s="23">
        <v>576943</v>
      </c>
      <c r="C33" s="23">
        <v>566847</v>
      </c>
      <c r="D33" s="23">
        <v>548606</v>
      </c>
      <c r="E33" s="13">
        <v>538836</v>
      </c>
      <c r="F33" s="13">
        <v>530853</v>
      </c>
      <c r="G33" s="13">
        <v>532207</v>
      </c>
      <c r="H33" s="13">
        <v>534669</v>
      </c>
      <c r="I33" s="13">
        <v>539377</v>
      </c>
      <c r="J33" s="13">
        <v>546564</v>
      </c>
      <c r="K33" s="13">
        <v>549152</v>
      </c>
      <c r="L33" s="13">
        <v>537293</v>
      </c>
      <c r="M33" s="13">
        <v>516416</v>
      </c>
    </row>
    <row r="34" spans="1:13" ht="12.75" customHeight="1" x14ac:dyDescent="0.2">
      <c r="A34" s="21" t="s">
        <v>553</v>
      </c>
      <c r="B34" s="23">
        <v>581944</v>
      </c>
      <c r="C34" s="23">
        <v>584982</v>
      </c>
      <c r="D34" s="23">
        <v>588272</v>
      </c>
      <c r="E34" s="13">
        <v>592945</v>
      </c>
      <c r="F34" s="13">
        <v>590182</v>
      </c>
      <c r="G34" s="13">
        <v>580017</v>
      </c>
      <c r="H34" s="13">
        <v>572512</v>
      </c>
      <c r="I34" s="13">
        <v>559700</v>
      </c>
      <c r="J34" s="13">
        <v>545664</v>
      </c>
      <c r="K34" s="13">
        <v>537467</v>
      </c>
      <c r="L34" s="13">
        <v>540287</v>
      </c>
      <c r="M34" s="13">
        <v>542570</v>
      </c>
    </row>
    <row r="35" spans="1:13" ht="12.75" customHeight="1" x14ac:dyDescent="0.2">
      <c r="A35" s="21" t="s">
        <v>554</v>
      </c>
      <c r="B35" s="23">
        <v>594594</v>
      </c>
      <c r="C35" s="23">
        <v>588757</v>
      </c>
      <c r="D35" s="23">
        <v>584818</v>
      </c>
      <c r="E35" s="13">
        <v>581645</v>
      </c>
      <c r="F35" s="13">
        <v>579592</v>
      </c>
      <c r="G35" s="13">
        <v>582401</v>
      </c>
      <c r="H35" s="13">
        <v>586649</v>
      </c>
      <c r="I35" s="13">
        <v>591055</v>
      </c>
      <c r="J35" s="13">
        <v>595220</v>
      </c>
      <c r="K35" s="13">
        <v>592127</v>
      </c>
      <c r="L35" s="13">
        <v>581080</v>
      </c>
      <c r="M35" s="13">
        <v>572602</v>
      </c>
    </row>
    <row r="36" spans="1:13" ht="12.75" customHeight="1" x14ac:dyDescent="0.2">
      <c r="A36" s="21" t="s">
        <v>555</v>
      </c>
      <c r="B36" s="23">
        <v>612723</v>
      </c>
      <c r="C36" s="23">
        <v>599184</v>
      </c>
      <c r="D36" s="23">
        <v>592758</v>
      </c>
      <c r="E36" s="13">
        <v>588619</v>
      </c>
      <c r="F36" s="13">
        <v>592691</v>
      </c>
      <c r="G36" s="13">
        <v>591839</v>
      </c>
      <c r="H36" s="13">
        <v>586922</v>
      </c>
      <c r="I36" s="13">
        <v>583894</v>
      </c>
      <c r="J36" s="13">
        <v>580941</v>
      </c>
      <c r="K36" s="13">
        <v>578533</v>
      </c>
      <c r="L36" s="13">
        <v>580126</v>
      </c>
      <c r="M36" s="13">
        <v>582823</v>
      </c>
    </row>
    <row r="37" spans="1:13" ht="12.75" customHeight="1" x14ac:dyDescent="0.2">
      <c r="A37" s="21" t="s">
        <v>556</v>
      </c>
      <c r="B37" s="23">
        <v>838570</v>
      </c>
      <c r="C37" s="23">
        <v>784400</v>
      </c>
      <c r="D37" s="23">
        <v>725885</v>
      </c>
      <c r="E37" s="13">
        <v>671026</v>
      </c>
      <c r="F37" s="13">
        <v>634259</v>
      </c>
      <c r="G37" s="13">
        <v>612451</v>
      </c>
      <c r="H37" s="13">
        <v>601113</v>
      </c>
      <c r="I37" s="13">
        <v>597606</v>
      </c>
      <c r="J37" s="13">
        <v>594121</v>
      </c>
      <c r="K37" s="13">
        <v>596509</v>
      </c>
      <c r="L37" s="13">
        <v>594355</v>
      </c>
      <c r="M37" s="13">
        <v>587968</v>
      </c>
    </row>
    <row r="38" spans="1:13" ht="12.75" customHeight="1" x14ac:dyDescent="0.2">
      <c r="A38" s="21" t="s">
        <v>557</v>
      </c>
      <c r="B38" s="23">
        <v>850536</v>
      </c>
      <c r="C38" s="23">
        <v>871662</v>
      </c>
      <c r="D38" s="23">
        <v>899831</v>
      </c>
      <c r="E38" s="13">
        <v>908042</v>
      </c>
      <c r="F38" s="13">
        <v>888310</v>
      </c>
      <c r="G38" s="13">
        <v>843406</v>
      </c>
      <c r="H38" s="13">
        <v>792108</v>
      </c>
      <c r="I38" s="13">
        <v>738399</v>
      </c>
      <c r="J38" s="13">
        <v>686878</v>
      </c>
      <c r="K38" s="13">
        <v>649941</v>
      </c>
      <c r="L38" s="13">
        <v>628050</v>
      </c>
      <c r="M38" s="13">
        <v>614142</v>
      </c>
    </row>
    <row r="39" spans="1:13" ht="12.75" customHeight="1" x14ac:dyDescent="0.2">
      <c r="A39" s="21" t="s">
        <v>558</v>
      </c>
      <c r="B39" s="23">
        <v>960700</v>
      </c>
      <c r="C39" s="23">
        <v>928526</v>
      </c>
      <c r="D39" s="23">
        <v>890230</v>
      </c>
      <c r="E39" s="13">
        <v>867742</v>
      </c>
      <c r="F39" s="13">
        <v>852903</v>
      </c>
      <c r="G39" s="13">
        <v>855555</v>
      </c>
      <c r="H39" s="13">
        <v>879469</v>
      </c>
      <c r="I39" s="13">
        <v>911853</v>
      </c>
      <c r="J39" s="13">
        <v>923211</v>
      </c>
      <c r="K39" s="13">
        <v>903183</v>
      </c>
      <c r="L39" s="13">
        <v>857750</v>
      </c>
      <c r="M39" s="13">
        <v>804180</v>
      </c>
    </row>
    <row r="40" spans="1:13" ht="12.75" customHeight="1" x14ac:dyDescent="0.2">
      <c r="A40" s="21" t="s">
        <v>559</v>
      </c>
      <c r="B40" s="23">
        <v>938308</v>
      </c>
      <c r="C40" s="23">
        <v>958790</v>
      </c>
      <c r="D40" s="23">
        <v>979273</v>
      </c>
      <c r="E40" s="13">
        <v>976133</v>
      </c>
      <c r="F40" s="13">
        <v>972060</v>
      </c>
      <c r="G40" s="13">
        <v>958834</v>
      </c>
      <c r="H40" s="13">
        <v>928727</v>
      </c>
      <c r="I40" s="13">
        <v>893979</v>
      </c>
      <c r="J40" s="13">
        <v>874991</v>
      </c>
      <c r="K40" s="13">
        <v>862141</v>
      </c>
      <c r="L40" s="13">
        <v>866436</v>
      </c>
      <c r="M40" s="13">
        <v>888739</v>
      </c>
    </row>
    <row r="41" spans="1:13" ht="12.75" customHeight="1" x14ac:dyDescent="0.2">
      <c r="A41" s="21" t="s">
        <v>560</v>
      </c>
      <c r="B41" s="23">
        <v>1028923</v>
      </c>
      <c r="C41" s="23">
        <v>974396</v>
      </c>
      <c r="D41" s="23">
        <v>920211</v>
      </c>
      <c r="E41" s="13">
        <v>912427</v>
      </c>
      <c r="F41" s="13">
        <v>916694</v>
      </c>
      <c r="G41" s="13">
        <v>930658</v>
      </c>
      <c r="H41" s="13">
        <v>952260</v>
      </c>
      <c r="I41" s="13">
        <v>973948</v>
      </c>
      <c r="J41" s="13">
        <v>972558</v>
      </c>
      <c r="K41" s="13">
        <v>968669</v>
      </c>
      <c r="L41" s="13">
        <v>956586</v>
      </c>
      <c r="M41" s="13">
        <v>926297</v>
      </c>
    </row>
    <row r="42" spans="1:13" ht="12.75" customHeight="1" x14ac:dyDescent="0.2">
      <c r="A42" s="21" t="s">
        <v>561</v>
      </c>
      <c r="B42" s="23">
        <v>610575</v>
      </c>
      <c r="C42" s="23">
        <v>711242</v>
      </c>
      <c r="D42" s="23">
        <v>811275</v>
      </c>
      <c r="E42" s="13">
        <v>888497</v>
      </c>
      <c r="F42" s="13">
        <v>953513</v>
      </c>
      <c r="G42" s="13">
        <v>1009634</v>
      </c>
      <c r="H42" s="13">
        <v>957147</v>
      </c>
      <c r="I42" s="13">
        <v>905628</v>
      </c>
      <c r="J42" s="13">
        <v>899419</v>
      </c>
      <c r="K42" s="13">
        <v>903780</v>
      </c>
      <c r="L42" s="13">
        <v>917698</v>
      </c>
      <c r="M42" s="13">
        <v>938418</v>
      </c>
    </row>
    <row r="43" spans="1:13" ht="12.75" customHeight="1" x14ac:dyDescent="0.2">
      <c r="A43" s="21" t="s">
        <v>562</v>
      </c>
      <c r="B43" s="23">
        <v>712149</v>
      </c>
      <c r="C43" s="23">
        <v>679083</v>
      </c>
      <c r="D43" s="23">
        <v>650009</v>
      </c>
      <c r="E43" s="13">
        <v>626504</v>
      </c>
      <c r="F43" s="13">
        <v>605053</v>
      </c>
      <c r="G43" s="13">
        <v>590162</v>
      </c>
      <c r="H43" s="13">
        <v>689174</v>
      </c>
      <c r="I43" s="13">
        <v>786791</v>
      </c>
      <c r="J43" s="13">
        <v>862151</v>
      </c>
      <c r="K43" s="13">
        <v>923762</v>
      </c>
      <c r="L43" s="13">
        <v>976461</v>
      </c>
      <c r="M43" s="13">
        <v>926338</v>
      </c>
    </row>
    <row r="44" spans="1:13" ht="12.75" customHeight="1" x14ac:dyDescent="0.2">
      <c r="A44" s="21" t="s">
        <v>563</v>
      </c>
      <c r="B44" s="23">
        <v>728860</v>
      </c>
      <c r="C44" s="23">
        <v>733988</v>
      </c>
      <c r="D44" s="23">
        <v>736317</v>
      </c>
      <c r="E44" s="13">
        <v>723442</v>
      </c>
      <c r="F44" s="13">
        <v>697850</v>
      </c>
      <c r="G44" s="13">
        <v>670052</v>
      </c>
      <c r="H44" s="13">
        <v>640162</v>
      </c>
      <c r="I44" s="13">
        <v>613634</v>
      </c>
      <c r="J44" s="13">
        <v>592297</v>
      </c>
      <c r="K44" s="13">
        <v>571675</v>
      </c>
      <c r="L44" s="13">
        <v>557205</v>
      </c>
      <c r="M44" s="13">
        <v>651846</v>
      </c>
    </row>
    <row r="45" spans="1:13" ht="12.75" customHeight="1" x14ac:dyDescent="0.2">
      <c r="A45" s="21" t="s">
        <v>564</v>
      </c>
      <c r="B45" s="23">
        <v>592163</v>
      </c>
      <c r="C45" s="23">
        <v>617843</v>
      </c>
      <c r="D45" s="23">
        <v>634439</v>
      </c>
      <c r="E45" s="13">
        <v>637764</v>
      </c>
      <c r="F45" s="13">
        <v>652740</v>
      </c>
      <c r="G45" s="13">
        <v>664632</v>
      </c>
      <c r="H45" s="13">
        <v>669052</v>
      </c>
      <c r="I45" s="13">
        <v>670319</v>
      </c>
      <c r="J45" s="13">
        <v>658695</v>
      </c>
      <c r="K45" s="13">
        <v>633519</v>
      </c>
      <c r="L45" s="13">
        <v>606339</v>
      </c>
      <c r="M45" s="13">
        <v>579826</v>
      </c>
    </row>
    <row r="46" spans="1:13" ht="12.75" customHeight="1" x14ac:dyDescent="0.2">
      <c r="A46" s="21" t="s">
        <v>565</v>
      </c>
      <c r="B46" s="23">
        <v>395430</v>
      </c>
      <c r="C46" s="23">
        <v>405652</v>
      </c>
      <c r="D46" s="23">
        <v>426285</v>
      </c>
      <c r="E46" s="13">
        <v>459643</v>
      </c>
      <c r="F46" s="13">
        <v>498852</v>
      </c>
      <c r="G46" s="13">
        <v>519291</v>
      </c>
      <c r="H46" s="13">
        <v>541328</v>
      </c>
      <c r="I46" s="13">
        <v>554902</v>
      </c>
      <c r="J46" s="13">
        <v>557920</v>
      </c>
      <c r="K46" s="13">
        <v>567483</v>
      </c>
      <c r="L46" s="13">
        <v>572584</v>
      </c>
      <c r="M46" s="13">
        <v>576113</v>
      </c>
    </row>
    <row r="47" spans="1:13" ht="12.75" customHeight="1" x14ac:dyDescent="0.2">
      <c r="A47" s="21" t="s">
        <v>566</v>
      </c>
      <c r="B47" s="23">
        <v>370946</v>
      </c>
      <c r="C47" s="23">
        <v>355922</v>
      </c>
      <c r="D47" s="23">
        <v>340016</v>
      </c>
      <c r="E47" s="13">
        <v>333064</v>
      </c>
      <c r="F47" s="13">
        <v>320036</v>
      </c>
      <c r="G47" s="13">
        <v>327303</v>
      </c>
      <c r="H47" s="13">
        <v>336611</v>
      </c>
      <c r="I47" s="13">
        <v>353808</v>
      </c>
      <c r="J47" s="13">
        <v>382044</v>
      </c>
      <c r="K47" s="13">
        <v>410988</v>
      </c>
      <c r="L47" s="13">
        <v>421297</v>
      </c>
      <c r="M47" s="13">
        <v>438137</v>
      </c>
    </row>
    <row r="48" spans="1:13" ht="12.75" customHeight="1" x14ac:dyDescent="0.2">
      <c r="A48" s="21" t="s">
        <v>567</v>
      </c>
      <c r="B48" s="23">
        <v>288119</v>
      </c>
      <c r="C48" s="23">
        <v>286523</v>
      </c>
      <c r="D48" s="23">
        <v>289814</v>
      </c>
      <c r="E48" s="13">
        <v>290784</v>
      </c>
      <c r="F48" s="13">
        <v>287760</v>
      </c>
      <c r="G48" s="13">
        <v>278804</v>
      </c>
      <c r="H48" s="13">
        <v>267916</v>
      </c>
      <c r="I48" s="13">
        <v>256205</v>
      </c>
      <c r="J48" s="13">
        <v>252087</v>
      </c>
      <c r="K48" s="13">
        <v>239627</v>
      </c>
      <c r="L48" s="13">
        <v>241239</v>
      </c>
      <c r="M48" s="13">
        <v>248275</v>
      </c>
    </row>
    <row r="49" spans="1:13" ht="12.75" customHeight="1" x14ac:dyDescent="0.2">
      <c r="A49" s="36" t="s">
        <v>568</v>
      </c>
      <c r="B49" s="33">
        <v>173678</v>
      </c>
      <c r="C49" s="33">
        <v>180045</v>
      </c>
      <c r="D49" s="33">
        <v>180844</v>
      </c>
      <c r="E49" s="20">
        <v>182821</v>
      </c>
      <c r="F49" s="20">
        <v>182510</v>
      </c>
      <c r="G49" s="20">
        <v>185835</v>
      </c>
      <c r="H49" s="20">
        <v>185690</v>
      </c>
      <c r="I49" s="13">
        <v>187598</v>
      </c>
      <c r="J49" s="20">
        <v>189356</v>
      </c>
      <c r="K49" s="20">
        <v>184494</v>
      </c>
      <c r="L49" s="20">
        <v>173718</v>
      </c>
      <c r="M49" s="20">
        <v>166878</v>
      </c>
    </row>
    <row r="50" spans="1:13" ht="12.75" customHeight="1" x14ac:dyDescent="0.2">
      <c r="A50" s="36" t="s">
        <v>569</v>
      </c>
      <c r="B50" s="33">
        <v>95101</v>
      </c>
      <c r="C50" s="33">
        <v>100989</v>
      </c>
      <c r="D50" s="33">
        <v>107768</v>
      </c>
      <c r="E50" s="20">
        <v>111632</v>
      </c>
      <c r="F50" s="20">
        <v>116675</v>
      </c>
      <c r="G50" s="20">
        <v>121300</v>
      </c>
      <c r="H50" s="20">
        <v>127914</v>
      </c>
      <c r="I50" s="13">
        <v>131328</v>
      </c>
      <c r="J50" s="20">
        <v>135468</v>
      </c>
      <c r="K50" s="20">
        <v>135597</v>
      </c>
      <c r="L50" s="20">
        <v>134477</v>
      </c>
      <c r="M50" s="20">
        <v>136169</v>
      </c>
    </row>
    <row r="51" spans="1:13" ht="12.75" customHeight="1" x14ac:dyDescent="0.2">
      <c r="L51" s="280"/>
    </row>
    <row r="52" spans="1:13" ht="12.75" customHeight="1" x14ac:dyDescent="0.2">
      <c r="A52" s="21"/>
      <c r="B52" s="794" t="s">
        <v>626</v>
      </c>
      <c r="C52" s="794"/>
      <c r="D52" s="794"/>
      <c r="E52" s="794"/>
      <c r="F52" s="794"/>
      <c r="G52" s="794"/>
      <c r="H52" s="794"/>
      <c r="I52" s="794"/>
      <c r="J52" s="794"/>
      <c r="K52" s="794"/>
      <c r="L52" s="794"/>
      <c r="M52" s="794"/>
    </row>
    <row r="53" spans="1:13" ht="12.75" customHeight="1" x14ac:dyDescent="0.2">
      <c r="A53" s="21"/>
      <c r="B53" s="251"/>
      <c r="C53" s="251"/>
      <c r="D53" s="251"/>
      <c r="E53" s="251"/>
      <c r="L53" s="280"/>
    </row>
    <row r="54" spans="1:13" ht="12.75" customHeight="1" x14ac:dyDescent="0.2">
      <c r="A54" s="21" t="s">
        <v>236</v>
      </c>
      <c r="B54" s="22">
        <v>11483479</v>
      </c>
      <c r="C54" s="22">
        <v>11462147</v>
      </c>
      <c r="D54" s="22">
        <v>11439527</v>
      </c>
      <c r="E54" s="25">
        <v>11421321</v>
      </c>
      <c r="F54" s="25">
        <v>11400776</v>
      </c>
      <c r="G54" s="25">
        <v>11381773</v>
      </c>
      <c r="H54" s="25">
        <v>11372472</v>
      </c>
      <c r="I54" s="25">
        <v>11365193</v>
      </c>
      <c r="J54" s="25">
        <v>11362123</v>
      </c>
      <c r="K54" s="25">
        <v>11329957</v>
      </c>
      <c r="L54" s="25">
        <v>11266815</v>
      </c>
      <c r="M54" s="25">
        <v>11224241</v>
      </c>
    </row>
    <row r="55" spans="1:13" ht="12.75" customHeight="1" x14ac:dyDescent="0.2">
      <c r="A55" s="21"/>
      <c r="B55" s="13"/>
      <c r="C55" s="13"/>
      <c r="D55" s="13"/>
      <c r="E55" s="13"/>
      <c r="F55" s="13"/>
      <c r="G55" s="13"/>
      <c r="H55" s="13"/>
      <c r="I55" s="13"/>
      <c r="J55" s="25"/>
      <c r="K55" s="25"/>
      <c r="L55" s="25"/>
      <c r="M55" s="25"/>
    </row>
    <row r="56" spans="1:13" ht="12.75" customHeight="1" x14ac:dyDescent="0.2">
      <c r="A56" s="21" t="s">
        <v>552</v>
      </c>
      <c r="B56" s="23">
        <v>545345</v>
      </c>
      <c r="C56" s="23">
        <v>535731</v>
      </c>
      <c r="D56" s="23">
        <v>518367</v>
      </c>
      <c r="E56" s="13">
        <v>509340</v>
      </c>
      <c r="F56" s="13">
        <v>501010</v>
      </c>
      <c r="G56" s="13">
        <v>502784</v>
      </c>
      <c r="H56" s="13">
        <v>505475</v>
      </c>
      <c r="I56" s="13">
        <v>510881</v>
      </c>
      <c r="J56" s="13">
        <v>518042</v>
      </c>
      <c r="K56" s="13">
        <v>520356</v>
      </c>
      <c r="L56" s="13">
        <v>508739</v>
      </c>
      <c r="M56" s="13">
        <v>488540</v>
      </c>
    </row>
    <row r="57" spans="1:13" ht="12.75" customHeight="1" x14ac:dyDescent="0.2">
      <c r="A57" s="21" t="s">
        <v>553</v>
      </c>
      <c r="B57" s="23">
        <v>550531</v>
      </c>
      <c r="C57" s="23">
        <v>553014</v>
      </c>
      <c r="D57" s="23">
        <v>556253</v>
      </c>
      <c r="E57" s="13">
        <v>560851</v>
      </c>
      <c r="F57" s="13">
        <v>558443</v>
      </c>
      <c r="G57" s="13">
        <v>548282</v>
      </c>
      <c r="H57" s="13">
        <v>541162</v>
      </c>
      <c r="I57" s="13">
        <v>528905</v>
      </c>
      <c r="J57" s="13">
        <v>516161</v>
      </c>
      <c r="K57" s="13">
        <v>507460</v>
      </c>
      <c r="L57" s="13">
        <v>510490</v>
      </c>
      <c r="M57" s="13">
        <v>513054</v>
      </c>
    </row>
    <row r="58" spans="1:13" ht="12.75" customHeight="1" x14ac:dyDescent="0.2">
      <c r="A58" s="21" t="s">
        <v>554</v>
      </c>
      <c r="B58" s="23">
        <v>564349</v>
      </c>
      <c r="C58" s="23">
        <v>559137</v>
      </c>
      <c r="D58" s="23">
        <v>553635</v>
      </c>
      <c r="E58" s="13">
        <v>549894</v>
      </c>
      <c r="F58" s="13">
        <v>547938</v>
      </c>
      <c r="G58" s="13">
        <v>551144</v>
      </c>
      <c r="H58" s="13">
        <v>554751</v>
      </c>
      <c r="I58" s="13">
        <v>559022</v>
      </c>
      <c r="J58" s="13">
        <v>563146</v>
      </c>
      <c r="K58" s="13">
        <v>560270</v>
      </c>
      <c r="L58" s="13">
        <v>549112</v>
      </c>
      <c r="M58" s="13">
        <v>541446</v>
      </c>
    </row>
    <row r="59" spans="1:13" ht="12.75" customHeight="1" x14ac:dyDescent="0.2">
      <c r="A59" s="21" t="s">
        <v>555</v>
      </c>
      <c r="B59" s="23">
        <v>585015</v>
      </c>
      <c r="C59" s="23">
        <v>571057</v>
      </c>
      <c r="D59" s="23">
        <v>565297</v>
      </c>
      <c r="E59" s="13">
        <v>561269</v>
      </c>
      <c r="F59" s="13">
        <v>564000</v>
      </c>
      <c r="G59" s="13">
        <v>562024</v>
      </c>
      <c r="H59" s="25">
        <v>557667</v>
      </c>
      <c r="I59" s="13">
        <v>552858</v>
      </c>
      <c r="J59" s="13">
        <v>549184</v>
      </c>
      <c r="K59" s="13">
        <v>547052</v>
      </c>
      <c r="L59" s="13">
        <v>549113</v>
      </c>
      <c r="M59" s="13">
        <v>551128</v>
      </c>
    </row>
    <row r="60" spans="1:13" ht="12.75" customHeight="1" x14ac:dyDescent="0.2">
      <c r="A60" s="21" t="s">
        <v>556</v>
      </c>
      <c r="B60" s="23">
        <v>807620</v>
      </c>
      <c r="C60" s="23">
        <v>754154</v>
      </c>
      <c r="D60" s="23">
        <v>696053</v>
      </c>
      <c r="E60" s="13">
        <v>640682</v>
      </c>
      <c r="F60" s="13">
        <v>604645</v>
      </c>
      <c r="G60" s="13">
        <v>584199</v>
      </c>
      <c r="H60" s="13">
        <v>571444</v>
      </c>
      <c r="I60" s="13">
        <v>567454</v>
      </c>
      <c r="J60" s="13">
        <v>564088</v>
      </c>
      <c r="K60" s="13">
        <v>565724</v>
      </c>
      <c r="L60" s="13">
        <v>563034</v>
      </c>
      <c r="M60" s="13">
        <v>557414</v>
      </c>
    </row>
    <row r="61" spans="1:13" ht="12.75" customHeight="1" x14ac:dyDescent="0.2">
      <c r="A61" s="21" t="s">
        <v>557</v>
      </c>
      <c r="B61" s="23">
        <v>816439</v>
      </c>
      <c r="C61" s="23">
        <v>836388</v>
      </c>
      <c r="D61" s="23">
        <v>864001</v>
      </c>
      <c r="E61" s="13">
        <v>872274</v>
      </c>
      <c r="F61" s="13">
        <v>853486</v>
      </c>
      <c r="G61" s="13">
        <v>808249</v>
      </c>
      <c r="H61" s="13">
        <v>757369</v>
      </c>
      <c r="I61" s="13">
        <v>702361</v>
      </c>
      <c r="J61" s="13">
        <v>650373</v>
      </c>
      <c r="K61" s="13">
        <v>614664</v>
      </c>
      <c r="L61" s="13">
        <v>594478</v>
      </c>
      <c r="M61" s="13">
        <v>580397</v>
      </c>
    </row>
    <row r="62" spans="1:13" ht="12.75" customHeight="1" x14ac:dyDescent="0.2">
      <c r="A62" s="21" t="s">
        <v>558</v>
      </c>
      <c r="B62" s="23">
        <v>920525</v>
      </c>
      <c r="C62" s="23">
        <v>888885</v>
      </c>
      <c r="D62" s="23">
        <v>850899</v>
      </c>
      <c r="E62" s="13">
        <v>828658</v>
      </c>
      <c r="F62" s="13">
        <v>813345</v>
      </c>
      <c r="G62" s="13">
        <v>815341</v>
      </c>
      <c r="H62" s="13">
        <v>837133</v>
      </c>
      <c r="I62" s="13">
        <v>867022</v>
      </c>
      <c r="J62" s="13">
        <v>878083</v>
      </c>
      <c r="K62" s="13">
        <v>860012</v>
      </c>
      <c r="L62" s="13">
        <v>815412</v>
      </c>
      <c r="M62" s="13">
        <v>763205</v>
      </c>
    </row>
    <row r="63" spans="1:13" ht="12.75" customHeight="1" x14ac:dyDescent="0.2">
      <c r="A63" s="21" t="s">
        <v>559</v>
      </c>
      <c r="B63" s="23">
        <v>896669</v>
      </c>
      <c r="C63" s="23">
        <v>915345</v>
      </c>
      <c r="D63" s="23">
        <v>936253</v>
      </c>
      <c r="E63" s="13">
        <v>932866</v>
      </c>
      <c r="F63" s="13">
        <v>929160</v>
      </c>
      <c r="G63" s="13">
        <v>916676</v>
      </c>
      <c r="H63" s="13">
        <v>885885</v>
      </c>
      <c r="I63" s="13">
        <v>849425</v>
      </c>
      <c r="J63" s="13">
        <v>829563</v>
      </c>
      <c r="K63" s="13">
        <v>815817</v>
      </c>
      <c r="L63" s="13">
        <v>819797</v>
      </c>
      <c r="M63" s="13">
        <v>841061</v>
      </c>
    </row>
    <row r="64" spans="1:13" ht="12.75" customHeight="1" x14ac:dyDescent="0.2">
      <c r="A64" s="21" t="s">
        <v>560</v>
      </c>
      <c r="B64" s="23">
        <v>1005018</v>
      </c>
      <c r="C64" s="23">
        <v>949702</v>
      </c>
      <c r="D64" s="23">
        <v>891564</v>
      </c>
      <c r="E64" s="13">
        <v>880276</v>
      </c>
      <c r="F64" s="13">
        <v>881215</v>
      </c>
      <c r="G64" s="13">
        <v>891551</v>
      </c>
      <c r="H64" s="13">
        <v>910524</v>
      </c>
      <c r="I64" s="13">
        <v>931374</v>
      </c>
      <c r="J64" s="13">
        <v>928793</v>
      </c>
      <c r="K64" s="13">
        <v>925117</v>
      </c>
      <c r="L64" s="13">
        <v>913505</v>
      </c>
      <c r="M64" s="13">
        <v>882843</v>
      </c>
    </row>
    <row r="65" spans="1:13" ht="12.75" customHeight="1" x14ac:dyDescent="0.2">
      <c r="A65" s="21" t="s">
        <v>561</v>
      </c>
      <c r="B65" s="23">
        <v>606755</v>
      </c>
      <c r="C65" s="23">
        <v>704320</v>
      </c>
      <c r="D65" s="23">
        <v>802420</v>
      </c>
      <c r="E65" s="13">
        <v>877691</v>
      </c>
      <c r="F65" s="13">
        <v>940477</v>
      </c>
      <c r="G65" s="13">
        <v>995955</v>
      </c>
      <c r="H65" s="13">
        <v>941756</v>
      </c>
      <c r="I65" s="13">
        <v>884904</v>
      </c>
      <c r="J65" s="13">
        <v>874559</v>
      </c>
      <c r="K65" s="13">
        <v>875497</v>
      </c>
      <c r="L65" s="13">
        <v>885935</v>
      </c>
      <c r="M65" s="13">
        <v>904100</v>
      </c>
    </row>
    <row r="66" spans="1:13" ht="12.75" customHeight="1" x14ac:dyDescent="0.2">
      <c r="A66" s="21" t="s">
        <v>562</v>
      </c>
      <c r="B66" s="23">
        <v>738908</v>
      </c>
      <c r="C66" s="23">
        <v>701160</v>
      </c>
      <c r="D66" s="23">
        <v>667704</v>
      </c>
      <c r="E66" s="13">
        <v>640109</v>
      </c>
      <c r="F66" s="13">
        <v>616550</v>
      </c>
      <c r="G66" s="13">
        <v>598685</v>
      </c>
      <c r="H66" s="13">
        <v>695591</v>
      </c>
      <c r="I66" s="13">
        <v>792803</v>
      </c>
      <c r="J66" s="13">
        <v>867589</v>
      </c>
      <c r="K66" s="13">
        <v>928892</v>
      </c>
      <c r="L66" s="13">
        <v>982964</v>
      </c>
      <c r="M66" s="13">
        <v>929770</v>
      </c>
    </row>
    <row r="67" spans="1:13" ht="12.75" customHeight="1" x14ac:dyDescent="0.2">
      <c r="A67" s="21" t="s">
        <v>563</v>
      </c>
      <c r="B67" s="23">
        <v>797222</v>
      </c>
      <c r="C67" s="23">
        <v>803059</v>
      </c>
      <c r="D67" s="23">
        <v>804880</v>
      </c>
      <c r="E67" s="13">
        <v>787707</v>
      </c>
      <c r="F67" s="13">
        <v>756198</v>
      </c>
      <c r="G67" s="13">
        <v>722273</v>
      </c>
      <c r="H67" s="13">
        <v>686111</v>
      </c>
      <c r="I67" s="13">
        <v>654027</v>
      </c>
      <c r="J67" s="13">
        <v>628083</v>
      </c>
      <c r="K67" s="13">
        <v>604898</v>
      </c>
      <c r="L67" s="13">
        <v>587099</v>
      </c>
      <c r="M67" s="13">
        <v>682014</v>
      </c>
    </row>
    <row r="68" spans="1:13" ht="12.75" customHeight="1" x14ac:dyDescent="0.2">
      <c r="A68" s="21" t="s">
        <v>564</v>
      </c>
      <c r="B68" s="23">
        <v>686775</v>
      </c>
      <c r="C68" s="23">
        <v>718353</v>
      </c>
      <c r="D68" s="23">
        <v>736707</v>
      </c>
      <c r="E68" s="13">
        <v>739146</v>
      </c>
      <c r="F68" s="13">
        <v>755644</v>
      </c>
      <c r="G68" s="13">
        <v>768412</v>
      </c>
      <c r="H68" s="13">
        <v>774638</v>
      </c>
      <c r="I68" s="13">
        <v>776889</v>
      </c>
      <c r="J68" s="13">
        <v>761491</v>
      </c>
      <c r="K68" s="13">
        <v>730345</v>
      </c>
      <c r="L68" s="13">
        <v>696025</v>
      </c>
      <c r="M68" s="13">
        <v>661659</v>
      </c>
    </row>
    <row r="69" spans="1:13" ht="12.75" customHeight="1" x14ac:dyDescent="0.2">
      <c r="A69" s="21" t="s">
        <v>565</v>
      </c>
      <c r="B69" s="23">
        <v>499637</v>
      </c>
      <c r="C69" s="23">
        <v>509124</v>
      </c>
      <c r="D69" s="23">
        <v>533800</v>
      </c>
      <c r="E69" s="13">
        <v>574284</v>
      </c>
      <c r="F69" s="13">
        <v>622794</v>
      </c>
      <c r="G69" s="13">
        <v>648611</v>
      </c>
      <c r="H69" s="13">
        <v>678779</v>
      </c>
      <c r="I69" s="13">
        <v>696193</v>
      </c>
      <c r="J69" s="13">
        <v>699256</v>
      </c>
      <c r="K69" s="13">
        <v>713590</v>
      </c>
      <c r="L69" s="13">
        <v>722546</v>
      </c>
      <c r="M69" s="13">
        <v>728920</v>
      </c>
    </row>
    <row r="70" spans="1:13" ht="12.75" customHeight="1" x14ac:dyDescent="0.2">
      <c r="A70" s="21" t="s">
        <v>566</v>
      </c>
      <c r="B70" s="23">
        <v>529272</v>
      </c>
      <c r="C70" s="23">
        <v>506509</v>
      </c>
      <c r="D70" s="23">
        <v>480832</v>
      </c>
      <c r="E70" s="13">
        <v>466669</v>
      </c>
      <c r="F70" s="13">
        <v>447718</v>
      </c>
      <c r="G70" s="13">
        <v>454461</v>
      </c>
      <c r="H70" s="13">
        <v>463796</v>
      </c>
      <c r="I70" s="13">
        <v>486732</v>
      </c>
      <c r="J70" s="13">
        <v>525101</v>
      </c>
      <c r="K70" s="13">
        <v>567899</v>
      </c>
      <c r="L70" s="13">
        <v>586448</v>
      </c>
      <c r="M70" s="13">
        <v>613754</v>
      </c>
    </row>
    <row r="71" spans="1:13" ht="12.75" customHeight="1" x14ac:dyDescent="0.2">
      <c r="A71" s="21" t="s">
        <v>567</v>
      </c>
      <c r="B71" s="23">
        <v>448872</v>
      </c>
      <c r="C71" s="23">
        <v>450420</v>
      </c>
      <c r="D71" s="23">
        <v>459659</v>
      </c>
      <c r="E71" s="13">
        <v>464699</v>
      </c>
      <c r="F71" s="13">
        <v>461465</v>
      </c>
      <c r="G71" s="13">
        <v>447158</v>
      </c>
      <c r="H71" s="13">
        <v>428900</v>
      </c>
      <c r="I71" s="13">
        <v>407832</v>
      </c>
      <c r="J71" s="13">
        <v>397115</v>
      </c>
      <c r="K71" s="13">
        <v>379453</v>
      </c>
      <c r="L71" s="13">
        <v>381516</v>
      </c>
      <c r="M71" s="13">
        <v>390323</v>
      </c>
    </row>
    <row r="72" spans="1:13" ht="12.75" customHeight="1" x14ac:dyDescent="0.2">
      <c r="A72" s="21" t="s">
        <v>568</v>
      </c>
      <c r="B72" s="23">
        <v>295766</v>
      </c>
      <c r="C72" s="23">
        <v>307401</v>
      </c>
      <c r="D72" s="23">
        <v>310527</v>
      </c>
      <c r="E72" s="13">
        <v>316493</v>
      </c>
      <c r="F72" s="13">
        <v>318154</v>
      </c>
      <c r="G72" s="13">
        <v>327693</v>
      </c>
      <c r="H72" s="13">
        <v>330872</v>
      </c>
      <c r="I72" s="13">
        <v>338953</v>
      </c>
      <c r="J72" s="13">
        <v>344733</v>
      </c>
      <c r="K72" s="13">
        <v>341253</v>
      </c>
      <c r="L72" s="13">
        <v>325268</v>
      </c>
      <c r="M72" s="13">
        <v>312381</v>
      </c>
    </row>
    <row r="73" spans="1:13" ht="12.75" customHeight="1" thickBot="1" x14ac:dyDescent="0.25">
      <c r="A73" s="35" t="s">
        <v>569</v>
      </c>
      <c r="B73" s="24">
        <v>188761</v>
      </c>
      <c r="C73" s="24">
        <v>198388</v>
      </c>
      <c r="D73" s="24">
        <v>210676</v>
      </c>
      <c r="E73" s="255">
        <v>218413</v>
      </c>
      <c r="F73" s="255">
        <v>228534</v>
      </c>
      <c r="G73" s="255">
        <v>238275</v>
      </c>
      <c r="H73" s="255">
        <v>250619</v>
      </c>
      <c r="I73" s="255">
        <v>257558</v>
      </c>
      <c r="J73" s="299">
        <v>266763</v>
      </c>
      <c r="K73" s="299">
        <v>271658</v>
      </c>
      <c r="L73" s="299">
        <v>275334</v>
      </c>
      <c r="M73" s="299">
        <v>282232</v>
      </c>
    </row>
    <row r="74" spans="1:13" ht="12.75" customHeight="1" x14ac:dyDescent="0.2">
      <c r="J74" s="20"/>
      <c r="K74" s="20"/>
      <c r="L74" s="20"/>
      <c r="M74" s="20"/>
    </row>
    <row r="75" spans="1:13" ht="12.75" customHeight="1" x14ac:dyDescent="0.2">
      <c r="A75" s="4" t="s">
        <v>2153</v>
      </c>
      <c r="L75" s="280"/>
    </row>
    <row r="76" spans="1:13" ht="12.75" customHeight="1" x14ac:dyDescent="0.2">
      <c r="A76" s="4" t="s">
        <v>2154</v>
      </c>
      <c r="L76" s="280"/>
    </row>
    <row r="77" spans="1:13" ht="12.75" customHeight="1" x14ac:dyDescent="0.2">
      <c r="L77" s="280"/>
    </row>
    <row r="78" spans="1:13" ht="12.75" customHeight="1" x14ac:dyDescent="0.2">
      <c r="L78" s="280"/>
    </row>
    <row r="79" spans="1:13" ht="12.75" customHeight="1" x14ac:dyDescent="0.2">
      <c r="L79" s="280"/>
    </row>
    <row r="80" spans="1:13" ht="12.75" customHeight="1" x14ac:dyDescent="0.2">
      <c r="L80" s="280"/>
    </row>
    <row r="81" spans="12:12" ht="12.75" customHeight="1" x14ac:dyDescent="0.2">
      <c r="L81" s="280"/>
    </row>
    <row r="82" spans="12:12" ht="12.75" customHeight="1" x14ac:dyDescent="0.2">
      <c r="L82" s="280"/>
    </row>
    <row r="83" spans="12:12" ht="12.75" customHeight="1" x14ac:dyDescent="0.2">
      <c r="L83" s="280"/>
    </row>
    <row r="84" spans="12:12" ht="12.75" customHeight="1" x14ac:dyDescent="0.2">
      <c r="L84" s="280"/>
    </row>
    <row r="85" spans="12:12" ht="12.75" customHeight="1" x14ac:dyDescent="0.2">
      <c r="L85" s="280"/>
    </row>
    <row r="86" spans="12:12" ht="12.75" customHeight="1" x14ac:dyDescent="0.2">
      <c r="L86" s="280"/>
    </row>
    <row r="87" spans="12:12" ht="12.75" customHeight="1" x14ac:dyDescent="0.2">
      <c r="L87" s="280"/>
    </row>
    <row r="88" spans="12:12" ht="12.75" customHeight="1" x14ac:dyDescent="0.2">
      <c r="L88" s="280"/>
    </row>
    <row r="89" spans="12:12" ht="12.75" customHeight="1" x14ac:dyDescent="0.2">
      <c r="L89" s="280"/>
    </row>
    <row r="90" spans="12:12" ht="12.75" customHeight="1" x14ac:dyDescent="0.2">
      <c r="L90" s="280"/>
    </row>
    <row r="91" spans="12:12" ht="12.75" customHeight="1" x14ac:dyDescent="0.2">
      <c r="L91" s="280"/>
    </row>
    <row r="92" spans="12:12" ht="12.75" customHeight="1" x14ac:dyDescent="0.2">
      <c r="L92" s="280"/>
    </row>
    <row r="93" spans="12:12" ht="12.75" customHeight="1" x14ac:dyDescent="0.2">
      <c r="L93" s="280"/>
    </row>
    <row r="94" spans="12:12" ht="12.75" customHeight="1" x14ac:dyDescent="0.2">
      <c r="L94" s="280"/>
    </row>
    <row r="95" spans="12:12" ht="12.75" customHeight="1" x14ac:dyDescent="0.2">
      <c r="L95" s="280"/>
    </row>
    <row r="96" spans="12:12" ht="12.75" customHeight="1" x14ac:dyDescent="0.2">
      <c r="L96" s="280"/>
    </row>
    <row r="97" spans="12:12" ht="12.75" customHeight="1" x14ac:dyDescent="0.2">
      <c r="L97" s="280"/>
    </row>
    <row r="98" spans="12:12" ht="12.75" customHeight="1" x14ac:dyDescent="0.2">
      <c r="L98" s="280"/>
    </row>
    <row r="99" spans="12:12" ht="12.75" customHeight="1" x14ac:dyDescent="0.2">
      <c r="L99" s="280"/>
    </row>
    <row r="100" spans="12:12" ht="12.75" customHeight="1" x14ac:dyDescent="0.2">
      <c r="L100" s="280"/>
    </row>
    <row r="101" spans="12:12" ht="12.75" customHeight="1" x14ac:dyDescent="0.2">
      <c r="L101" s="280"/>
    </row>
    <row r="102" spans="12:12" ht="12.75" customHeight="1" x14ac:dyDescent="0.2">
      <c r="L102" s="280"/>
    </row>
    <row r="103" spans="12:12" ht="12.75" customHeight="1" x14ac:dyDescent="0.2">
      <c r="L103" s="280"/>
    </row>
    <row r="104" spans="12:12" ht="12.75" customHeight="1" x14ac:dyDescent="0.2">
      <c r="L104" s="280"/>
    </row>
    <row r="105" spans="12:12" ht="12.75" customHeight="1" x14ac:dyDescent="0.2">
      <c r="L105" s="280"/>
    </row>
    <row r="106" spans="12:12" ht="12.75" customHeight="1" x14ac:dyDescent="0.2">
      <c r="L106" s="280"/>
    </row>
    <row r="107" spans="12:12" ht="12.75" customHeight="1" x14ac:dyDescent="0.2">
      <c r="L107" s="280"/>
    </row>
    <row r="108" spans="12:12" ht="12.75" customHeight="1" x14ac:dyDescent="0.2">
      <c r="L108" s="280"/>
    </row>
    <row r="109" spans="12:12" ht="12.75" customHeight="1" x14ac:dyDescent="0.2">
      <c r="L109" s="280"/>
    </row>
    <row r="110" spans="12:12" ht="12.75" customHeight="1" x14ac:dyDescent="0.2">
      <c r="L110" s="280"/>
    </row>
    <row r="111" spans="12:12" ht="12.75" customHeight="1" x14ac:dyDescent="0.2">
      <c r="L111" s="282"/>
    </row>
    <row r="112" spans="12:12" ht="12.75" customHeight="1" x14ac:dyDescent="0.2">
      <c r="L112" s="282"/>
    </row>
    <row r="113" spans="12:12" ht="12.75" customHeight="1" x14ac:dyDescent="0.2">
      <c r="L113" s="283"/>
    </row>
  </sheetData>
  <mergeCells count="3">
    <mergeCell ref="B6:M6"/>
    <mergeCell ref="B29:M29"/>
    <mergeCell ref="B52:M52"/>
  </mergeCells>
  <pageMargins left="0.70866141732283472" right="0.70866141732283472" top="0.74803149606299213" bottom="0.74803149606299213" header="0.31496062992125984" footer="0.31496062992125984"/>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9FF49-A36D-4657-8989-7CB36930CA80}">
  <dimension ref="A1:J23"/>
  <sheetViews>
    <sheetView zoomScaleNormal="100" workbookViewId="0">
      <selection activeCell="K1" sqref="K1"/>
    </sheetView>
  </sheetViews>
  <sheetFormatPr defaultRowHeight="12.75" x14ac:dyDescent="0.2"/>
  <cols>
    <col min="1" max="1" width="8.140625" style="47" customWidth="1"/>
    <col min="2" max="2" width="8.28515625" style="47" customWidth="1"/>
    <col min="3" max="3" width="8.42578125" style="47" customWidth="1"/>
    <col min="4" max="4" width="8.5703125" style="47" customWidth="1"/>
    <col min="5" max="5" width="8.42578125" style="47" customWidth="1"/>
    <col min="6" max="6" width="7.85546875" style="47" customWidth="1"/>
    <col min="7" max="16384" width="9.140625" style="47"/>
  </cols>
  <sheetData>
    <row r="1" spans="1:10" x14ac:dyDescent="0.2">
      <c r="A1" s="804" t="s">
        <v>2540</v>
      </c>
      <c r="B1" s="804"/>
      <c r="C1" s="804"/>
      <c r="D1" s="804"/>
      <c r="E1" s="804"/>
      <c r="F1" s="804"/>
      <c r="G1" s="804"/>
      <c r="H1" s="804"/>
      <c r="I1" s="804"/>
      <c r="J1" s="804"/>
    </row>
    <row r="2" spans="1:10" x14ac:dyDescent="0.2">
      <c r="A2" s="302"/>
      <c r="B2" s="302"/>
      <c r="C2" s="302"/>
      <c r="D2" s="302"/>
      <c r="E2" s="302"/>
      <c r="F2" s="302"/>
      <c r="G2" s="302"/>
      <c r="H2" s="302"/>
      <c r="I2" s="302"/>
      <c r="J2" s="302"/>
    </row>
    <row r="3" spans="1:10" ht="13.5" thickBot="1" x14ac:dyDescent="0.25">
      <c r="A3" s="75"/>
      <c r="J3" s="77" t="s">
        <v>624</v>
      </c>
    </row>
    <row r="4" spans="1:10" s="48" customFormat="1" ht="13.5" thickBot="1" x14ac:dyDescent="0.25">
      <c r="A4" s="805" t="s">
        <v>1134</v>
      </c>
      <c r="B4" s="807" t="s">
        <v>1109</v>
      </c>
      <c r="C4" s="807"/>
      <c r="D4" s="807"/>
      <c r="E4" s="807" t="s">
        <v>625</v>
      </c>
      <c r="F4" s="807"/>
      <c r="G4" s="807"/>
      <c r="H4" s="807" t="s">
        <v>626</v>
      </c>
      <c r="I4" s="807"/>
      <c r="J4" s="807"/>
    </row>
    <row r="5" spans="1:10" s="48" customFormat="1" ht="13.5" thickBot="1" x14ac:dyDescent="0.25">
      <c r="A5" s="806"/>
      <c r="B5" s="305" t="s">
        <v>1109</v>
      </c>
      <c r="C5" s="305" t="s">
        <v>1135</v>
      </c>
      <c r="D5" s="305" t="s">
        <v>1136</v>
      </c>
      <c r="E5" s="305" t="s">
        <v>1109</v>
      </c>
      <c r="F5" s="305" t="s">
        <v>1135</v>
      </c>
      <c r="G5" s="305" t="s">
        <v>1136</v>
      </c>
      <c r="H5" s="305" t="s">
        <v>1109</v>
      </c>
      <c r="I5" s="305" t="s">
        <v>1135</v>
      </c>
      <c r="J5" s="305" t="s">
        <v>1136</v>
      </c>
    </row>
    <row r="6" spans="1:10" x14ac:dyDescent="0.2">
      <c r="A6" s="126">
        <v>2012</v>
      </c>
      <c r="B6" s="78">
        <v>11.4</v>
      </c>
      <c r="C6" s="78">
        <v>9.3000000000000007</v>
      </c>
      <c r="D6" s="78">
        <v>14.2</v>
      </c>
      <c r="E6" s="78">
        <v>12.2</v>
      </c>
      <c r="F6" s="78">
        <v>10.199999999999999</v>
      </c>
      <c r="G6" s="78">
        <v>14.7</v>
      </c>
      <c r="H6" s="78">
        <v>10.6</v>
      </c>
      <c r="I6" s="78">
        <v>8.5</v>
      </c>
      <c r="J6" s="78">
        <v>13.6</v>
      </c>
    </row>
    <row r="7" spans="1:10" x14ac:dyDescent="0.2">
      <c r="A7" s="76">
        <v>2013</v>
      </c>
      <c r="B7" s="77">
        <v>11.2</v>
      </c>
      <c r="C7" s="77">
        <v>9.1999999999999993</v>
      </c>
      <c r="D7" s="77">
        <v>13.8</v>
      </c>
      <c r="E7" s="78">
        <v>12</v>
      </c>
      <c r="F7" s="77">
        <v>10.1</v>
      </c>
      <c r="G7" s="77">
        <v>14.3</v>
      </c>
      <c r="H7" s="77">
        <v>10.4</v>
      </c>
      <c r="I7" s="77">
        <v>8.4</v>
      </c>
      <c r="J7" s="77">
        <v>13.2</v>
      </c>
    </row>
    <row r="8" spans="1:10" x14ac:dyDescent="0.2">
      <c r="A8" s="81">
        <v>2014</v>
      </c>
      <c r="B8" s="68">
        <v>11.5</v>
      </c>
      <c r="C8" s="68">
        <v>9.5</v>
      </c>
      <c r="D8" s="68">
        <v>14</v>
      </c>
      <c r="E8" s="68">
        <v>12.3</v>
      </c>
      <c r="F8" s="68">
        <v>10.4</v>
      </c>
      <c r="G8" s="68">
        <v>14.6</v>
      </c>
      <c r="H8" s="68">
        <v>10.7</v>
      </c>
      <c r="I8" s="68">
        <v>8.6</v>
      </c>
      <c r="J8" s="68">
        <v>13.5</v>
      </c>
    </row>
    <row r="9" spans="1:10" x14ac:dyDescent="0.2">
      <c r="A9" s="81">
        <v>2015</v>
      </c>
      <c r="B9" s="136">
        <v>11.800070644005544</v>
      </c>
      <c r="C9" s="136">
        <v>9.8355083274500483</v>
      </c>
      <c r="D9" s="136">
        <v>14.345978781640534</v>
      </c>
      <c r="E9" s="136">
        <v>12.585617264687242</v>
      </c>
      <c r="F9" s="136">
        <v>10.756432771879407</v>
      </c>
      <c r="G9" s="136">
        <v>14.845898944231807</v>
      </c>
      <c r="H9" s="136">
        <v>11.050899217492788</v>
      </c>
      <c r="I9" s="136">
        <v>8.9922105682193187</v>
      </c>
      <c r="J9" s="136">
        <v>13.843448025407129</v>
      </c>
    </row>
    <row r="10" spans="1:10" x14ac:dyDescent="0.2">
      <c r="A10" s="81">
        <v>2016</v>
      </c>
      <c r="B10" s="136">
        <v>11.643070384010045</v>
      </c>
      <c r="C10" s="136">
        <v>9.8207115659399875</v>
      </c>
      <c r="D10" s="136">
        <v>13.994476534024585</v>
      </c>
      <c r="E10" s="136">
        <v>12.486429496397045</v>
      </c>
      <c r="F10" s="136">
        <v>10.763883201362288</v>
      </c>
      <c r="G10" s="136">
        <v>14.601935402026379</v>
      </c>
      <c r="H10" s="136">
        <v>10.838776678394625</v>
      </c>
      <c r="I10" s="136">
        <v>8.9584687540014993</v>
      </c>
      <c r="J10" s="136">
        <v>13.382706116104458</v>
      </c>
    </row>
    <row r="11" spans="1:10" x14ac:dyDescent="0.2">
      <c r="A11" s="81" t="s">
        <v>3500</v>
      </c>
      <c r="B11" s="136">
        <v>11.8</v>
      </c>
      <c r="C11" s="136">
        <v>10</v>
      </c>
      <c r="D11" s="136">
        <v>14.2</v>
      </c>
      <c r="E11" s="136">
        <v>12.6</v>
      </c>
      <c r="F11" s="136">
        <v>10.9</v>
      </c>
      <c r="G11" s="136">
        <v>14.8</v>
      </c>
      <c r="H11" s="136">
        <v>11.1</v>
      </c>
      <c r="I11" s="136">
        <v>9.1999999999999993</v>
      </c>
      <c r="J11" s="136">
        <v>13.7</v>
      </c>
    </row>
    <row r="12" spans="1:10" x14ac:dyDescent="0.2">
      <c r="A12" s="81" t="s">
        <v>2644</v>
      </c>
      <c r="B12" s="225">
        <v>12</v>
      </c>
      <c r="C12" s="225">
        <v>10.1</v>
      </c>
      <c r="D12" s="225">
        <v>14.3</v>
      </c>
      <c r="E12" s="225">
        <v>12.8</v>
      </c>
      <c r="F12" s="225">
        <v>11.1</v>
      </c>
      <c r="G12" s="225">
        <v>15</v>
      </c>
      <c r="H12" s="225">
        <v>11.1</v>
      </c>
      <c r="I12" s="225">
        <v>9.3000000000000007</v>
      </c>
      <c r="J12" s="225">
        <v>13.7</v>
      </c>
    </row>
    <row r="13" spans="1:10" s="155" customFormat="1" x14ac:dyDescent="0.2">
      <c r="A13" s="342" t="s">
        <v>4182</v>
      </c>
      <c r="B13" s="354">
        <v>11.8</v>
      </c>
      <c r="C13" s="355">
        <v>10.1</v>
      </c>
      <c r="D13" s="355">
        <v>14</v>
      </c>
      <c r="E13" s="355">
        <v>12.6</v>
      </c>
      <c r="F13" s="355">
        <v>11</v>
      </c>
      <c r="G13" s="355">
        <v>14.7</v>
      </c>
      <c r="H13" s="355">
        <v>10.9</v>
      </c>
      <c r="I13" s="355">
        <v>9.1999999999999993</v>
      </c>
      <c r="J13" s="355">
        <v>13.3</v>
      </c>
    </row>
    <row r="14" spans="1:10" x14ac:dyDescent="0.2">
      <c r="A14" s="342" t="s">
        <v>4183</v>
      </c>
      <c r="B14" s="225">
        <v>13.5</v>
      </c>
      <c r="C14" s="225">
        <v>12</v>
      </c>
      <c r="D14" s="225">
        <v>15.6</v>
      </c>
      <c r="E14" s="225">
        <v>14.8</v>
      </c>
      <c r="F14" s="225">
        <v>13.4</v>
      </c>
      <c r="G14" s="225">
        <v>16.5</v>
      </c>
      <c r="H14" s="225">
        <v>12.3</v>
      </c>
      <c r="I14" s="225">
        <v>10.7</v>
      </c>
      <c r="J14" s="225">
        <v>14.6</v>
      </c>
    </row>
    <row r="15" spans="1:10" x14ac:dyDescent="0.2">
      <c r="A15" s="81" t="s">
        <v>4184</v>
      </c>
      <c r="B15" s="225">
        <v>15.2</v>
      </c>
      <c r="C15" s="225">
        <v>13.6</v>
      </c>
      <c r="D15" s="225">
        <v>17.399999999999999</v>
      </c>
      <c r="E15" s="225">
        <v>16.3</v>
      </c>
      <c r="F15" s="225">
        <v>14.8</v>
      </c>
      <c r="G15" s="225">
        <v>18</v>
      </c>
      <c r="H15" s="225">
        <v>14.2</v>
      </c>
      <c r="I15" s="225">
        <v>12.4</v>
      </c>
      <c r="J15" s="225">
        <v>16.8</v>
      </c>
    </row>
    <row r="16" spans="1:10" ht="13.5" thickBot="1" x14ac:dyDescent="0.25">
      <c r="A16" s="107" t="s">
        <v>4185</v>
      </c>
      <c r="B16" s="141">
        <v>12.4</v>
      </c>
      <c r="C16" s="141">
        <v>10.9</v>
      </c>
      <c r="D16" s="141">
        <v>14.4</v>
      </c>
      <c r="E16" s="141">
        <v>13.3</v>
      </c>
      <c r="F16" s="141">
        <v>12</v>
      </c>
      <c r="G16" s="141">
        <v>15</v>
      </c>
      <c r="H16" s="141">
        <v>11.5</v>
      </c>
      <c r="I16" s="141">
        <v>9.9</v>
      </c>
      <c r="J16" s="141">
        <v>13.7</v>
      </c>
    </row>
    <row r="17" spans="1:10" x14ac:dyDescent="0.2">
      <c r="A17" s="75"/>
    </row>
    <row r="18" spans="1:10" x14ac:dyDescent="0.2">
      <c r="A18" s="75" t="s">
        <v>2127</v>
      </c>
    </row>
    <row r="19" spans="1:10" x14ac:dyDescent="0.2">
      <c r="A19" s="802" t="s">
        <v>1445</v>
      </c>
      <c r="B19" s="803"/>
      <c r="C19" s="803"/>
      <c r="D19" s="803"/>
      <c r="E19" s="803"/>
      <c r="F19" s="803"/>
      <c r="G19" s="803"/>
      <c r="H19" s="803"/>
      <c r="I19" s="803"/>
      <c r="J19" s="803"/>
    </row>
    <row r="20" spans="1:10" x14ac:dyDescent="0.2">
      <c r="A20" s="802" t="s">
        <v>3505</v>
      </c>
      <c r="B20" s="803"/>
      <c r="C20" s="803"/>
      <c r="D20" s="803"/>
      <c r="E20" s="803"/>
      <c r="F20" s="803"/>
      <c r="G20" s="803"/>
      <c r="H20" s="803"/>
      <c r="I20" s="803"/>
      <c r="J20" s="803"/>
    </row>
    <row r="21" spans="1:10" ht="15.75" customHeight="1" x14ac:dyDescent="0.2">
      <c r="A21" s="303" t="s">
        <v>4188</v>
      </c>
      <c r="B21" s="304"/>
      <c r="C21" s="304"/>
      <c r="D21" s="304"/>
      <c r="E21" s="304"/>
      <c r="F21" s="304"/>
      <c r="G21" s="304"/>
      <c r="H21" s="304"/>
      <c r="I21" s="304"/>
      <c r="J21" s="304"/>
    </row>
    <row r="22" spans="1:10" x14ac:dyDescent="0.2">
      <c r="A22" s="69" t="s">
        <v>4189</v>
      </c>
      <c r="B22" s="70"/>
      <c r="C22" s="70"/>
      <c r="D22" s="70"/>
      <c r="E22" s="70"/>
      <c r="F22" s="70"/>
      <c r="G22" s="79"/>
      <c r="H22" s="79"/>
      <c r="I22" s="79"/>
      <c r="J22" s="75"/>
    </row>
    <row r="23" spans="1:10" x14ac:dyDescent="0.2">
      <c r="A23" s="79" t="s">
        <v>655</v>
      </c>
      <c r="B23" s="89"/>
      <c r="C23" s="89"/>
      <c r="D23" s="89"/>
      <c r="E23" s="89"/>
      <c r="F23" s="89"/>
      <c r="G23" s="89"/>
      <c r="H23" s="89"/>
      <c r="I23" s="89"/>
    </row>
  </sheetData>
  <mergeCells count="7">
    <mergeCell ref="A20:J20"/>
    <mergeCell ref="A1:J1"/>
    <mergeCell ref="A4:A5"/>
    <mergeCell ref="B4:D4"/>
    <mergeCell ref="E4:G4"/>
    <mergeCell ref="H4:J4"/>
    <mergeCell ref="A19:J19"/>
  </mergeCells>
  <pageMargins left="0.70866141732283472" right="0.70866141732283472" top="0.74803149606299213" bottom="0.74803149606299213" header="0.31496062992125984" footer="0.31496062992125984"/>
  <pageSetup paperSize="9" orientation="portrait" horizontalDpi="4294967292" verticalDpi="4294967292" r:id="rId1"/>
  <headerFooter alignWithMargins="0"/>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BF1A5-3492-4447-9E24-D94CE0CF83D6}">
  <dimension ref="A1:K34"/>
  <sheetViews>
    <sheetView zoomScaleNormal="100" workbookViewId="0">
      <selection activeCell="L1" sqref="L1"/>
    </sheetView>
  </sheetViews>
  <sheetFormatPr defaultRowHeight="12.75" x14ac:dyDescent="0.2"/>
  <cols>
    <col min="1" max="1" width="11.140625" style="47" customWidth="1"/>
    <col min="2" max="2" width="6.5703125" style="47" customWidth="1"/>
    <col min="3" max="6" width="12.140625" style="47" customWidth="1"/>
    <col min="7" max="7" width="1.7109375" style="47" customWidth="1"/>
    <col min="8" max="11" width="12.140625" style="47" customWidth="1"/>
    <col min="12" max="12" width="10.7109375" style="47" customWidth="1"/>
    <col min="13" max="244" width="9.140625" style="47"/>
    <col min="245" max="245" width="11.140625" style="47" customWidth="1"/>
    <col min="246" max="246" width="6.5703125" style="47" customWidth="1"/>
    <col min="247" max="247" width="16.42578125" style="47" customWidth="1"/>
    <col min="248" max="250" width="14.28515625" style="47" customWidth="1"/>
    <col min="251" max="251" width="9.140625" style="47"/>
    <col min="252" max="252" width="9.85546875" style="47" customWidth="1"/>
    <col min="253" max="253" width="9.140625" style="47"/>
    <col min="254" max="254" width="15.42578125" style="47" customWidth="1"/>
    <col min="255" max="255" width="10.7109375" style="47" customWidth="1"/>
    <col min="256" max="256" width="12.28515625" style="47" customWidth="1"/>
    <col min="257" max="257" width="10.28515625" style="47" customWidth="1"/>
    <col min="258" max="500" width="9.140625" style="47"/>
    <col min="501" max="501" width="11.140625" style="47" customWidth="1"/>
    <col min="502" max="502" width="6.5703125" style="47" customWidth="1"/>
    <col min="503" max="503" width="16.42578125" style="47" customWidth="1"/>
    <col min="504" max="506" width="14.28515625" style="47" customWidth="1"/>
    <col min="507" max="507" width="9.140625" style="47"/>
    <col min="508" max="508" width="9.85546875" style="47" customWidth="1"/>
    <col min="509" max="509" width="9.140625" style="47"/>
    <col min="510" max="510" width="15.42578125" style="47" customWidth="1"/>
    <col min="511" max="511" width="10.7109375" style="47" customWidth="1"/>
    <col min="512" max="512" width="12.28515625" style="47" customWidth="1"/>
    <col min="513" max="513" width="10.28515625" style="47" customWidth="1"/>
    <col min="514" max="756" width="9.140625" style="47"/>
    <col min="757" max="757" width="11.140625" style="47" customWidth="1"/>
    <col min="758" max="758" width="6.5703125" style="47" customWidth="1"/>
    <col min="759" max="759" width="16.42578125" style="47" customWidth="1"/>
    <col min="760" max="762" width="14.28515625" style="47" customWidth="1"/>
    <col min="763" max="763" width="9.140625" style="47"/>
    <col min="764" max="764" width="9.85546875" style="47" customWidth="1"/>
    <col min="765" max="765" width="9.140625" style="47"/>
    <col min="766" max="766" width="15.42578125" style="47" customWidth="1"/>
    <col min="767" max="767" width="10.7109375" style="47" customWidth="1"/>
    <col min="768" max="768" width="12.28515625" style="47" customWidth="1"/>
    <col min="769" max="769" width="10.28515625" style="47" customWidth="1"/>
    <col min="770" max="1012" width="9.140625" style="47"/>
    <col min="1013" max="1013" width="11.140625" style="47" customWidth="1"/>
    <col min="1014" max="1014" width="6.5703125" style="47" customWidth="1"/>
    <col min="1015" max="1015" width="16.42578125" style="47" customWidth="1"/>
    <col min="1016" max="1018" width="14.28515625" style="47" customWidth="1"/>
    <col min="1019" max="1019" width="9.140625" style="47"/>
    <col min="1020" max="1020" width="9.85546875" style="47" customWidth="1"/>
    <col min="1021" max="1021" width="9.140625" style="47"/>
    <col min="1022" max="1022" width="15.42578125" style="47" customWidth="1"/>
    <col min="1023" max="1023" width="10.7109375" style="47" customWidth="1"/>
    <col min="1024" max="1024" width="12.28515625" style="47" customWidth="1"/>
    <col min="1025" max="1025" width="10.28515625" style="47" customWidth="1"/>
    <col min="1026" max="1268" width="9.140625" style="47"/>
    <col min="1269" max="1269" width="11.140625" style="47" customWidth="1"/>
    <col min="1270" max="1270" width="6.5703125" style="47" customWidth="1"/>
    <col min="1271" max="1271" width="16.42578125" style="47" customWidth="1"/>
    <col min="1272" max="1274" width="14.28515625" style="47" customWidth="1"/>
    <col min="1275" max="1275" width="9.140625" style="47"/>
    <col min="1276" max="1276" width="9.85546875" style="47" customWidth="1"/>
    <col min="1277" max="1277" width="9.140625" style="47"/>
    <col min="1278" max="1278" width="15.42578125" style="47" customWidth="1"/>
    <col min="1279" max="1279" width="10.7109375" style="47" customWidth="1"/>
    <col min="1280" max="1280" width="12.28515625" style="47" customWidth="1"/>
    <col min="1281" max="1281" width="10.28515625" style="47" customWidth="1"/>
    <col min="1282" max="1524" width="9.140625" style="47"/>
    <col min="1525" max="1525" width="11.140625" style="47" customWidth="1"/>
    <col min="1526" max="1526" width="6.5703125" style="47" customWidth="1"/>
    <col min="1527" max="1527" width="16.42578125" style="47" customWidth="1"/>
    <col min="1528" max="1530" width="14.28515625" style="47" customWidth="1"/>
    <col min="1531" max="1531" width="9.140625" style="47"/>
    <col min="1532" max="1532" width="9.85546875" style="47" customWidth="1"/>
    <col min="1533" max="1533" width="9.140625" style="47"/>
    <col min="1534" max="1534" width="15.42578125" style="47" customWidth="1"/>
    <col min="1535" max="1535" width="10.7109375" style="47" customWidth="1"/>
    <col min="1536" max="1536" width="12.28515625" style="47" customWidth="1"/>
    <col min="1537" max="1537" width="10.28515625" style="47" customWidth="1"/>
    <col min="1538" max="1780" width="9.140625" style="47"/>
    <col min="1781" max="1781" width="11.140625" style="47" customWidth="1"/>
    <col min="1782" max="1782" width="6.5703125" style="47" customWidth="1"/>
    <col min="1783" max="1783" width="16.42578125" style="47" customWidth="1"/>
    <col min="1784" max="1786" width="14.28515625" style="47" customWidth="1"/>
    <col min="1787" max="1787" width="9.140625" style="47"/>
    <col min="1788" max="1788" width="9.85546875" style="47" customWidth="1"/>
    <col min="1789" max="1789" width="9.140625" style="47"/>
    <col min="1790" max="1790" width="15.42578125" style="47" customWidth="1"/>
    <col min="1791" max="1791" width="10.7109375" style="47" customWidth="1"/>
    <col min="1792" max="1792" width="12.28515625" style="47" customWidth="1"/>
    <col min="1793" max="1793" width="10.28515625" style="47" customWidth="1"/>
    <col min="1794" max="2036" width="9.140625" style="47"/>
    <col min="2037" max="2037" width="11.140625" style="47" customWidth="1"/>
    <col min="2038" max="2038" width="6.5703125" style="47" customWidth="1"/>
    <col min="2039" max="2039" width="16.42578125" style="47" customWidth="1"/>
    <col min="2040" max="2042" width="14.28515625" style="47" customWidth="1"/>
    <col min="2043" max="2043" width="9.140625" style="47"/>
    <col min="2044" max="2044" width="9.85546875" style="47" customWidth="1"/>
    <col min="2045" max="2045" width="9.140625" style="47"/>
    <col min="2046" max="2046" width="15.42578125" style="47" customWidth="1"/>
    <col min="2047" max="2047" width="10.7109375" style="47" customWidth="1"/>
    <col min="2048" max="2048" width="12.28515625" style="47" customWidth="1"/>
    <col min="2049" max="2049" width="10.28515625" style="47" customWidth="1"/>
    <col min="2050" max="2292" width="9.140625" style="47"/>
    <col min="2293" max="2293" width="11.140625" style="47" customWidth="1"/>
    <col min="2294" max="2294" width="6.5703125" style="47" customWidth="1"/>
    <col min="2295" max="2295" width="16.42578125" style="47" customWidth="1"/>
    <col min="2296" max="2298" width="14.28515625" style="47" customWidth="1"/>
    <col min="2299" max="2299" width="9.140625" style="47"/>
    <col min="2300" max="2300" width="9.85546875" style="47" customWidth="1"/>
    <col min="2301" max="2301" width="9.140625" style="47"/>
    <col min="2302" max="2302" width="15.42578125" style="47" customWidth="1"/>
    <col min="2303" max="2303" width="10.7109375" style="47" customWidth="1"/>
    <col min="2304" max="2304" width="12.28515625" style="47" customWidth="1"/>
    <col min="2305" max="2305" width="10.28515625" style="47" customWidth="1"/>
    <col min="2306" max="2548" width="9.140625" style="47"/>
    <col min="2549" max="2549" width="11.140625" style="47" customWidth="1"/>
    <col min="2550" max="2550" width="6.5703125" style="47" customWidth="1"/>
    <col min="2551" max="2551" width="16.42578125" style="47" customWidth="1"/>
    <col min="2552" max="2554" width="14.28515625" style="47" customWidth="1"/>
    <col min="2555" max="2555" width="9.140625" style="47"/>
    <col min="2556" max="2556" width="9.85546875" style="47" customWidth="1"/>
    <col min="2557" max="2557" width="9.140625" style="47"/>
    <col min="2558" max="2558" width="15.42578125" style="47" customWidth="1"/>
    <col min="2559" max="2559" width="10.7109375" style="47" customWidth="1"/>
    <col min="2560" max="2560" width="12.28515625" style="47" customWidth="1"/>
    <col min="2561" max="2561" width="10.28515625" style="47" customWidth="1"/>
    <col min="2562" max="2804" width="9.140625" style="47"/>
    <col min="2805" max="2805" width="11.140625" style="47" customWidth="1"/>
    <col min="2806" max="2806" width="6.5703125" style="47" customWidth="1"/>
    <col min="2807" max="2807" width="16.42578125" style="47" customWidth="1"/>
    <col min="2808" max="2810" width="14.28515625" style="47" customWidth="1"/>
    <col min="2811" max="2811" width="9.140625" style="47"/>
    <col min="2812" max="2812" width="9.85546875" style="47" customWidth="1"/>
    <col min="2813" max="2813" width="9.140625" style="47"/>
    <col min="2814" max="2814" width="15.42578125" style="47" customWidth="1"/>
    <col min="2815" max="2815" width="10.7109375" style="47" customWidth="1"/>
    <col min="2816" max="2816" width="12.28515625" style="47" customWidth="1"/>
    <col min="2817" max="2817" width="10.28515625" style="47" customWidth="1"/>
    <col min="2818" max="3060" width="9.140625" style="47"/>
    <col min="3061" max="3061" width="11.140625" style="47" customWidth="1"/>
    <col min="3062" max="3062" width="6.5703125" style="47" customWidth="1"/>
    <col min="3063" max="3063" width="16.42578125" style="47" customWidth="1"/>
    <col min="3064" max="3066" width="14.28515625" style="47" customWidth="1"/>
    <col min="3067" max="3067" width="9.140625" style="47"/>
    <col min="3068" max="3068" width="9.85546875" style="47" customWidth="1"/>
    <col min="3069" max="3069" width="9.140625" style="47"/>
    <col min="3070" max="3070" width="15.42578125" style="47" customWidth="1"/>
    <col min="3071" max="3071" width="10.7109375" style="47" customWidth="1"/>
    <col min="3072" max="3072" width="12.28515625" style="47" customWidth="1"/>
    <col min="3073" max="3073" width="10.28515625" style="47" customWidth="1"/>
    <col min="3074" max="3316" width="9.140625" style="47"/>
    <col min="3317" max="3317" width="11.140625" style="47" customWidth="1"/>
    <col min="3318" max="3318" width="6.5703125" style="47" customWidth="1"/>
    <col min="3319" max="3319" width="16.42578125" style="47" customWidth="1"/>
    <col min="3320" max="3322" width="14.28515625" style="47" customWidth="1"/>
    <col min="3323" max="3323" width="9.140625" style="47"/>
    <col min="3324" max="3324" width="9.85546875" style="47" customWidth="1"/>
    <col min="3325" max="3325" width="9.140625" style="47"/>
    <col min="3326" max="3326" width="15.42578125" style="47" customWidth="1"/>
    <col min="3327" max="3327" width="10.7109375" style="47" customWidth="1"/>
    <col min="3328" max="3328" width="12.28515625" style="47" customWidth="1"/>
    <col min="3329" max="3329" width="10.28515625" style="47" customWidth="1"/>
    <col min="3330" max="3572" width="9.140625" style="47"/>
    <col min="3573" max="3573" width="11.140625" style="47" customWidth="1"/>
    <col min="3574" max="3574" width="6.5703125" style="47" customWidth="1"/>
    <col min="3575" max="3575" width="16.42578125" style="47" customWidth="1"/>
    <col min="3576" max="3578" width="14.28515625" style="47" customWidth="1"/>
    <col min="3579" max="3579" width="9.140625" style="47"/>
    <col min="3580" max="3580" width="9.85546875" style="47" customWidth="1"/>
    <col min="3581" max="3581" width="9.140625" style="47"/>
    <col min="3582" max="3582" width="15.42578125" style="47" customWidth="1"/>
    <col min="3583" max="3583" width="10.7109375" style="47" customWidth="1"/>
    <col min="3584" max="3584" width="12.28515625" style="47" customWidth="1"/>
    <col min="3585" max="3585" width="10.28515625" style="47" customWidth="1"/>
    <col min="3586" max="3828" width="9.140625" style="47"/>
    <col min="3829" max="3829" width="11.140625" style="47" customWidth="1"/>
    <col min="3830" max="3830" width="6.5703125" style="47" customWidth="1"/>
    <col min="3831" max="3831" width="16.42578125" style="47" customWidth="1"/>
    <col min="3832" max="3834" width="14.28515625" style="47" customWidth="1"/>
    <col min="3835" max="3835" width="9.140625" style="47"/>
    <col min="3836" max="3836" width="9.85546875" style="47" customWidth="1"/>
    <col min="3837" max="3837" width="9.140625" style="47"/>
    <col min="3838" max="3838" width="15.42578125" style="47" customWidth="1"/>
    <col min="3839" max="3839" width="10.7109375" style="47" customWidth="1"/>
    <col min="3840" max="3840" width="12.28515625" style="47" customWidth="1"/>
    <col min="3841" max="3841" width="10.28515625" style="47" customWidth="1"/>
    <col min="3842" max="4084" width="9.140625" style="47"/>
    <col min="4085" max="4085" width="11.140625" style="47" customWidth="1"/>
    <col min="4086" max="4086" width="6.5703125" style="47" customWidth="1"/>
    <col min="4087" max="4087" width="16.42578125" style="47" customWidth="1"/>
    <col min="4088" max="4090" width="14.28515625" style="47" customWidth="1"/>
    <col min="4091" max="4091" width="9.140625" style="47"/>
    <col min="4092" max="4092" width="9.85546875" style="47" customWidth="1"/>
    <col min="4093" max="4093" width="9.140625" style="47"/>
    <col min="4094" max="4094" width="15.42578125" style="47" customWidth="1"/>
    <col min="4095" max="4095" width="10.7109375" style="47" customWidth="1"/>
    <col min="4096" max="4096" width="12.28515625" style="47" customWidth="1"/>
    <col min="4097" max="4097" width="10.28515625" style="47" customWidth="1"/>
    <col min="4098" max="4340" width="9.140625" style="47"/>
    <col min="4341" max="4341" width="11.140625" style="47" customWidth="1"/>
    <col min="4342" max="4342" width="6.5703125" style="47" customWidth="1"/>
    <col min="4343" max="4343" width="16.42578125" style="47" customWidth="1"/>
    <col min="4344" max="4346" width="14.28515625" style="47" customWidth="1"/>
    <col min="4347" max="4347" width="9.140625" style="47"/>
    <col min="4348" max="4348" width="9.85546875" style="47" customWidth="1"/>
    <col min="4349" max="4349" width="9.140625" style="47"/>
    <col min="4350" max="4350" width="15.42578125" style="47" customWidth="1"/>
    <col min="4351" max="4351" width="10.7109375" style="47" customWidth="1"/>
    <col min="4352" max="4352" width="12.28515625" style="47" customWidth="1"/>
    <col min="4353" max="4353" width="10.28515625" style="47" customWidth="1"/>
    <col min="4354" max="4596" width="9.140625" style="47"/>
    <col min="4597" max="4597" width="11.140625" style="47" customWidth="1"/>
    <col min="4598" max="4598" width="6.5703125" style="47" customWidth="1"/>
    <col min="4599" max="4599" width="16.42578125" style="47" customWidth="1"/>
    <col min="4600" max="4602" width="14.28515625" style="47" customWidth="1"/>
    <col min="4603" max="4603" width="9.140625" style="47"/>
    <col min="4604" max="4604" width="9.85546875" style="47" customWidth="1"/>
    <col min="4605" max="4605" width="9.140625" style="47"/>
    <col min="4606" max="4606" width="15.42578125" style="47" customWidth="1"/>
    <col min="4607" max="4607" width="10.7109375" style="47" customWidth="1"/>
    <col min="4608" max="4608" width="12.28515625" style="47" customWidth="1"/>
    <col min="4609" max="4609" width="10.28515625" style="47" customWidth="1"/>
    <col min="4610" max="4852" width="9.140625" style="47"/>
    <col min="4853" max="4853" width="11.140625" style="47" customWidth="1"/>
    <col min="4854" max="4854" width="6.5703125" style="47" customWidth="1"/>
    <col min="4855" max="4855" width="16.42578125" style="47" customWidth="1"/>
    <col min="4856" max="4858" width="14.28515625" style="47" customWidth="1"/>
    <col min="4859" max="4859" width="9.140625" style="47"/>
    <col min="4860" max="4860" width="9.85546875" style="47" customWidth="1"/>
    <col min="4861" max="4861" width="9.140625" style="47"/>
    <col min="4862" max="4862" width="15.42578125" style="47" customWidth="1"/>
    <col min="4863" max="4863" width="10.7109375" style="47" customWidth="1"/>
    <col min="4864" max="4864" width="12.28515625" style="47" customWidth="1"/>
    <col min="4865" max="4865" width="10.28515625" style="47" customWidth="1"/>
    <col min="4866" max="5108" width="9.140625" style="47"/>
    <col min="5109" max="5109" width="11.140625" style="47" customWidth="1"/>
    <col min="5110" max="5110" width="6.5703125" style="47" customWidth="1"/>
    <col min="5111" max="5111" width="16.42578125" style="47" customWidth="1"/>
    <col min="5112" max="5114" width="14.28515625" style="47" customWidth="1"/>
    <col min="5115" max="5115" width="9.140625" style="47"/>
    <col min="5116" max="5116" width="9.85546875" style="47" customWidth="1"/>
    <col min="5117" max="5117" width="9.140625" style="47"/>
    <col min="5118" max="5118" width="15.42578125" style="47" customWidth="1"/>
    <col min="5119" max="5119" width="10.7109375" style="47" customWidth="1"/>
    <col min="5120" max="5120" width="12.28515625" style="47" customWidth="1"/>
    <col min="5121" max="5121" width="10.28515625" style="47" customWidth="1"/>
    <col min="5122" max="5364" width="9.140625" style="47"/>
    <col min="5365" max="5365" width="11.140625" style="47" customWidth="1"/>
    <col min="5366" max="5366" width="6.5703125" style="47" customWidth="1"/>
    <col min="5367" max="5367" width="16.42578125" style="47" customWidth="1"/>
    <col min="5368" max="5370" width="14.28515625" style="47" customWidth="1"/>
    <col min="5371" max="5371" width="9.140625" style="47"/>
    <col min="5372" max="5372" width="9.85546875" style="47" customWidth="1"/>
    <col min="5373" max="5373" width="9.140625" style="47"/>
    <col min="5374" max="5374" width="15.42578125" style="47" customWidth="1"/>
    <col min="5375" max="5375" width="10.7109375" style="47" customWidth="1"/>
    <col min="5376" max="5376" width="12.28515625" style="47" customWidth="1"/>
    <col min="5377" max="5377" width="10.28515625" style="47" customWidth="1"/>
    <col min="5378" max="5620" width="9.140625" style="47"/>
    <col min="5621" max="5621" width="11.140625" style="47" customWidth="1"/>
    <col min="5622" max="5622" width="6.5703125" style="47" customWidth="1"/>
    <col min="5623" max="5623" width="16.42578125" style="47" customWidth="1"/>
    <col min="5624" max="5626" width="14.28515625" style="47" customWidth="1"/>
    <col min="5627" max="5627" width="9.140625" style="47"/>
    <col min="5628" max="5628" width="9.85546875" style="47" customWidth="1"/>
    <col min="5629" max="5629" width="9.140625" style="47"/>
    <col min="5630" max="5630" width="15.42578125" style="47" customWidth="1"/>
    <col min="5631" max="5631" width="10.7109375" style="47" customWidth="1"/>
    <col min="5632" max="5632" width="12.28515625" style="47" customWidth="1"/>
    <col min="5633" max="5633" width="10.28515625" style="47" customWidth="1"/>
    <col min="5634" max="5876" width="9.140625" style="47"/>
    <col min="5877" max="5877" width="11.140625" style="47" customWidth="1"/>
    <col min="5878" max="5878" width="6.5703125" style="47" customWidth="1"/>
    <col min="5879" max="5879" width="16.42578125" style="47" customWidth="1"/>
    <col min="5880" max="5882" width="14.28515625" style="47" customWidth="1"/>
    <col min="5883" max="5883" width="9.140625" style="47"/>
    <col min="5884" max="5884" width="9.85546875" style="47" customWidth="1"/>
    <col min="5885" max="5885" width="9.140625" style="47"/>
    <col min="5886" max="5886" width="15.42578125" style="47" customWidth="1"/>
    <col min="5887" max="5887" width="10.7109375" style="47" customWidth="1"/>
    <col min="5888" max="5888" width="12.28515625" style="47" customWidth="1"/>
    <col min="5889" max="5889" width="10.28515625" style="47" customWidth="1"/>
    <col min="5890" max="6132" width="9.140625" style="47"/>
    <col min="6133" max="6133" width="11.140625" style="47" customWidth="1"/>
    <col min="6134" max="6134" width="6.5703125" style="47" customWidth="1"/>
    <col min="6135" max="6135" width="16.42578125" style="47" customWidth="1"/>
    <col min="6136" max="6138" width="14.28515625" style="47" customWidth="1"/>
    <col min="6139" max="6139" width="9.140625" style="47"/>
    <col min="6140" max="6140" width="9.85546875" style="47" customWidth="1"/>
    <col min="6141" max="6141" width="9.140625" style="47"/>
    <col min="6142" max="6142" width="15.42578125" style="47" customWidth="1"/>
    <col min="6143" max="6143" width="10.7109375" style="47" customWidth="1"/>
    <col min="6144" max="6144" width="12.28515625" style="47" customWidth="1"/>
    <col min="6145" max="6145" width="10.28515625" style="47" customWidth="1"/>
    <col min="6146" max="6388" width="9.140625" style="47"/>
    <col min="6389" max="6389" width="11.140625" style="47" customWidth="1"/>
    <col min="6390" max="6390" width="6.5703125" style="47" customWidth="1"/>
    <col min="6391" max="6391" width="16.42578125" style="47" customWidth="1"/>
    <col min="6392" max="6394" width="14.28515625" style="47" customWidth="1"/>
    <col min="6395" max="6395" width="9.140625" style="47"/>
    <col min="6396" max="6396" width="9.85546875" style="47" customWidth="1"/>
    <col min="6397" max="6397" width="9.140625" style="47"/>
    <col min="6398" max="6398" width="15.42578125" style="47" customWidth="1"/>
    <col min="6399" max="6399" width="10.7109375" style="47" customWidth="1"/>
    <col min="6400" max="6400" width="12.28515625" style="47" customWidth="1"/>
    <col min="6401" max="6401" width="10.28515625" style="47" customWidth="1"/>
    <col min="6402" max="6644" width="9.140625" style="47"/>
    <col min="6645" max="6645" width="11.140625" style="47" customWidth="1"/>
    <col min="6646" max="6646" width="6.5703125" style="47" customWidth="1"/>
    <col min="6647" max="6647" width="16.42578125" style="47" customWidth="1"/>
    <col min="6648" max="6650" width="14.28515625" style="47" customWidth="1"/>
    <col min="6651" max="6651" width="9.140625" style="47"/>
    <col min="6652" max="6652" width="9.85546875" style="47" customWidth="1"/>
    <col min="6653" max="6653" width="9.140625" style="47"/>
    <col min="6654" max="6654" width="15.42578125" style="47" customWidth="1"/>
    <col min="6655" max="6655" width="10.7109375" style="47" customWidth="1"/>
    <col min="6656" max="6656" width="12.28515625" style="47" customWidth="1"/>
    <col min="6657" max="6657" width="10.28515625" style="47" customWidth="1"/>
    <col min="6658" max="6900" width="9.140625" style="47"/>
    <col min="6901" max="6901" width="11.140625" style="47" customWidth="1"/>
    <col min="6902" max="6902" width="6.5703125" style="47" customWidth="1"/>
    <col min="6903" max="6903" width="16.42578125" style="47" customWidth="1"/>
    <col min="6904" max="6906" width="14.28515625" style="47" customWidth="1"/>
    <col min="6907" max="6907" width="9.140625" style="47"/>
    <col min="6908" max="6908" width="9.85546875" style="47" customWidth="1"/>
    <col min="6909" max="6909" width="9.140625" style="47"/>
    <col min="6910" max="6910" width="15.42578125" style="47" customWidth="1"/>
    <col min="6911" max="6911" width="10.7109375" style="47" customWidth="1"/>
    <col min="6912" max="6912" width="12.28515625" style="47" customWidth="1"/>
    <col min="6913" max="6913" width="10.28515625" style="47" customWidth="1"/>
    <col min="6914" max="7156" width="9.140625" style="47"/>
    <col min="7157" max="7157" width="11.140625" style="47" customWidth="1"/>
    <col min="7158" max="7158" width="6.5703125" style="47" customWidth="1"/>
    <col min="7159" max="7159" width="16.42578125" style="47" customWidth="1"/>
    <col min="7160" max="7162" width="14.28515625" style="47" customWidth="1"/>
    <col min="7163" max="7163" width="9.140625" style="47"/>
    <col min="7164" max="7164" width="9.85546875" style="47" customWidth="1"/>
    <col min="7165" max="7165" width="9.140625" style="47"/>
    <col min="7166" max="7166" width="15.42578125" style="47" customWidth="1"/>
    <col min="7167" max="7167" width="10.7109375" style="47" customWidth="1"/>
    <col min="7168" max="7168" width="12.28515625" style="47" customWidth="1"/>
    <col min="7169" max="7169" width="10.28515625" style="47" customWidth="1"/>
    <col min="7170" max="7412" width="9.140625" style="47"/>
    <col min="7413" max="7413" width="11.140625" style="47" customWidth="1"/>
    <col min="7414" max="7414" width="6.5703125" style="47" customWidth="1"/>
    <col min="7415" max="7415" width="16.42578125" style="47" customWidth="1"/>
    <col min="7416" max="7418" width="14.28515625" style="47" customWidth="1"/>
    <col min="7419" max="7419" width="9.140625" style="47"/>
    <col min="7420" max="7420" width="9.85546875" style="47" customWidth="1"/>
    <col min="7421" max="7421" width="9.140625" style="47"/>
    <col min="7422" max="7422" width="15.42578125" style="47" customWidth="1"/>
    <col min="7423" max="7423" width="10.7109375" style="47" customWidth="1"/>
    <col min="7424" max="7424" width="12.28515625" style="47" customWidth="1"/>
    <col min="7425" max="7425" width="10.28515625" style="47" customWidth="1"/>
    <col min="7426" max="7668" width="9.140625" style="47"/>
    <col min="7669" max="7669" width="11.140625" style="47" customWidth="1"/>
    <col min="7670" max="7670" width="6.5703125" style="47" customWidth="1"/>
    <col min="7671" max="7671" width="16.42578125" style="47" customWidth="1"/>
    <col min="7672" max="7674" width="14.28515625" style="47" customWidth="1"/>
    <col min="7675" max="7675" width="9.140625" style="47"/>
    <col min="7676" max="7676" width="9.85546875" style="47" customWidth="1"/>
    <col min="7677" max="7677" width="9.140625" style="47"/>
    <col min="7678" max="7678" width="15.42578125" style="47" customWidth="1"/>
    <col min="7679" max="7679" width="10.7109375" style="47" customWidth="1"/>
    <col min="7680" max="7680" width="12.28515625" style="47" customWidth="1"/>
    <col min="7681" max="7681" width="10.28515625" style="47" customWidth="1"/>
    <col min="7682" max="7924" width="9.140625" style="47"/>
    <col min="7925" max="7925" width="11.140625" style="47" customWidth="1"/>
    <col min="7926" max="7926" width="6.5703125" style="47" customWidth="1"/>
    <col min="7927" max="7927" width="16.42578125" style="47" customWidth="1"/>
    <col min="7928" max="7930" width="14.28515625" style="47" customWidth="1"/>
    <col min="7931" max="7931" width="9.140625" style="47"/>
    <col min="7932" max="7932" width="9.85546875" style="47" customWidth="1"/>
    <col min="7933" max="7933" width="9.140625" style="47"/>
    <col min="7934" max="7934" width="15.42578125" style="47" customWidth="1"/>
    <col min="7935" max="7935" width="10.7109375" style="47" customWidth="1"/>
    <col min="7936" max="7936" width="12.28515625" style="47" customWidth="1"/>
    <col min="7937" max="7937" width="10.28515625" style="47" customWidth="1"/>
    <col min="7938" max="8180" width="9.140625" style="47"/>
    <col min="8181" max="8181" width="11.140625" style="47" customWidth="1"/>
    <col min="8182" max="8182" width="6.5703125" style="47" customWidth="1"/>
    <col min="8183" max="8183" width="16.42578125" style="47" customWidth="1"/>
    <col min="8184" max="8186" width="14.28515625" style="47" customWidth="1"/>
    <col min="8187" max="8187" width="9.140625" style="47"/>
    <col min="8188" max="8188" width="9.85546875" style="47" customWidth="1"/>
    <col min="8189" max="8189" width="9.140625" style="47"/>
    <col min="8190" max="8190" width="15.42578125" style="47" customWidth="1"/>
    <col min="8191" max="8191" width="10.7109375" style="47" customWidth="1"/>
    <col min="8192" max="8192" width="12.28515625" style="47" customWidth="1"/>
    <col min="8193" max="8193" width="10.28515625" style="47" customWidth="1"/>
    <col min="8194" max="8436" width="9.140625" style="47"/>
    <col min="8437" max="8437" width="11.140625" style="47" customWidth="1"/>
    <col min="8438" max="8438" width="6.5703125" style="47" customWidth="1"/>
    <col min="8439" max="8439" width="16.42578125" style="47" customWidth="1"/>
    <col min="8440" max="8442" width="14.28515625" style="47" customWidth="1"/>
    <col min="8443" max="8443" width="9.140625" style="47"/>
    <col min="8444" max="8444" width="9.85546875" style="47" customWidth="1"/>
    <col min="8445" max="8445" width="9.140625" style="47"/>
    <col min="8446" max="8446" width="15.42578125" style="47" customWidth="1"/>
    <col min="8447" max="8447" width="10.7109375" style="47" customWidth="1"/>
    <col min="8448" max="8448" width="12.28515625" style="47" customWidth="1"/>
    <col min="8449" max="8449" width="10.28515625" style="47" customWidth="1"/>
    <col min="8450" max="8692" width="9.140625" style="47"/>
    <col min="8693" max="8693" width="11.140625" style="47" customWidth="1"/>
    <col min="8694" max="8694" width="6.5703125" style="47" customWidth="1"/>
    <col min="8695" max="8695" width="16.42578125" style="47" customWidth="1"/>
    <col min="8696" max="8698" width="14.28515625" style="47" customWidth="1"/>
    <col min="8699" max="8699" width="9.140625" style="47"/>
    <col min="8700" max="8700" width="9.85546875" style="47" customWidth="1"/>
    <col min="8701" max="8701" width="9.140625" style="47"/>
    <col min="8702" max="8702" width="15.42578125" style="47" customWidth="1"/>
    <col min="8703" max="8703" width="10.7109375" style="47" customWidth="1"/>
    <col min="8704" max="8704" width="12.28515625" style="47" customWidth="1"/>
    <col min="8705" max="8705" width="10.28515625" style="47" customWidth="1"/>
    <col min="8706" max="8948" width="9.140625" style="47"/>
    <col min="8949" max="8949" width="11.140625" style="47" customWidth="1"/>
    <col min="8950" max="8950" width="6.5703125" style="47" customWidth="1"/>
    <col min="8951" max="8951" width="16.42578125" style="47" customWidth="1"/>
    <col min="8952" max="8954" width="14.28515625" style="47" customWidth="1"/>
    <col min="8955" max="8955" width="9.140625" style="47"/>
    <col min="8956" max="8956" width="9.85546875" style="47" customWidth="1"/>
    <col min="8957" max="8957" width="9.140625" style="47"/>
    <col min="8958" max="8958" width="15.42578125" style="47" customWidth="1"/>
    <col min="8959" max="8959" width="10.7109375" style="47" customWidth="1"/>
    <col min="8960" max="8960" width="12.28515625" style="47" customWidth="1"/>
    <col min="8961" max="8961" width="10.28515625" style="47" customWidth="1"/>
    <col min="8962" max="9204" width="9.140625" style="47"/>
    <col min="9205" max="9205" width="11.140625" style="47" customWidth="1"/>
    <col min="9206" max="9206" width="6.5703125" style="47" customWidth="1"/>
    <col min="9207" max="9207" width="16.42578125" style="47" customWidth="1"/>
    <col min="9208" max="9210" width="14.28515625" style="47" customWidth="1"/>
    <col min="9211" max="9211" width="9.140625" style="47"/>
    <col min="9212" max="9212" width="9.85546875" style="47" customWidth="1"/>
    <col min="9213" max="9213" width="9.140625" style="47"/>
    <col min="9214" max="9214" width="15.42578125" style="47" customWidth="1"/>
    <col min="9215" max="9215" width="10.7109375" style="47" customWidth="1"/>
    <col min="9216" max="9216" width="12.28515625" style="47" customWidth="1"/>
    <col min="9217" max="9217" width="10.28515625" style="47" customWidth="1"/>
    <col min="9218" max="9460" width="9.140625" style="47"/>
    <col min="9461" max="9461" width="11.140625" style="47" customWidth="1"/>
    <col min="9462" max="9462" width="6.5703125" style="47" customWidth="1"/>
    <col min="9463" max="9463" width="16.42578125" style="47" customWidth="1"/>
    <col min="9464" max="9466" width="14.28515625" style="47" customWidth="1"/>
    <col min="9467" max="9467" width="9.140625" style="47"/>
    <col min="9468" max="9468" width="9.85546875" style="47" customWidth="1"/>
    <col min="9469" max="9469" width="9.140625" style="47"/>
    <col min="9470" max="9470" width="15.42578125" style="47" customWidth="1"/>
    <col min="9471" max="9471" width="10.7109375" style="47" customWidth="1"/>
    <col min="9472" max="9472" width="12.28515625" style="47" customWidth="1"/>
    <col min="9473" max="9473" width="10.28515625" style="47" customWidth="1"/>
    <col min="9474" max="9716" width="9.140625" style="47"/>
    <col min="9717" max="9717" width="11.140625" style="47" customWidth="1"/>
    <col min="9718" max="9718" width="6.5703125" style="47" customWidth="1"/>
    <col min="9719" max="9719" width="16.42578125" style="47" customWidth="1"/>
    <col min="9720" max="9722" width="14.28515625" style="47" customWidth="1"/>
    <col min="9723" max="9723" width="9.140625" style="47"/>
    <col min="9724" max="9724" width="9.85546875" style="47" customWidth="1"/>
    <col min="9725" max="9725" width="9.140625" style="47"/>
    <col min="9726" max="9726" width="15.42578125" style="47" customWidth="1"/>
    <col min="9727" max="9727" width="10.7109375" style="47" customWidth="1"/>
    <col min="9728" max="9728" width="12.28515625" style="47" customWidth="1"/>
    <col min="9729" max="9729" width="10.28515625" style="47" customWidth="1"/>
    <col min="9730" max="9972" width="9.140625" style="47"/>
    <col min="9973" max="9973" width="11.140625" style="47" customWidth="1"/>
    <col min="9974" max="9974" width="6.5703125" style="47" customWidth="1"/>
    <col min="9975" max="9975" width="16.42578125" style="47" customWidth="1"/>
    <col min="9976" max="9978" width="14.28515625" style="47" customWidth="1"/>
    <col min="9979" max="9979" width="9.140625" style="47"/>
    <col min="9980" max="9980" width="9.85546875" style="47" customWidth="1"/>
    <col min="9981" max="9981" width="9.140625" style="47"/>
    <col min="9982" max="9982" width="15.42578125" style="47" customWidth="1"/>
    <col min="9983" max="9983" width="10.7109375" style="47" customWidth="1"/>
    <col min="9984" max="9984" width="12.28515625" style="47" customWidth="1"/>
    <col min="9985" max="9985" width="10.28515625" style="47" customWidth="1"/>
    <col min="9986" max="10228" width="9.140625" style="47"/>
    <col min="10229" max="10229" width="11.140625" style="47" customWidth="1"/>
    <col min="10230" max="10230" width="6.5703125" style="47" customWidth="1"/>
    <col min="10231" max="10231" width="16.42578125" style="47" customWidth="1"/>
    <col min="10232" max="10234" width="14.28515625" style="47" customWidth="1"/>
    <col min="10235" max="10235" width="9.140625" style="47"/>
    <col min="10236" max="10236" width="9.85546875" style="47" customWidth="1"/>
    <col min="10237" max="10237" width="9.140625" style="47"/>
    <col min="10238" max="10238" width="15.42578125" style="47" customWidth="1"/>
    <col min="10239" max="10239" width="10.7109375" style="47" customWidth="1"/>
    <col min="10240" max="10240" width="12.28515625" style="47" customWidth="1"/>
    <col min="10241" max="10241" width="10.28515625" style="47" customWidth="1"/>
    <col min="10242" max="10484" width="9.140625" style="47"/>
    <col min="10485" max="10485" width="11.140625" style="47" customWidth="1"/>
    <col min="10486" max="10486" width="6.5703125" style="47" customWidth="1"/>
    <col min="10487" max="10487" width="16.42578125" style="47" customWidth="1"/>
    <col min="10488" max="10490" width="14.28515625" style="47" customWidth="1"/>
    <col min="10491" max="10491" width="9.140625" style="47"/>
    <col min="10492" max="10492" width="9.85546875" style="47" customWidth="1"/>
    <col min="10493" max="10493" width="9.140625" style="47"/>
    <col min="10494" max="10494" width="15.42578125" style="47" customWidth="1"/>
    <col min="10495" max="10495" width="10.7109375" style="47" customWidth="1"/>
    <col min="10496" max="10496" width="12.28515625" style="47" customWidth="1"/>
    <col min="10497" max="10497" width="10.28515625" style="47" customWidth="1"/>
    <col min="10498" max="10740" width="9.140625" style="47"/>
    <col min="10741" max="10741" width="11.140625" style="47" customWidth="1"/>
    <col min="10742" max="10742" width="6.5703125" style="47" customWidth="1"/>
    <col min="10743" max="10743" width="16.42578125" style="47" customWidth="1"/>
    <col min="10744" max="10746" width="14.28515625" style="47" customWidth="1"/>
    <col min="10747" max="10747" width="9.140625" style="47"/>
    <col min="10748" max="10748" width="9.85546875" style="47" customWidth="1"/>
    <col min="10749" max="10749" width="9.140625" style="47"/>
    <col min="10750" max="10750" width="15.42578125" style="47" customWidth="1"/>
    <col min="10751" max="10751" width="10.7109375" style="47" customWidth="1"/>
    <col min="10752" max="10752" width="12.28515625" style="47" customWidth="1"/>
    <col min="10753" max="10753" width="10.28515625" style="47" customWidth="1"/>
    <col min="10754" max="10996" width="9.140625" style="47"/>
    <col min="10997" max="10997" width="11.140625" style="47" customWidth="1"/>
    <col min="10998" max="10998" width="6.5703125" style="47" customWidth="1"/>
    <col min="10999" max="10999" width="16.42578125" style="47" customWidth="1"/>
    <col min="11000" max="11002" width="14.28515625" style="47" customWidth="1"/>
    <col min="11003" max="11003" width="9.140625" style="47"/>
    <col min="11004" max="11004" width="9.85546875" style="47" customWidth="1"/>
    <col min="11005" max="11005" width="9.140625" style="47"/>
    <col min="11006" max="11006" width="15.42578125" style="47" customWidth="1"/>
    <col min="11007" max="11007" width="10.7109375" style="47" customWidth="1"/>
    <col min="11008" max="11008" width="12.28515625" style="47" customWidth="1"/>
    <col min="11009" max="11009" width="10.28515625" style="47" customWidth="1"/>
    <col min="11010" max="11252" width="9.140625" style="47"/>
    <col min="11253" max="11253" width="11.140625" style="47" customWidth="1"/>
    <col min="11254" max="11254" width="6.5703125" style="47" customWidth="1"/>
    <col min="11255" max="11255" width="16.42578125" style="47" customWidth="1"/>
    <col min="11256" max="11258" width="14.28515625" style="47" customWidth="1"/>
    <col min="11259" max="11259" width="9.140625" style="47"/>
    <col min="11260" max="11260" width="9.85546875" style="47" customWidth="1"/>
    <col min="11261" max="11261" width="9.140625" style="47"/>
    <col min="11262" max="11262" width="15.42578125" style="47" customWidth="1"/>
    <col min="11263" max="11263" width="10.7109375" style="47" customWidth="1"/>
    <col min="11264" max="11264" width="12.28515625" style="47" customWidth="1"/>
    <col min="11265" max="11265" width="10.28515625" style="47" customWidth="1"/>
    <col min="11266" max="11508" width="9.140625" style="47"/>
    <col min="11509" max="11509" width="11.140625" style="47" customWidth="1"/>
    <col min="11510" max="11510" width="6.5703125" style="47" customWidth="1"/>
    <col min="11511" max="11511" width="16.42578125" style="47" customWidth="1"/>
    <col min="11512" max="11514" width="14.28515625" style="47" customWidth="1"/>
    <col min="11515" max="11515" width="9.140625" style="47"/>
    <col min="11516" max="11516" width="9.85546875" style="47" customWidth="1"/>
    <col min="11517" max="11517" width="9.140625" style="47"/>
    <col min="11518" max="11518" width="15.42578125" style="47" customWidth="1"/>
    <col min="11519" max="11519" width="10.7109375" style="47" customWidth="1"/>
    <col min="11520" max="11520" width="12.28515625" style="47" customWidth="1"/>
    <col min="11521" max="11521" width="10.28515625" style="47" customWidth="1"/>
    <col min="11522" max="11764" width="9.140625" style="47"/>
    <col min="11765" max="11765" width="11.140625" style="47" customWidth="1"/>
    <col min="11766" max="11766" width="6.5703125" style="47" customWidth="1"/>
    <col min="11767" max="11767" width="16.42578125" style="47" customWidth="1"/>
    <col min="11768" max="11770" width="14.28515625" style="47" customWidth="1"/>
    <col min="11771" max="11771" width="9.140625" style="47"/>
    <col min="11772" max="11772" width="9.85546875" style="47" customWidth="1"/>
    <col min="11773" max="11773" width="9.140625" style="47"/>
    <col min="11774" max="11774" width="15.42578125" style="47" customWidth="1"/>
    <col min="11775" max="11775" width="10.7109375" style="47" customWidth="1"/>
    <col min="11776" max="11776" width="12.28515625" style="47" customWidth="1"/>
    <col min="11777" max="11777" width="10.28515625" style="47" customWidth="1"/>
    <col min="11778" max="12020" width="9.140625" style="47"/>
    <col min="12021" max="12021" width="11.140625" style="47" customWidth="1"/>
    <col min="12022" max="12022" width="6.5703125" style="47" customWidth="1"/>
    <col min="12023" max="12023" width="16.42578125" style="47" customWidth="1"/>
    <col min="12024" max="12026" width="14.28515625" style="47" customWidth="1"/>
    <col min="12027" max="12027" width="9.140625" style="47"/>
    <col min="12028" max="12028" width="9.85546875" style="47" customWidth="1"/>
    <col min="12029" max="12029" width="9.140625" style="47"/>
    <col min="12030" max="12030" width="15.42578125" style="47" customWidth="1"/>
    <col min="12031" max="12031" width="10.7109375" style="47" customWidth="1"/>
    <col min="12032" max="12032" width="12.28515625" style="47" customWidth="1"/>
    <col min="12033" max="12033" width="10.28515625" style="47" customWidth="1"/>
    <col min="12034" max="12276" width="9.140625" style="47"/>
    <col min="12277" max="12277" width="11.140625" style="47" customWidth="1"/>
    <col min="12278" max="12278" width="6.5703125" style="47" customWidth="1"/>
    <col min="12279" max="12279" width="16.42578125" style="47" customWidth="1"/>
    <col min="12280" max="12282" width="14.28515625" style="47" customWidth="1"/>
    <col min="12283" max="12283" width="9.140625" style="47"/>
    <col min="12284" max="12284" width="9.85546875" style="47" customWidth="1"/>
    <col min="12285" max="12285" width="9.140625" style="47"/>
    <col min="12286" max="12286" width="15.42578125" style="47" customWidth="1"/>
    <col min="12287" max="12287" width="10.7109375" style="47" customWidth="1"/>
    <col min="12288" max="12288" width="12.28515625" style="47" customWidth="1"/>
    <col min="12289" max="12289" width="10.28515625" style="47" customWidth="1"/>
    <col min="12290" max="12532" width="9.140625" style="47"/>
    <col min="12533" max="12533" width="11.140625" style="47" customWidth="1"/>
    <col min="12534" max="12534" width="6.5703125" style="47" customWidth="1"/>
    <col min="12535" max="12535" width="16.42578125" style="47" customWidth="1"/>
    <col min="12536" max="12538" width="14.28515625" style="47" customWidth="1"/>
    <col min="12539" max="12539" width="9.140625" style="47"/>
    <col min="12540" max="12540" width="9.85546875" style="47" customWidth="1"/>
    <col min="12541" max="12541" width="9.140625" style="47"/>
    <col min="12542" max="12542" width="15.42578125" style="47" customWidth="1"/>
    <col min="12543" max="12543" width="10.7109375" style="47" customWidth="1"/>
    <col min="12544" max="12544" width="12.28515625" style="47" customWidth="1"/>
    <col min="12545" max="12545" width="10.28515625" style="47" customWidth="1"/>
    <col min="12546" max="12788" width="9.140625" style="47"/>
    <col min="12789" max="12789" width="11.140625" style="47" customWidth="1"/>
    <col min="12790" max="12790" width="6.5703125" style="47" customWidth="1"/>
    <col min="12791" max="12791" width="16.42578125" style="47" customWidth="1"/>
    <col min="12792" max="12794" width="14.28515625" style="47" customWidth="1"/>
    <col min="12795" max="12795" width="9.140625" style="47"/>
    <col min="12796" max="12796" width="9.85546875" style="47" customWidth="1"/>
    <col min="12797" max="12797" width="9.140625" style="47"/>
    <col min="12798" max="12798" width="15.42578125" style="47" customWidth="1"/>
    <col min="12799" max="12799" width="10.7109375" style="47" customWidth="1"/>
    <col min="12800" max="12800" width="12.28515625" style="47" customWidth="1"/>
    <col min="12801" max="12801" width="10.28515625" style="47" customWidth="1"/>
    <col min="12802" max="13044" width="9.140625" style="47"/>
    <col min="13045" max="13045" width="11.140625" style="47" customWidth="1"/>
    <col min="13046" max="13046" width="6.5703125" style="47" customWidth="1"/>
    <col min="13047" max="13047" width="16.42578125" style="47" customWidth="1"/>
    <col min="13048" max="13050" width="14.28515625" style="47" customWidth="1"/>
    <col min="13051" max="13051" width="9.140625" style="47"/>
    <col min="13052" max="13052" width="9.85546875" style="47" customWidth="1"/>
    <col min="13053" max="13053" width="9.140625" style="47"/>
    <col min="13054" max="13054" width="15.42578125" style="47" customWidth="1"/>
    <col min="13055" max="13055" width="10.7109375" style="47" customWidth="1"/>
    <col min="13056" max="13056" width="12.28515625" style="47" customWidth="1"/>
    <col min="13057" max="13057" width="10.28515625" style="47" customWidth="1"/>
    <col min="13058" max="13300" width="9.140625" style="47"/>
    <col min="13301" max="13301" width="11.140625" style="47" customWidth="1"/>
    <col min="13302" max="13302" width="6.5703125" style="47" customWidth="1"/>
    <col min="13303" max="13303" width="16.42578125" style="47" customWidth="1"/>
    <col min="13304" max="13306" width="14.28515625" style="47" customWidth="1"/>
    <col min="13307" max="13307" width="9.140625" style="47"/>
    <col min="13308" max="13308" width="9.85546875" style="47" customWidth="1"/>
    <col min="13309" max="13309" width="9.140625" style="47"/>
    <col min="13310" max="13310" width="15.42578125" style="47" customWidth="1"/>
    <col min="13311" max="13311" width="10.7109375" style="47" customWidth="1"/>
    <col min="13312" max="13312" width="12.28515625" style="47" customWidth="1"/>
    <col min="13313" max="13313" width="10.28515625" style="47" customWidth="1"/>
    <col min="13314" max="13556" width="9.140625" style="47"/>
    <col min="13557" max="13557" width="11.140625" style="47" customWidth="1"/>
    <col min="13558" max="13558" width="6.5703125" style="47" customWidth="1"/>
    <col min="13559" max="13559" width="16.42578125" style="47" customWidth="1"/>
    <col min="13560" max="13562" width="14.28515625" style="47" customWidth="1"/>
    <col min="13563" max="13563" width="9.140625" style="47"/>
    <col min="13564" max="13564" width="9.85546875" style="47" customWidth="1"/>
    <col min="13565" max="13565" width="9.140625" style="47"/>
    <col min="13566" max="13566" width="15.42578125" style="47" customWidth="1"/>
    <col min="13567" max="13567" width="10.7109375" style="47" customWidth="1"/>
    <col min="13568" max="13568" width="12.28515625" style="47" customWidth="1"/>
    <col min="13569" max="13569" width="10.28515625" style="47" customWidth="1"/>
    <col min="13570" max="13812" width="9.140625" style="47"/>
    <col min="13813" max="13813" width="11.140625" style="47" customWidth="1"/>
    <col min="13814" max="13814" width="6.5703125" style="47" customWidth="1"/>
    <col min="13815" max="13815" width="16.42578125" style="47" customWidth="1"/>
    <col min="13816" max="13818" width="14.28515625" style="47" customWidth="1"/>
    <col min="13819" max="13819" width="9.140625" style="47"/>
    <col min="13820" max="13820" width="9.85546875" style="47" customWidth="1"/>
    <col min="13821" max="13821" width="9.140625" style="47"/>
    <col min="13822" max="13822" width="15.42578125" style="47" customWidth="1"/>
    <col min="13823" max="13823" width="10.7109375" style="47" customWidth="1"/>
    <col min="13824" max="13824" width="12.28515625" style="47" customWidth="1"/>
    <col min="13825" max="13825" width="10.28515625" style="47" customWidth="1"/>
    <col min="13826" max="14068" width="9.140625" style="47"/>
    <col min="14069" max="14069" width="11.140625" style="47" customWidth="1"/>
    <col min="14070" max="14070" width="6.5703125" style="47" customWidth="1"/>
    <col min="14071" max="14071" width="16.42578125" style="47" customWidth="1"/>
    <col min="14072" max="14074" width="14.28515625" style="47" customWidth="1"/>
    <col min="14075" max="14075" width="9.140625" style="47"/>
    <col min="14076" max="14076" width="9.85546875" style="47" customWidth="1"/>
    <col min="14077" max="14077" width="9.140625" style="47"/>
    <col min="14078" max="14078" width="15.42578125" style="47" customWidth="1"/>
    <col min="14079" max="14079" width="10.7109375" style="47" customWidth="1"/>
    <col min="14080" max="14080" width="12.28515625" style="47" customWidth="1"/>
    <col min="14081" max="14081" width="10.28515625" style="47" customWidth="1"/>
    <col min="14082" max="14324" width="9.140625" style="47"/>
    <col min="14325" max="14325" width="11.140625" style="47" customWidth="1"/>
    <col min="14326" max="14326" width="6.5703125" style="47" customWidth="1"/>
    <col min="14327" max="14327" width="16.42578125" style="47" customWidth="1"/>
    <col min="14328" max="14330" width="14.28515625" style="47" customWidth="1"/>
    <col min="14331" max="14331" width="9.140625" style="47"/>
    <col min="14332" max="14332" width="9.85546875" style="47" customWidth="1"/>
    <col min="14333" max="14333" width="9.140625" style="47"/>
    <col min="14334" max="14334" width="15.42578125" style="47" customWidth="1"/>
    <col min="14335" max="14335" width="10.7109375" style="47" customWidth="1"/>
    <col min="14336" max="14336" width="12.28515625" style="47" customWidth="1"/>
    <col min="14337" max="14337" width="10.28515625" style="47" customWidth="1"/>
    <col min="14338" max="14580" width="9.140625" style="47"/>
    <col min="14581" max="14581" width="11.140625" style="47" customWidth="1"/>
    <col min="14582" max="14582" width="6.5703125" style="47" customWidth="1"/>
    <col min="14583" max="14583" width="16.42578125" style="47" customWidth="1"/>
    <col min="14584" max="14586" width="14.28515625" style="47" customWidth="1"/>
    <col min="14587" max="14587" width="9.140625" style="47"/>
    <col min="14588" max="14588" width="9.85546875" style="47" customWidth="1"/>
    <col min="14589" max="14589" width="9.140625" style="47"/>
    <col min="14590" max="14590" width="15.42578125" style="47" customWidth="1"/>
    <col min="14591" max="14591" width="10.7109375" style="47" customWidth="1"/>
    <col min="14592" max="14592" width="12.28515625" style="47" customWidth="1"/>
    <col min="14593" max="14593" width="10.28515625" style="47" customWidth="1"/>
    <col min="14594" max="14836" width="9.140625" style="47"/>
    <col min="14837" max="14837" width="11.140625" style="47" customWidth="1"/>
    <col min="14838" max="14838" width="6.5703125" style="47" customWidth="1"/>
    <col min="14839" max="14839" width="16.42578125" style="47" customWidth="1"/>
    <col min="14840" max="14842" width="14.28515625" style="47" customWidth="1"/>
    <col min="14843" max="14843" width="9.140625" style="47"/>
    <col min="14844" max="14844" width="9.85546875" style="47" customWidth="1"/>
    <col min="14845" max="14845" width="9.140625" style="47"/>
    <col min="14846" max="14846" width="15.42578125" style="47" customWidth="1"/>
    <col min="14847" max="14847" width="10.7109375" style="47" customWidth="1"/>
    <col min="14848" max="14848" width="12.28515625" style="47" customWidth="1"/>
    <col min="14849" max="14849" width="10.28515625" style="47" customWidth="1"/>
    <col min="14850" max="15092" width="9.140625" style="47"/>
    <col min="15093" max="15093" width="11.140625" style="47" customWidth="1"/>
    <col min="15094" max="15094" width="6.5703125" style="47" customWidth="1"/>
    <col min="15095" max="15095" width="16.42578125" style="47" customWidth="1"/>
    <col min="15096" max="15098" width="14.28515625" style="47" customWidth="1"/>
    <col min="15099" max="15099" width="9.140625" style="47"/>
    <col min="15100" max="15100" width="9.85546875" style="47" customWidth="1"/>
    <col min="15101" max="15101" width="9.140625" style="47"/>
    <col min="15102" max="15102" width="15.42578125" style="47" customWidth="1"/>
    <col min="15103" max="15103" width="10.7109375" style="47" customWidth="1"/>
    <col min="15104" max="15104" width="12.28515625" style="47" customWidth="1"/>
    <col min="15105" max="15105" width="10.28515625" style="47" customWidth="1"/>
    <col min="15106" max="15348" width="9.140625" style="47"/>
    <col min="15349" max="15349" width="11.140625" style="47" customWidth="1"/>
    <col min="15350" max="15350" width="6.5703125" style="47" customWidth="1"/>
    <col min="15351" max="15351" width="16.42578125" style="47" customWidth="1"/>
    <col min="15352" max="15354" width="14.28515625" style="47" customWidth="1"/>
    <col min="15355" max="15355" width="9.140625" style="47"/>
    <col min="15356" max="15356" width="9.85546875" style="47" customWidth="1"/>
    <col min="15357" max="15357" width="9.140625" style="47"/>
    <col min="15358" max="15358" width="15.42578125" style="47" customWidth="1"/>
    <col min="15359" max="15359" width="10.7109375" style="47" customWidth="1"/>
    <col min="15360" max="15360" width="12.28515625" style="47" customWidth="1"/>
    <col min="15361" max="15361" width="10.28515625" style="47" customWidth="1"/>
    <col min="15362" max="15604" width="9.140625" style="47"/>
    <col min="15605" max="15605" width="11.140625" style="47" customWidth="1"/>
    <col min="15606" max="15606" width="6.5703125" style="47" customWidth="1"/>
    <col min="15607" max="15607" width="16.42578125" style="47" customWidth="1"/>
    <col min="15608" max="15610" width="14.28515625" style="47" customWidth="1"/>
    <col min="15611" max="15611" width="9.140625" style="47"/>
    <col min="15612" max="15612" width="9.85546875" style="47" customWidth="1"/>
    <col min="15613" max="15613" width="9.140625" style="47"/>
    <col min="15614" max="15614" width="15.42578125" style="47" customWidth="1"/>
    <col min="15615" max="15615" width="10.7109375" style="47" customWidth="1"/>
    <col min="15616" max="15616" width="12.28515625" style="47" customWidth="1"/>
    <col min="15617" max="15617" width="10.28515625" style="47" customWidth="1"/>
    <col min="15618" max="15860" width="9.140625" style="47"/>
    <col min="15861" max="15861" width="11.140625" style="47" customWidth="1"/>
    <col min="15862" max="15862" width="6.5703125" style="47" customWidth="1"/>
    <col min="15863" max="15863" width="16.42578125" style="47" customWidth="1"/>
    <col min="15864" max="15866" width="14.28515625" style="47" customWidth="1"/>
    <col min="15867" max="15867" width="9.140625" style="47"/>
    <col min="15868" max="15868" width="9.85546875" style="47" customWidth="1"/>
    <col min="15869" max="15869" width="9.140625" style="47"/>
    <col min="15870" max="15870" width="15.42578125" style="47" customWidth="1"/>
    <col min="15871" max="15871" width="10.7109375" style="47" customWidth="1"/>
    <col min="15872" max="15872" width="12.28515625" style="47" customWidth="1"/>
    <col min="15873" max="15873" width="10.28515625" style="47" customWidth="1"/>
    <col min="15874" max="16116" width="9.140625" style="47"/>
    <col min="16117" max="16117" width="11.140625" style="47" customWidth="1"/>
    <col min="16118" max="16118" width="6.5703125" style="47" customWidth="1"/>
    <col min="16119" max="16119" width="16.42578125" style="47" customWidth="1"/>
    <col min="16120" max="16122" width="14.28515625" style="47" customWidth="1"/>
    <col min="16123" max="16123" width="9.140625" style="47"/>
    <col min="16124" max="16124" width="9.85546875" style="47" customWidth="1"/>
    <col min="16125" max="16125" width="9.140625" style="47"/>
    <col min="16126" max="16126" width="15.42578125" style="47" customWidth="1"/>
    <col min="16127" max="16127" width="10.7109375" style="47" customWidth="1"/>
    <col min="16128" max="16128" width="12.28515625" style="47" customWidth="1"/>
    <col min="16129" max="16129" width="10.28515625" style="47" customWidth="1"/>
    <col min="16130" max="16384" width="9.140625" style="47"/>
  </cols>
  <sheetData>
    <row r="1" spans="1:11" ht="25.5" customHeight="1" x14ac:dyDescent="0.2">
      <c r="A1" s="862" t="s">
        <v>4984</v>
      </c>
      <c r="B1" s="862"/>
      <c r="C1" s="862"/>
      <c r="D1" s="862"/>
      <c r="E1" s="862"/>
      <c r="F1" s="862"/>
      <c r="G1" s="862"/>
      <c r="H1" s="862"/>
      <c r="I1" s="862"/>
      <c r="J1" s="862"/>
      <c r="K1" s="862"/>
    </row>
    <row r="2" spans="1:11" ht="13.5" thickBot="1" x14ac:dyDescent="0.25">
      <c r="A2" s="631"/>
      <c r="B2" s="632"/>
      <c r="C2" s="632"/>
      <c r="D2" s="632"/>
      <c r="E2" s="632"/>
      <c r="F2" s="632"/>
      <c r="G2" s="632"/>
      <c r="H2" s="127"/>
      <c r="I2" s="127"/>
      <c r="J2" s="127"/>
      <c r="K2" s="127"/>
    </row>
    <row r="3" spans="1:11" ht="13.5" thickBot="1" x14ac:dyDescent="0.25">
      <c r="A3" s="110"/>
      <c r="B3" s="123"/>
      <c r="C3" s="836">
        <v>2021</v>
      </c>
      <c r="D3" s="836"/>
      <c r="E3" s="836"/>
      <c r="F3" s="836"/>
      <c r="G3" s="109"/>
      <c r="H3" s="836">
        <v>2022</v>
      </c>
      <c r="I3" s="836"/>
      <c r="J3" s="836"/>
      <c r="K3" s="836"/>
    </row>
    <row r="4" spans="1:11" s="48" customFormat="1" ht="13.5" customHeight="1" thickBot="1" x14ac:dyDescent="0.25">
      <c r="A4" s="865"/>
      <c r="B4" s="842"/>
      <c r="C4" s="842" t="s">
        <v>0</v>
      </c>
      <c r="D4" s="806" t="s">
        <v>1022</v>
      </c>
      <c r="E4" s="806"/>
      <c r="F4" s="806"/>
      <c r="G4" s="478"/>
      <c r="H4" s="842" t="s">
        <v>0</v>
      </c>
      <c r="I4" s="807" t="s">
        <v>1022</v>
      </c>
      <c r="J4" s="807"/>
      <c r="K4" s="807"/>
    </row>
    <row r="5" spans="1:11" s="48" customFormat="1" ht="26.25" customHeight="1" thickBot="1" x14ac:dyDescent="0.25">
      <c r="A5" s="806"/>
      <c r="B5" s="814"/>
      <c r="C5" s="814"/>
      <c r="D5" s="327" t="s">
        <v>836</v>
      </c>
      <c r="E5" s="327" t="s">
        <v>837</v>
      </c>
      <c r="F5" s="327" t="s">
        <v>838</v>
      </c>
      <c r="G5" s="327"/>
      <c r="H5" s="814"/>
      <c r="I5" s="327" t="s">
        <v>836</v>
      </c>
      <c r="J5" s="327" t="s">
        <v>837</v>
      </c>
      <c r="K5" s="327" t="s">
        <v>838</v>
      </c>
    </row>
    <row r="6" spans="1:11" ht="12.75" customHeight="1" x14ac:dyDescent="0.2">
      <c r="A6" s="93" t="s">
        <v>1</v>
      </c>
      <c r="B6" s="872" t="s">
        <v>2</v>
      </c>
      <c r="C6" s="633" t="s">
        <v>4710</v>
      </c>
      <c r="D6" s="633" t="s">
        <v>4708</v>
      </c>
      <c r="E6" s="633" t="s">
        <v>4502</v>
      </c>
      <c r="F6" s="633" t="s">
        <v>4514</v>
      </c>
      <c r="G6" s="633"/>
      <c r="H6" s="633" t="s">
        <v>4716</v>
      </c>
      <c r="I6" s="633" t="s">
        <v>4709</v>
      </c>
      <c r="J6" s="633" t="s">
        <v>4508</v>
      </c>
      <c r="K6" s="633" t="s">
        <v>4520</v>
      </c>
    </row>
    <row r="7" spans="1:11" x14ac:dyDescent="0.2">
      <c r="A7" s="75" t="s">
        <v>3</v>
      </c>
      <c r="B7" s="872"/>
      <c r="C7" s="633" t="s">
        <v>4711</v>
      </c>
      <c r="D7" s="634" t="s">
        <v>4722</v>
      </c>
      <c r="E7" s="634" t="s">
        <v>4503</v>
      </c>
      <c r="F7" s="634" t="s">
        <v>4515</v>
      </c>
      <c r="G7" s="634"/>
      <c r="H7" s="633" t="s">
        <v>4723</v>
      </c>
      <c r="I7" s="634" t="s">
        <v>4724</v>
      </c>
      <c r="J7" s="634" t="s">
        <v>4509</v>
      </c>
      <c r="K7" s="634" t="s">
        <v>4725</v>
      </c>
    </row>
    <row r="8" spans="1:11" ht="45" x14ac:dyDescent="0.2">
      <c r="A8" s="407" t="s">
        <v>4905</v>
      </c>
      <c r="B8" s="872"/>
      <c r="C8" s="633" t="s">
        <v>4712</v>
      </c>
      <c r="D8" s="634" t="s">
        <v>4726</v>
      </c>
      <c r="E8" s="634" t="s">
        <v>4504</v>
      </c>
      <c r="F8" s="634" t="s">
        <v>4516</v>
      </c>
      <c r="G8" s="634"/>
      <c r="H8" s="633" t="s">
        <v>4718</v>
      </c>
      <c r="I8" s="634" t="s">
        <v>4727</v>
      </c>
      <c r="J8" s="634" t="s">
        <v>4510</v>
      </c>
      <c r="K8" s="634" t="s">
        <v>4522</v>
      </c>
    </row>
    <row r="9" spans="1:11" x14ac:dyDescent="0.2">
      <c r="A9" s="75" t="s">
        <v>4</v>
      </c>
      <c r="B9" s="872"/>
      <c r="C9" s="633" t="s">
        <v>4713</v>
      </c>
      <c r="D9" s="634" t="s">
        <v>4728</v>
      </c>
      <c r="E9" s="634" t="s">
        <v>4729</v>
      </c>
      <c r="F9" s="634" t="s">
        <v>4517</v>
      </c>
      <c r="G9" s="634"/>
      <c r="H9" s="633" t="s">
        <v>4719</v>
      </c>
      <c r="I9" s="634" t="s">
        <v>4730</v>
      </c>
      <c r="J9" s="634" t="s">
        <v>4731</v>
      </c>
      <c r="K9" s="634" t="s">
        <v>4523</v>
      </c>
    </row>
    <row r="10" spans="1:11" x14ac:dyDescent="0.2">
      <c r="A10" s="75" t="s">
        <v>5</v>
      </c>
      <c r="B10" s="872"/>
      <c r="C10" s="633" t="s">
        <v>4714</v>
      </c>
      <c r="D10" s="634" t="s">
        <v>4732</v>
      </c>
      <c r="E10" s="634" t="s">
        <v>4506</v>
      </c>
      <c r="F10" s="634" t="s">
        <v>4518</v>
      </c>
      <c r="G10" s="634"/>
      <c r="H10" s="633" t="s">
        <v>4720</v>
      </c>
      <c r="I10" s="634" t="s">
        <v>4733</v>
      </c>
      <c r="J10" s="634" t="s">
        <v>4512</v>
      </c>
      <c r="K10" s="634" t="s">
        <v>4524</v>
      </c>
    </row>
    <row r="11" spans="1:11" x14ac:dyDescent="0.2">
      <c r="A11" s="75" t="s">
        <v>6</v>
      </c>
      <c r="B11" s="872"/>
      <c r="C11" s="633" t="s">
        <v>4715</v>
      </c>
      <c r="D11" s="634" t="s">
        <v>4734</v>
      </c>
      <c r="E11" s="634" t="s">
        <v>4507</v>
      </c>
      <c r="F11" s="634" t="s">
        <v>4519</v>
      </c>
      <c r="G11" s="634"/>
      <c r="H11" s="633" t="s">
        <v>4721</v>
      </c>
      <c r="I11" s="634" t="s">
        <v>4735</v>
      </c>
      <c r="J11" s="634" t="s">
        <v>4513</v>
      </c>
      <c r="K11" s="634" t="s">
        <v>4525</v>
      </c>
    </row>
    <row r="12" spans="1:11" x14ac:dyDescent="0.2">
      <c r="A12" s="75"/>
      <c r="B12" s="872"/>
      <c r="C12" s="699"/>
      <c r="E12" s="699"/>
      <c r="F12" s="635"/>
      <c r="G12" s="635"/>
      <c r="H12" s="699"/>
      <c r="J12" s="699"/>
      <c r="K12" s="635"/>
    </row>
    <row r="13" spans="1:11" x14ac:dyDescent="0.2">
      <c r="A13" s="93" t="s">
        <v>1126</v>
      </c>
      <c r="B13" s="872"/>
      <c r="C13" s="633" t="s">
        <v>4736</v>
      </c>
      <c r="D13" s="633" t="s">
        <v>4737</v>
      </c>
      <c r="E13" s="633" t="s">
        <v>4738</v>
      </c>
      <c r="F13" s="633" t="s">
        <v>4739</v>
      </c>
      <c r="G13" s="633"/>
      <c r="H13" s="633" t="s">
        <v>4740</v>
      </c>
      <c r="I13" s="633" t="s">
        <v>4741</v>
      </c>
      <c r="J13" s="633" t="s">
        <v>4742</v>
      </c>
      <c r="K13" s="633" t="s">
        <v>4743</v>
      </c>
    </row>
    <row r="14" spans="1:11" x14ac:dyDescent="0.2">
      <c r="A14" s="75"/>
      <c r="B14" s="872"/>
      <c r="C14" s="699"/>
      <c r="D14" s="95"/>
      <c r="E14" s="633"/>
      <c r="F14" s="633"/>
      <c r="G14" s="633"/>
      <c r="H14" s="633"/>
      <c r="I14" s="95"/>
      <c r="J14" s="633"/>
      <c r="K14" s="633"/>
    </row>
    <row r="15" spans="1:11" x14ac:dyDescent="0.2">
      <c r="A15" s="93" t="s">
        <v>1128</v>
      </c>
      <c r="B15" s="872"/>
      <c r="C15" s="633" t="s">
        <v>4744</v>
      </c>
      <c r="D15" s="633" t="s">
        <v>4745</v>
      </c>
      <c r="E15" s="633" t="s">
        <v>4746</v>
      </c>
      <c r="F15" s="633" t="s">
        <v>4747</v>
      </c>
      <c r="G15" s="633"/>
      <c r="H15" s="633" t="s">
        <v>4748</v>
      </c>
      <c r="I15" s="633" t="s">
        <v>4749</v>
      </c>
      <c r="J15" s="633" t="s">
        <v>4750</v>
      </c>
      <c r="K15" s="633" t="s">
        <v>4751</v>
      </c>
    </row>
    <row r="16" spans="1:11" x14ac:dyDescent="0.2">
      <c r="A16" s="75"/>
      <c r="B16" s="872"/>
      <c r="C16" s="635"/>
      <c r="D16" s="635"/>
      <c r="E16" s="634"/>
      <c r="F16" s="634"/>
      <c r="G16" s="634"/>
      <c r="H16" s="634"/>
      <c r="I16" s="635"/>
      <c r="J16" s="634"/>
      <c r="K16" s="634"/>
    </row>
    <row r="17" spans="1:11" x14ac:dyDescent="0.2">
      <c r="A17" s="93" t="s">
        <v>7</v>
      </c>
      <c r="B17" s="872"/>
      <c r="C17" s="634" t="s">
        <v>4752</v>
      </c>
      <c r="D17" s="634" t="s">
        <v>4753</v>
      </c>
      <c r="E17" s="634" t="s">
        <v>4754</v>
      </c>
      <c r="F17" s="634" t="s">
        <v>4755</v>
      </c>
      <c r="G17" s="634"/>
      <c r="H17" s="634" t="s">
        <v>4756</v>
      </c>
      <c r="I17" s="634" t="s">
        <v>4757</v>
      </c>
      <c r="J17" s="634" t="s">
        <v>4758</v>
      </c>
      <c r="K17" s="634" t="s">
        <v>4759</v>
      </c>
    </row>
    <row r="18" spans="1:11" x14ac:dyDescent="0.2">
      <c r="A18" s="93" t="s">
        <v>8</v>
      </c>
      <c r="B18" s="872"/>
      <c r="C18" s="634" t="s">
        <v>4760</v>
      </c>
      <c r="D18" s="634" t="s">
        <v>509</v>
      </c>
      <c r="E18" s="634" t="s">
        <v>4761</v>
      </c>
      <c r="F18" s="634" t="s">
        <v>4762</v>
      </c>
      <c r="G18" s="634"/>
      <c r="H18" s="634" t="s">
        <v>4763</v>
      </c>
      <c r="I18" s="634" t="s">
        <v>4764</v>
      </c>
      <c r="J18" s="634" t="s">
        <v>4765</v>
      </c>
      <c r="K18" s="634" t="s">
        <v>4766</v>
      </c>
    </row>
    <row r="19" spans="1:11" x14ac:dyDescent="0.2">
      <c r="A19" s="93" t="s">
        <v>9</v>
      </c>
      <c r="B19" s="872"/>
      <c r="C19" s="634" t="s">
        <v>4767</v>
      </c>
      <c r="D19" s="634" t="s">
        <v>4768</v>
      </c>
      <c r="E19" s="634" t="s">
        <v>4769</v>
      </c>
      <c r="F19" s="634" t="s">
        <v>4770</v>
      </c>
      <c r="G19" s="634"/>
      <c r="H19" s="634" t="s">
        <v>4771</v>
      </c>
      <c r="I19" s="634" t="s">
        <v>4772</v>
      </c>
      <c r="J19" s="634" t="s">
        <v>4773</v>
      </c>
      <c r="K19" s="634" t="s">
        <v>4774</v>
      </c>
    </row>
    <row r="20" spans="1:11" x14ac:dyDescent="0.2">
      <c r="A20" s="93" t="s">
        <v>10</v>
      </c>
      <c r="B20" s="872"/>
      <c r="C20" s="634" t="s">
        <v>4775</v>
      </c>
      <c r="D20" s="634" t="s">
        <v>4776</v>
      </c>
      <c r="E20" s="634" t="s">
        <v>4777</v>
      </c>
      <c r="F20" s="634" t="s">
        <v>4778</v>
      </c>
      <c r="G20" s="634"/>
      <c r="H20" s="634" t="s">
        <v>4779</v>
      </c>
      <c r="I20" s="634" t="s">
        <v>4780</v>
      </c>
      <c r="J20" s="634" t="s">
        <v>4781</v>
      </c>
      <c r="K20" s="634" t="s">
        <v>4782</v>
      </c>
    </row>
    <row r="21" spans="1:11" x14ac:dyDescent="0.2">
      <c r="A21" s="93" t="s">
        <v>11</v>
      </c>
      <c r="B21" s="872"/>
      <c r="C21" s="634" t="s">
        <v>4783</v>
      </c>
      <c r="D21" s="634" t="s">
        <v>4784</v>
      </c>
      <c r="E21" s="634" t="s">
        <v>4785</v>
      </c>
      <c r="F21" s="634" t="s">
        <v>4786</v>
      </c>
      <c r="G21" s="634"/>
      <c r="H21" s="634" t="s">
        <v>4787</v>
      </c>
      <c r="I21" s="634" t="s">
        <v>4788</v>
      </c>
      <c r="J21" s="634" t="s">
        <v>4789</v>
      </c>
      <c r="K21" s="634" t="s">
        <v>4790</v>
      </c>
    </row>
    <row r="22" spans="1:11" x14ac:dyDescent="0.2">
      <c r="A22" s="93" t="s">
        <v>12</v>
      </c>
      <c r="B22" s="872"/>
      <c r="C22" s="634" t="s">
        <v>4791</v>
      </c>
      <c r="D22" s="634" t="s">
        <v>4792</v>
      </c>
      <c r="E22" s="634" t="s">
        <v>4793</v>
      </c>
      <c r="F22" s="634" t="s">
        <v>4794</v>
      </c>
      <c r="G22" s="634"/>
      <c r="H22" s="634" t="s">
        <v>4795</v>
      </c>
      <c r="I22" s="634" t="s">
        <v>4796</v>
      </c>
      <c r="J22" s="634" t="s">
        <v>503</v>
      </c>
      <c r="K22" s="634" t="s">
        <v>4797</v>
      </c>
    </row>
    <row r="23" spans="1:11" x14ac:dyDescent="0.2">
      <c r="A23" s="93" t="s">
        <v>13</v>
      </c>
      <c r="B23" s="872"/>
      <c r="C23" s="634" t="s">
        <v>4798</v>
      </c>
      <c r="D23" s="634" t="s">
        <v>4799</v>
      </c>
      <c r="E23" s="634" t="s">
        <v>4800</v>
      </c>
      <c r="F23" s="634" t="s">
        <v>4801</v>
      </c>
      <c r="G23" s="634"/>
      <c r="H23" s="634" t="s">
        <v>4802</v>
      </c>
      <c r="I23" s="634" t="s">
        <v>4803</v>
      </c>
      <c r="J23" s="634" t="s">
        <v>4804</v>
      </c>
      <c r="K23" s="634" t="s">
        <v>4805</v>
      </c>
    </row>
    <row r="24" spans="1:11" x14ac:dyDescent="0.2">
      <c r="A24" s="93" t="s">
        <v>14</v>
      </c>
      <c r="B24" s="872"/>
      <c r="C24" s="634" t="s">
        <v>4806</v>
      </c>
      <c r="D24" s="634" t="s">
        <v>4807</v>
      </c>
      <c r="E24" s="634" t="s">
        <v>4808</v>
      </c>
      <c r="F24" s="634" t="s">
        <v>4809</v>
      </c>
      <c r="G24" s="634"/>
      <c r="H24" s="634" t="s">
        <v>4810</v>
      </c>
      <c r="I24" s="634" t="s">
        <v>4811</v>
      </c>
      <c r="J24" s="634" t="s">
        <v>4812</v>
      </c>
      <c r="K24" s="634" t="s">
        <v>4813</v>
      </c>
    </row>
    <row r="25" spans="1:11" x14ac:dyDescent="0.2">
      <c r="A25" s="75"/>
      <c r="B25" s="636"/>
      <c r="C25" s="635"/>
      <c r="D25" s="634"/>
      <c r="E25" s="634"/>
      <c r="F25" s="634"/>
      <c r="G25" s="634"/>
      <c r="H25" s="634"/>
      <c r="I25" s="634"/>
      <c r="J25" s="634"/>
      <c r="K25" s="634"/>
    </row>
    <row r="26" spans="1:11" ht="12.75" customHeight="1" x14ac:dyDescent="0.2">
      <c r="A26" s="93" t="s">
        <v>967</v>
      </c>
      <c r="B26" s="873" t="s">
        <v>15</v>
      </c>
      <c r="C26" s="634" t="s">
        <v>4814</v>
      </c>
      <c r="D26" s="634" t="s">
        <v>4815</v>
      </c>
      <c r="E26" s="634" t="s">
        <v>4816</v>
      </c>
      <c r="F26" s="634" t="s">
        <v>4817</v>
      </c>
      <c r="G26" s="634"/>
      <c r="H26" s="634" t="s">
        <v>4818</v>
      </c>
      <c r="I26" s="634" t="s">
        <v>4819</v>
      </c>
      <c r="J26" s="634" t="s">
        <v>4820</v>
      </c>
      <c r="K26" s="634" t="s">
        <v>4821</v>
      </c>
    </row>
    <row r="27" spans="1:11" x14ac:dyDescent="0.2">
      <c r="A27" s="93" t="s">
        <v>968</v>
      </c>
      <c r="B27" s="873"/>
      <c r="C27" s="634" t="s">
        <v>4822</v>
      </c>
      <c r="D27" s="634" t="s">
        <v>4823</v>
      </c>
      <c r="E27" s="634" t="s">
        <v>4824</v>
      </c>
      <c r="F27" s="634" t="s">
        <v>4825</v>
      </c>
      <c r="G27" s="634"/>
      <c r="H27" s="634" t="s">
        <v>4826</v>
      </c>
      <c r="I27" s="634" t="s">
        <v>4827</v>
      </c>
      <c r="J27" s="634" t="s">
        <v>4828</v>
      </c>
      <c r="K27" s="634" t="s">
        <v>4829</v>
      </c>
    </row>
    <row r="28" spans="1:11" x14ac:dyDescent="0.2">
      <c r="A28" s="93" t="s">
        <v>969</v>
      </c>
      <c r="B28" s="873"/>
      <c r="C28" s="634" t="s">
        <v>4830</v>
      </c>
      <c r="D28" s="634" t="s">
        <v>4831</v>
      </c>
      <c r="E28" s="634" t="s">
        <v>4832</v>
      </c>
      <c r="F28" s="634" t="s">
        <v>4833</v>
      </c>
      <c r="G28" s="634"/>
      <c r="H28" s="634" t="s">
        <v>3623</v>
      </c>
      <c r="I28" s="634" t="s">
        <v>4834</v>
      </c>
      <c r="J28" s="634" t="s">
        <v>4835</v>
      </c>
      <c r="K28" s="634" t="s">
        <v>4836</v>
      </c>
    </row>
    <row r="29" spans="1:11" x14ac:dyDescent="0.2">
      <c r="A29" s="93" t="s">
        <v>970</v>
      </c>
      <c r="B29" s="873"/>
      <c r="C29" s="634" t="s">
        <v>4837</v>
      </c>
      <c r="D29" s="634" t="s">
        <v>4838</v>
      </c>
      <c r="E29" s="634" t="s">
        <v>4839</v>
      </c>
      <c r="F29" s="634" t="s">
        <v>4840</v>
      </c>
      <c r="G29" s="634"/>
      <c r="H29" s="634" t="s">
        <v>4841</v>
      </c>
      <c r="I29" s="634" t="s">
        <v>4842</v>
      </c>
      <c r="J29" s="634" t="s">
        <v>4843</v>
      </c>
      <c r="K29" s="634" t="s">
        <v>4844</v>
      </c>
    </row>
    <row r="30" spans="1:11" x14ac:dyDescent="0.2">
      <c r="A30" s="93" t="s">
        <v>971</v>
      </c>
      <c r="B30" s="873"/>
      <c r="C30" s="634" t="s">
        <v>4845</v>
      </c>
      <c r="D30" s="634" t="s">
        <v>4846</v>
      </c>
      <c r="E30" s="634" t="s">
        <v>4847</v>
      </c>
      <c r="F30" s="634" t="s">
        <v>4848</v>
      </c>
      <c r="G30" s="634"/>
      <c r="H30" s="634" t="s">
        <v>4849</v>
      </c>
      <c r="I30" s="634" t="s">
        <v>4850</v>
      </c>
      <c r="J30" s="634" t="s">
        <v>4851</v>
      </c>
      <c r="K30" s="634" t="s">
        <v>4852</v>
      </c>
    </row>
    <row r="31" spans="1:11" ht="13.5" thickBot="1" x14ac:dyDescent="0.25">
      <c r="A31" s="637" t="s">
        <v>972</v>
      </c>
      <c r="B31" s="874"/>
      <c r="C31" s="638" t="s">
        <v>4853</v>
      </c>
      <c r="D31" s="638" t="s">
        <v>4854</v>
      </c>
      <c r="E31" s="638" t="s">
        <v>4855</v>
      </c>
      <c r="F31" s="638" t="s">
        <v>4856</v>
      </c>
      <c r="G31" s="638"/>
      <c r="H31" s="638" t="s">
        <v>4857</v>
      </c>
      <c r="I31" s="638" t="s">
        <v>4858</v>
      </c>
      <c r="J31" s="638" t="s">
        <v>4859</v>
      </c>
      <c r="K31" s="638" t="s">
        <v>4860</v>
      </c>
    </row>
    <row r="32" spans="1:11" x14ac:dyDescent="0.2">
      <c r="A32" s="75"/>
    </row>
    <row r="33" spans="1:1" x14ac:dyDescent="0.2">
      <c r="A33" s="75" t="s">
        <v>714</v>
      </c>
    </row>
    <row r="34" spans="1:1" x14ac:dyDescent="0.2">
      <c r="A34" s="75" t="s">
        <v>4861</v>
      </c>
    </row>
  </sheetData>
  <mergeCells count="11">
    <mergeCell ref="B6:B24"/>
    <mergeCell ref="B26:B31"/>
    <mergeCell ref="A1:K1"/>
    <mergeCell ref="C3:F3"/>
    <mergeCell ref="H3:K3"/>
    <mergeCell ref="A4:A5"/>
    <mergeCell ref="B4:B5"/>
    <mergeCell ref="C4:C5"/>
    <mergeCell ref="D4:F4"/>
    <mergeCell ref="H4:H5"/>
    <mergeCell ref="I4:K4"/>
  </mergeCells>
  <pageMargins left="0.70866141732283472" right="0.70866141732283472" top="0.74803149606299213" bottom="0.74803149606299213" header="0.31496062992125984" footer="0.31496062992125984"/>
  <pageSetup paperSize="8" orientation="landscape" r:id="rId1"/>
  <headerFooter alignWithMargins="0"/>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B129F-BEEA-49E1-93E8-1F5DC4AFB268}">
  <dimension ref="A1:M20"/>
  <sheetViews>
    <sheetView zoomScaleNormal="100" workbookViewId="0">
      <selection activeCell="M1" sqref="M1"/>
    </sheetView>
  </sheetViews>
  <sheetFormatPr defaultRowHeight="12.75" x14ac:dyDescent="0.2"/>
  <cols>
    <col min="1" max="2" width="9.140625" style="47"/>
    <col min="3" max="12" width="6.85546875" style="47" customWidth="1"/>
    <col min="13" max="258" width="9.140625" style="47"/>
    <col min="259" max="268" width="6.85546875" style="47" customWidth="1"/>
    <col min="269" max="514" width="9.140625" style="47"/>
    <col min="515" max="524" width="6.85546875" style="47" customWidth="1"/>
    <col min="525" max="770" width="9.140625" style="47"/>
    <col min="771" max="780" width="6.85546875" style="47" customWidth="1"/>
    <col min="781" max="1026" width="9.140625" style="47"/>
    <col min="1027" max="1036" width="6.85546875" style="47" customWidth="1"/>
    <col min="1037" max="1282" width="9.140625" style="47"/>
    <col min="1283" max="1292" width="6.85546875" style="47" customWidth="1"/>
    <col min="1293" max="1538" width="9.140625" style="47"/>
    <col min="1539" max="1548" width="6.85546875" style="47" customWidth="1"/>
    <col min="1549" max="1794" width="9.140625" style="47"/>
    <col min="1795" max="1804" width="6.85546875" style="47" customWidth="1"/>
    <col min="1805" max="2050" width="9.140625" style="47"/>
    <col min="2051" max="2060" width="6.85546875" style="47" customWidth="1"/>
    <col min="2061" max="2306" width="9.140625" style="47"/>
    <col min="2307" max="2316" width="6.85546875" style="47" customWidth="1"/>
    <col min="2317" max="2562" width="9.140625" style="47"/>
    <col min="2563" max="2572" width="6.85546875" style="47" customWidth="1"/>
    <col min="2573" max="2818" width="9.140625" style="47"/>
    <col min="2819" max="2828" width="6.85546875" style="47" customWidth="1"/>
    <col min="2829" max="3074" width="9.140625" style="47"/>
    <col min="3075" max="3084" width="6.85546875" style="47" customWidth="1"/>
    <col min="3085" max="3330" width="9.140625" style="47"/>
    <col min="3331" max="3340" width="6.85546875" style="47" customWidth="1"/>
    <col min="3341" max="3586" width="9.140625" style="47"/>
    <col min="3587" max="3596" width="6.85546875" style="47" customWidth="1"/>
    <col min="3597" max="3842" width="9.140625" style="47"/>
    <col min="3843" max="3852" width="6.85546875" style="47" customWidth="1"/>
    <col min="3853" max="4098" width="9.140625" style="47"/>
    <col min="4099" max="4108" width="6.85546875" style="47" customWidth="1"/>
    <col min="4109" max="4354" width="9.140625" style="47"/>
    <col min="4355" max="4364" width="6.85546875" style="47" customWidth="1"/>
    <col min="4365" max="4610" width="9.140625" style="47"/>
    <col min="4611" max="4620" width="6.85546875" style="47" customWidth="1"/>
    <col min="4621" max="4866" width="9.140625" style="47"/>
    <col min="4867" max="4876" width="6.85546875" style="47" customWidth="1"/>
    <col min="4877" max="5122" width="9.140625" style="47"/>
    <col min="5123" max="5132" width="6.85546875" style="47" customWidth="1"/>
    <col min="5133" max="5378" width="9.140625" style="47"/>
    <col min="5379" max="5388" width="6.85546875" style="47" customWidth="1"/>
    <col min="5389" max="5634" width="9.140625" style="47"/>
    <col min="5635" max="5644" width="6.85546875" style="47" customWidth="1"/>
    <col min="5645" max="5890" width="9.140625" style="47"/>
    <col min="5891" max="5900" width="6.85546875" style="47" customWidth="1"/>
    <col min="5901" max="6146" width="9.140625" style="47"/>
    <col min="6147" max="6156" width="6.85546875" style="47" customWidth="1"/>
    <col min="6157" max="6402" width="9.140625" style="47"/>
    <col min="6403" max="6412" width="6.85546875" style="47" customWidth="1"/>
    <col min="6413" max="6658" width="9.140625" style="47"/>
    <col min="6659" max="6668" width="6.85546875" style="47" customWidth="1"/>
    <col min="6669" max="6914" width="9.140625" style="47"/>
    <col min="6915" max="6924" width="6.85546875" style="47" customWidth="1"/>
    <col min="6925" max="7170" width="9.140625" style="47"/>
    <col min="7171" max="7180" width="6.85546875" style="47" customWidth="1"/>
    <col min="7181" max="7426" width="9.140625" style="47"/>
    <col min="7427" max="7436" width="6.85546875" style="47" customWidth="1"/>
    <col min="7437" max="7682" width="9.140625" style="47"/>
    <col min="7683" max="7692" width="6.85546875" style="47" customWidth="1"/>
    <col min="7693" max="7938" width="9.140625" style="47"/>
    <col min="7939" max="7948" width="6.85546875" style="47" customWidth="1"/>
    <col min="7949" max="8194" width="9.140625" style="47"/>
    <col min="8195" max="8204" width="6.85546875" style="47" customWidth="1"/>
    <col min="8205" max="8450" width="9.140625" style="47"/>
    <col min="8451" max="8460" width="6.85546875" style="47" customWidth="1"/>
    <col min="8461" max="8706" width="9.140625" style="47"/>
    <col min="8707" max="8716" width="6.85546875" style="47" customWidth="1"/>
    <col min="8717" max="8962" width="9.140625" style="47"/>
    <col min="8963" max="8972" width="6.85546875" style="47" customWidth="1"/>
    <col min="8973" max="9218" width="9.140625" style="47"/>
    <col min="9219" max="9228" width="6.85546875" style="47" customWidth="1"/>
    <col min="9229" max="9474" width="9.140625" style="47"/>
    <col min="9475" max="9484" width="6.85546875" style="47" customWidth="1"/>
    <col min="9485" max="9730" width="9.140625" style="47"/>
    <col min="9731" max="9740" width="6.85546875" style="47" customWidth="1"/>
    <col min="9741" max="9986" width="9.140625" style="47"/>
    <col min="9987" max="9996" width="6.85546875" style="47" customWidth="1"/>
    <col min="9997" max="10242" width="9.140625" style="47"/>
    <col min="10243" max="10252" width="6.85546875" style="47" customWidth="1"/>
    <col min="10253" max="10498" width="9.140625" style="47"/>
    <col min="10499" max="10508" width="6.85546875" style="47" customWidth="1"/>
    <col min="10509" max="10754" width="9.140625" style="47"/>
    <col min="10755" max="10764" width="6.85546875" style="47" customWidth="1"/>
    <col min="10765" max="11010" width="9.140625" style="47"/>
    <col min="11011" max="11020" width="6.85546875" style="47" customWidth="1"/>
    <col min="11021" max="11266" width="9.140625" style="47"/>
    <col min="11267" max="11276" width="6.85546875" style="47" customWidth="1"/>
    <col min="11277" max="11522" width="9.140625" style="47"/>
    <col min="11523" max="11532" width="6.85546875" style="47" customWidth="1"/>
    <col min="11533" max="11778" width="9.140625" style="47"/>
    <col min="11779" max="11788" width="6.85546875" style="47" customWidth="1"/>
    <col min="11789" max="12034" width="9.140625" style="47"/>
    <col min="12035" max="12044" width="6.85546875" style="47" customWidth="1"/>
    <col min="12045" max="12290" width="9.140625" style="47"/>
    <col min="12291" max="12300" width="6.85546875" style="47" customWidth="1"/>
    <col min="12301" max="12546" width="9.140625" style="47"/>
    <col min="12547" max="12556" width="6.85546875" style="47" customWidth="1"/>
    <col min="12557" max="12802" width="9.140625" style="47"/>
    <col min="12803" max="12812" width="6.85546875" style="47" customWidth="1"/>
    <col min="12813" max="13058" width="9.140625" style="47"/>
    <col min="13059" max="13068" width="6.85546875" style="47" customWidth="1"/>
    <col min="13069" max="13314" width="9.140625" style="47"/>
    <col min="13315" max="13324" width="6.85546875" style="47" customWidth="1"/>
    <col min="13325" max="13570" width="9.140625" style="47"/>
    <col min="13571" max="13580" width="6.85546875" style="47" customWidth="1"/>
    <col min="13581" max="13826" width="9.140625" style="47"/>
    <col min="13827" max="13836" width="6.85546875" style="47" customWidth="1"/>
    <col min="13837" max="14082" width="9.140625" style="47"/>
    <col min="14083" max="14092" width="6.85546875" style="47" customWidth="1"/>
    <col min="14093" max="14338" width="9.140625" style="47"/>
    <col min="14339" max="14348" width="6.85546875" style="47" customWidth="1"/>
    <col min="14349" max="14594" width="9.140625" style="47"/>
    <col min="14595" max="14604" width="6.85546875" style="47" customWidth="1"/>
    <col min="14605" max="14850" width="9.140625" style="47"/>
    <col min="14851" max="14860" width="6.85546875" style="47" customWidth="1"/>
    <col min="14861" max="15106" width="9.140625" style="47"/>
    <col min="15107" max="15116" width="6.85546875" style="47" customWidth="1"/>
    <col min="15117" max="15362" width="9.140625" style="47"/>
    <col min="15363" max="15372" width="6.85546875" style="47" customWidth="1"/>
    <col min="15373" max="15618" width="9.140625" style="47"/>
    <col min="15619" max="15628" width="6.85546875" style="47" customWidth="1"/>
    <col min="15629" max="15874" width="9.140625" style="47"/>
    <col min="15875" max="15884" width="6.85546875" style="47" customWidth="1"/>
    <col min="15885" max="16130" width="9.140625" style="47"/>
    <col min="16131" max="16140" width="6.85546875" style="47" customWidth="1"/>
    <col min="16141" max="16384" width="9.140625" style="47"/>
  </cols>
  <sheetData>
    <row r="1" spans="1:13" x14ac:dyDescent="0.2">
      <c r="A1" s="506" t="s">
        <v>4985</v>
      </c>
    </row>
    <row r="2" spans="1:13" x14ac:dyDescent="0.2">
      <c r="A2" s="75"/>
    </row>
    <row r="3" spans="1:13" ht="13.5" thickBot="1" x14ac:dyDescent="0.25">
      <c r="A3" s="75"/>
      <c r="L3" s="370" t="s">
        <v>4902</v>
      </c>
    </row>
    <row r="4" spans="1:13" ht="13.5" thickBot="1" x14ac:dyDescent="0.25">
      <c r="A4" s="805" t="s">
        <v>1134</v>
      </c>
      <c r="B4" s="813" t="s">
        <v>966</v>
      </c>
      <c r="C4" s="815" t="s">
        <v>4862</v>
      </c>
      <c r="D4" s="815"/>
      <c r="E4" s="815"/>
      <c r="F4" s="815"/>
      <c r="G4" s="815"/>
      <c r="H4" s="815"/>
      <c r="I4" s="815"/>
      <c r="J4" s="815"/>
      <c r="K4" s="815"/>
      <c r="L4" s="815"/>
    </row>
    <row r="5" spans="1:13" ht="13.5" thickBot="1" x14ac:dyDescent="0.25">
      <c r="A5" s="806"/>
      <c r="B5" s="814"/>
      <c r="C5" s="331" t="s">
        <v>16</v>
      </c>
      <c r="D5" s="331" t="s">
        <v>17</v>
      </c>
      <c r="E5" s="331" t="s">
        <v>18</v>
      </c>
      <c r="F5" s="331" t="s">
        <v>19</v>
      </c>
      <c r="G5" s="331" t="s">
        <v>20</v>
      </c>
      <c r="H5" s="331" t="s">
        <v>21</v>
      </c>
      <c r="I5" s="331" t="s">
        <v>22</v>
      </c>
      <c r="J5" s="331" t="s">
        <v>23</v>
      </c>
      <c r="K5" s="331" t="s">
        <v>24</v>
      </c>
      <c r="L5" s="331" t="s">
        <v>25</v>
      </c>
    </row>
    <row r="6" spans="1:13" x14ac:dyDescent="0.2">
      <c r="A6" s="109" t="s">
        <v>1014</v>
      </c>
      <c r="B6" s="82" t="s">
        <v>1155</v>
      </c>
      <c r="C6" s="82" t="s">
        <v>1802</v>
      </c>
      <c r="D6" s="82" t="s">
        <v>1803</v>
      </c>
      <c r="E6" s="82" t="s">
        <v>1804</v>
      </c>
      <c r="F6" s="82" t="s">
        <v>1805</v>
      </c>
      <c r="G6" s="82" t="s">
        <v>1806</v>
      </c>
      <c r="H6" s="82" t="s">
        <v>1807</v>
      </c>
      <c r="I6" s="82" t="s">
        <v>1808</v>
      </c>
      <c r="J6" s="82" t="s">
        <v>1809</v>
      </c>
      <c r="K6" s="82" t="s">
        <v>1810</v>
      </c>
      <c r="L6" s="82" t="s">
        <v>1811</v>
      </c>
    </row>
    <row r="7" spans="1:13" x14ac:dyDescent="0.2">
      <c r="A7" s="109" t="s">
        <v>1015</v>
      </c>
      <c r="B7" s="82" t="s">
        <v>1162</v>
      </c>
      <c r="C7" s="82" t="s">
        <v>1812</v>
      </c>
      <c r="D7" s="82" t="s">
        <v>1813</v>
      </c>
      <c r="E7" s="82" t="s">
        <v>1814</v>
      </c>
      <c r="F7" s="82" t="s">
        <v>1815</v>
      </c>
      <c r="G7" s="82" t="s">
        <v>1816</v>
      </c>
      <c r="H7" s="82" t="s">
        <v>1817</v>
      </c>
      <c r="I7" s="82" t="s">
        <v>1818</v>
      </c>
      <c r="J7" s="82" t="s">
        <v>1819</v>
      </c>
      <c r="K7" s="82" t="s">
        <v>1820</v>
      </c>
      <c r="L7" s="82" t="s">
        <v>1821</v>
      </c>
    </row>
    <row r="8" spans="1:13" x14ac:dyDescent="0.2">
      <c r="A8" s="109" t="s">
        <v>1016</v>
      </c>
      <c r="B8" s="599" t="s">
        <v>1217</v>
      </c>
      <c r="C8" s="599" t="s">
        <v>3453</v>
      </c>
      <c r="D8" s="599" t="s">
        <v>3452</v>
      </c>
      <c r="E8" s="599" t="s">
        <v>3451</v>
      </c>
      <c r="F8" s="599" t="s">
        <v>3450</v>
      </c>
      <c r="G8" s="599" t="s">
        <v>3449</v>
      </c>
      <c r="H8" s="599" t="s">
        <v>3448</v>
      </c>
      <c r="I8" s="599" t="s">
        <v>3447</v>
      </c>
      <c r="J8" s="599" t="s">
        <v>3446</v>
      </c>
      <c r="K8" s="599" t="s">
        <v>3445</v>
      </c>
      <c r="L8" s="599" t="s">
        <v>3444</v>
      </c>
    </row>
    <row r="9" spans="1:13" x14ac:dyDescent="0.2">
      <c r="A9" s="109">
        <v>2015</v>
      </c>
      <c r="B9" s="599" t="s">
        <v>2734</v>
      </c>
      <c r="C9" s="599" t="s">
        <v>3443</v>
      </c>
      <c r="D9" s="599" t="s">
        <v>3442</v>
      </c>
      <c r="E9" s="599" t="s">
        <v>529</v>
      </c>
      <c r="F9" s="599" t="s">
        <v>3441</v>
      </c>
      <c r="G9" s="599" t="s">
        <v>3440</v>
      </c>
      <c r="H9" s="599" t="s">
        <v>3439</v>
      </c>
      <c r="I9" s="599" t="s">
        <v>3438</v>
      </c>
      <c r="J9" s="599" t="s">
        <v>3437</v>
      </c>
      <c r="K9" s="599" t="s">
        <v>3436</v>
      </c>
      <c r="L9" s="599" t="s">
        <v>3435</v>
      </c>
    </row>
    <row r="10" spans="1:13" x14ac:dyDescent="0.2">
      <c r="A10" s="109">
        <v>2016</v>
      </c>
      <c r="B10" s="599" t="s">
        <v>2727</v>
      </c>
      <c r="C10" s="599" t="s">
        <v>3434</v>
      </c>
      <c r="D10" s="599" t="s">
        <v>3433</v>
      </c>
      <c r="E10" s="599" t="s">
        <v>3432</v>
      </c>
      <c r="F10" s="599" t="s">
        <v>3431</v>
      </c>
      <c r="G10" s="599" t="s">
        <v>3430</v>
      </c>
      <c r="H10" s="599" t="s">
        <v>3429</v>
      </c>
      <c r="I10" s="599" t="s">
        <v>3428</v>
      </c>
      <c r="J10" s="599" t="s">
        <v>3427</v>
      </c>
      <c r="K10" s="599" t="s">
        <v>3426</v>
      </c>
      <c r="L10" s="599" t="s">
        <v>3425</v>
      </c>
    </row>
    <row r="11" spans="1:13" x14ac:dyDescent="0.2">
      <c r="A11" s="109">
        <v>2017</v>
      </c>
      <c r="B11" s="599" t="s">
        <v>2720</v>
      </c>
      <c r="C11" s="599" t="s">
        <v>3424</v>
      </c>
      <c r="D11" s="599" t="s">
        <v>3423</v>
      </c>
      <c r="E11" s="599" t="s">
        <v>3422</v>
      </c>
      <c r="F11" s="599" t="s">
        <v>3421</v>
      </c>
      <c r="G11" s="599" t="s">
        <v>3420</v>
      </c>
      <c r="H11" s="599" t="s">
        <v>3419</v>
      </c>
      <c r="I11" s="599" t="s">
        <v>3418</v>
      </c>
      <c r="J11" s="599" t="s">
        <v>3417</v>
      </c>
      <c r="K11" s="599" t="s">
        <v>3416</v>
      </c>
      <c r="L11" s="599" t="s">
        <v>3415</v>
      </c>
    </row>
    <row r="12" spans="1:13" x14ac:dyDescent="0.2">
      <c r="A12" s="109">
        <v>2018</v>
      </c>
      <c r="B12" s="599" t="s">
        <v>2713</v>
      </c>
      <c r="C12" s="599" t="s">
        <v>3414</v>
      </c>
      <c r="D12" s="599" t="s">
        <v>3413</v>
      </c>
      <c r="E12" s="599" t="s">
        <v>3412</v>
      </c>
      <c r="F12" s="599" t="s">
        <v>3411</v>
      </c>
      <c r="G12" s="599" t="s">
        <v>3410</v>
      </c>
      <c r="H12" s="599" t="s">
        <v>3409</v>
      </c>
      <c r="I12" s="599" t="s">
        <v>3408</v>
      </c>
      <c r="J12" s="599" t="s">
        <v>3407</v>
      </c>
      <c r="K12" s="599" t="s">
        <v>3406</v>
      </c>
      <c r="L12" s="599" t="s">
        <v>3405</v>
      </c>
    </row>
    <row r="13" spans="1:13" x14ac:dyDescent="0.2">
      <c r="A13" s="109">
        <v>2019</v>
      </c>
      <c r="B13" s="599" t="s">
        <v>3634</v>
      </c>
      <c r="C13" s="599" t="s">
        <v>4002</v>
      </c>
      <c r="D13" s="599" t="s">
        <v>4003</v>
      </c>
      <c r="E13" s="599" t="s">
        <v>4004</v>
      </c>
      <c r="F13" s="599" t="s">
        <v>4005</v>
      </c>
      <c r="G13" s="599" t="s">
        <v>4006</v>
      </c>
      <c r="H13" s="599" t="s">
        <v>4007</v>
      </c>
      <c r="I13" s="599" t="s">
        <v>4008</v>
      </c>
      <c r="J13" s="599" t="s">
        <v>4009</v>
      </c>
      <c r="K13" s="599" t="s">
        <v>4010</v>
      </c>
      <c r="L13" s="599" t="s">
        <v>4011</v>
      </c>
    </row>
    <row r="14" spans="1:13" x14ac:dyDescent="0.2">
      <c r="A14" s="109">
        <v>2020</v>
      </c>
      <c r="B14" s="599" t="s">
        <v>3641</v>
      </c>
      <c r="C14" s="599" t="s">
        <v>4012</v>
      </c>
      <c r="D14" s="599" t="s">
        <v>4013</v>
      </c>
      <c r="E14" s="599" t="s">
        <v>4014</v>
      </c>
      <c r="F14" s="599" t="s">
        <v>4015</v>
      </c>
      <c r="G14" s="599" t="s">
        <v>4016</v>
      </c>
      <c r="H14" s="599" t="s">
        <v>4017</v>
      </c>
      <c r="I14" s="599" t="s">
        <v>4018</v>
      </c>
      <c r="J14" s="599" t="s">
        <v>4863</v>
      </c>
      <c r="K14" s="599" t="s">
        <v>4019</v>
      </c>
      <c r="L14" s="599" t="s">
        <v>4020</v>
      </c>
      <c r="M14" s="97"/>
    </row>
    <row r="15" spans="1:13" x14ac:dyDescent="0.2">
      <c r="A15" s="109">
        <v>2021</v>
      </c>
      <c r="B15" s="599" t="s">
        <v>4376</v>
      </c>
      <c r="C15" s="599" t="s">
        <v>4864</v>
      </c>
      <c r="D15" s="599" t="s">
        <v>4865</v>
      </c>
      <c r="E15" s="599" t="s">
        <v>4866</v>
      </c>
      <c r="F15" s="599" t="s">
        <v>4867</v>
      </c>
      <c r="G15" s="599" t="s">
        <v>4868</v>
      </c>
      <c r="H15" s="599" t="s">
        <v>4869</v>
      </c>
      <c r="I15" s="599" t="s">
        <v>4870</v>
      </c>
      <c r="J15" s="599" t="s">
        <v>4871</v>
      </c>
      <c r="K15" s="599" t="s">
        <v>4872</v>
      </c>
      <c r="L15" s="599" t="s">
        <v>4873</v>
      </c>
      <c r="M15" s="97"/>
    </row>
    <row r="16" spans="1:13" ht="13.5" thickBot="1" x14ac:dyDescent="0.25">
      <c r="A16" s="108">
        <v>2022</v>
      </c>
      <c r="B16" s="638" t="s">
        <v>4383</v>
      </c>
      <c r="C16" s="638" t="s">
        <v>4874</v>
      </c>
      <c r="D16" s="638" t="s">
        <v>4875</v>
      </c>
      <c r="E16" s="638" t="s">
        <v>4876</v>
      </c>
      <c r="F16" s="638" t="s">
        <v>4877</v>
      </c>
      <c r="G16" s="638" t="s">
        <v>4878</v>
      </c>
      <c r="H16" s="638" t="s">
        <v>4879</v>
      </c>
      <c r="I16" s="638" t="s">
        <v>4880</v>
      </c>
      <c r="J16" s="638" t="s">
        <v>4881</v>
      </c>
      <c r="K16" s="638" t="s">
        <v>4882</v>
      </c>
      <c r="L16" s="638" t="s">
        <v>4883</v>
      </c>
      <c r="M16" s="97"/>
    </row>
    <row r="17" spans="1:12" x14ac:dyDescent="0.2">
      <c r="A17" s="109"/>
      <c r="B17" s="599"/>
      <c r="C17" s="599"/>
      <c r="D17" s="599"/>
      <c r="E17" s="599"/>
      <c r="F17" s="599"/>
      <c r="G17" s="599"/>
      <c r="H17" s="599"/>
      <c r="I17" s="599"/>
      <c r="J17" s="599"/>
      <c r="K17" s="599"/>
      <c r="L17" s="599"/>
    </row>
    <row r="18" spans="1:12" x14ac:dyDescent="0.2">
      <c r="A18" s="75"/>
    </row>
    <row r="19" spans="1:12" x14ac:dyDescent="0.2">
      <c r="A19" s="75" t="s">
        <v>714</v>
      </c>
    </row>
    <row r="20" spans="1:12" x14ac:dyDescent="0.2">
      <c r="A20" s="75" t="s">
        <v>4861</v>
      </c>
    </row>
  </sheetData>
  <mergeCells count="3">
    <mergeCell ref="A4:A5"/>
    <mergeCell ref="B4:B5"/>
    <mergeCell ref="C4:L4"/>
  </mergeCells>
  <pageMargins left="0.70866141732283472" right="0.70866141732283472" top="0.74803149606299213" bottom="0.74803149606299213" header="0.31496062992125984" footer="0.31496062992125984"/>
  <pageSetup paperSize="9" orientation="landscape" r:id="rId1"/>
  <headerFooter alignWithMargins="0"/>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C677E-BFFC-4D50-8A03-F3B02D1B43C0}">
  <dimension ref="A1:Y114"/>
  <sheetViews>
    <sheetView zoomScaleNormal="100" workbookViewId="0">
      <selection activeCell="Z1" sqref="Z1"/>
    </sheetView>
  </sheetViews>
  <sheetFormatPr defaultRowHeight="12.75" x14ac:dyDescent="0.2"/>
  <cols>
    <col min="1" max="1" width="9.140625" style="181"/>
    <col min="2" max="2" width="10" style="181" bestFit="1" customWidth="1"/>
    <col min="3" max="3" width="10" style="181" customWidth="1"/>
    <col min="4" max="5" width="11.42578125" style="181" customWidth="1"/>
    <col min="6" max="7" width="9.28515625" style="181" bestFit="1" customWidth="1"/>
    <col min="8" max="8" width="8.7109375" style="181" customWidth="1"/>
    <col min="9" max="9" width="7.5703125" style="181" customWidth="1"/>
    <col min="10" max="10" width="8.5703125" style="181" customWidth="1"/>
    <col min="11" max="11" width="7.5703125" style="181" customWidth="1"/>
    <col min="12" max="12" width="9.28515625" style="181" bestFit="1" customWidth="1"/>
    <col min="13" max="13" width="9.140625" style="181"/>
    <col min="14" max="14" width="15.140625" style="181" customWidth="1"/>
    <col min="15" max="15" width="9.42578125" style="181" bestFit="1" customWidth="1"/>
    <col min="16" max="16" width="11.42578125" style="181" customWidth="1"/>
    <col min="17" max="17" width="10.7109375" style="181" customWidth="1"/>
    <col min="18" max="18" width="10.28515625" style="181" customWidth="1"/>
    <col min="19" max="20" width="9.28515625" style="181" bestFit="1" customWidth="1"/>
    <col min="21" max="21" width="8.42578125" style="181" customWidth="1"/>
    <col min="22" max="23" width="8.140625" style="181" customWidth="1"/>
    <col min="24" max="24" width="7.5703125" style="181" customWidth="1"/>
    <col min="25" max="16384" width="9.140625" style="181"/>
  </cols>
  <sheetData>
    <row r="1" spans="1:25" x14ac:dyDescent="0.2">
      <c r="A1" s="506" t="s">
        <v>4986</v>
      </c>
      <c r="N1" s="506" t="s">
        <v>4987</v>
      </c>
    </row>
    <row r="2" spans="1:25" ht="13.5" thickBot="1" x14ac:dyDescent="0.25">
      <c r="A2" s="75"/>
    </row>
    <row r="3" spans="1:25" ht="36" customHeight="1" thickBot="1" x14ac:dyDescent="0.25">
      <c r="A3" s="813" t="s">
        <v>1823</v>
      </c>
      <c r="B3" s="813" t="s">
        <v>1824</v>
      </c>
      <c r="C3" s="807" t="s">
        <v>1825</v>
      </c>
      <c r="D3" s="807"/>
      <c r="E3" s="807"/>
      <c r="F3" s="813" t="s">
        <v>1826</v>
      </c>
      <c r="G3" s="813" t="s">
        <v>1827</v>
      </c>
      <c r="H3" s="807" t="s">
        <v>1828</v>
      </c>
      <c r="I3" s="807"/>
      <c r="J3" s="807"/>
      <c r="K3" s="807"/>
      <c r="L3" s="813" t="s">
        <v>1829</v>
      </c>
      <c r="N3" s="813" t="s">
        <v>1823</v>
      </c>
      <c r="O3" s="813" t="s">
        <v>1824</v>
      </c>
      <c r="P3" s="807" t="s">
        <v>1825</v>
      </c>
      <c r="Q3" s="807"/>
      <c r="R3" s="807"/>
      <c r="S3" s="813" t="s">
        <v>1826</v>
      </c>
      <c r="T3" s="813" t="s">
        <v>1827</v>
      </c>
      <c r="U3" s="807" t="s">
        <v>1828</v>
      </c>
      <c r="V3" s="807"/>
      <c r="W3" s="807"/>
      <c r="X3" s="807"/>
      <c r="Y3" s="813" t="s">
        <v>1829</v>
      </c>
    </row>
    <row r="4" spans="1:25" ht="13.5" thickBot="1" x14ac:dyDescent="0.25">
      <c r="A4" s="842"/>
      <c r="B4" s="842"/>
      <c r="C4" s="805" t="s">
        <v>1109</v>
      </c>
      <c r="D4" s="807" t="s">
        <v>956</v>
      </c>
      <c r="E4" s="807"/>
      <c r="F4" s="842"/>
      <c r="G4" s="842"/>
      <c r="H4" s="813" t="s">
        <v>1109</v>
      </c>
      <c r="I4" s="807" t="s">
        <v>956</v>
      </c>
      <c r="J4" s="807"/>
      <c r="K4" s="807"/>
      <c r="L4" s="842"/>
      <c r="N4" s="842"/>
      <c r="O4" s="842"/>
      <c r="P4" s="805" t="s">
        <v>1109</v>
      </c>
      <c r="Q4" s="807" t="s">
        <v>956</v>
      </c>
      <c r="R4" s="807"/>
      <c r="S4" s="842"/>
      <c r="T4" s="842"/>
      <c r="U4" s="813" t="s">
        <v>1109</v>
      </c>
      <c r="V4" s="807" t="s">
        <v>956</v>
      </c>
      <c r="W4" s="807"/>
      <c r="X4" s="807"/>
      <c r="Y4" s="842"/>
    </row>
    <row r="5" spans="1:25" ht="12.75" customHeight="1" x14ac:dyDescent="0.2">
      <c r="A5" s="842"/>
      <c r="B5" s="842"/>
      <c r="C5" s="875"/>
      <c r="D5" s="813" t="s">
        <v>1830</v>
      </c>
      <c r="E5" s="813" t="s">
        <v>1831</v>
      </c>
      <c r="F5" s="842"/>
      <c r="G5" s="842"/>
      <c r="H5" s="869"/>
      <c r="I5" s="813" t="s">
        <v>1832</v>
      </c>
      <c r="J5" s="813" t="s">
        <v>1833</v>
      </c>
      <c r="K5" s="813" t="s">
        <v>1834</v>
      </c>
      <c r="L5" s="842"/>
      <c r="N5" s="842"/>
      <c r="O5" s="842"/>
      <c r="P5" s="875"/>
      <c r="Q5" s="813" t="s">
        <v>1830</v>
      </c>
      <c r="R5" s="813" t="s">
        <v>1831</v>
      </c>
      <c r="S5" s="842"/>
      <c r="T5" s="842"/>
      <c r="U5" s="869"/>
      <c r="V5" s="813" t="s">
        <v>1832</v>
      </c>
      <c r="W5" s="813" t="s">
        <v>1833</v>
      </c>
      <c r="X5" s="813" t="s">
        <v>1834</v>
      </c>
      <c r="Y5" s="842"/>
    </row>
    <row r="6" spans="1:25" ht="22.5" customHeight="1" thickBot="1" x14ac:dyDescent="0.25">
      <c r="A6" s="814"/>
      <c r="B6" s="814"/>
      <c r="C6" s="806"/>
      <c r="D6" s="806"/>
      <c r="E6" s="806"/>
      <c r="F6" s="814"/>
      <c r="G6" s="814"/>
      <c r="H6" s="814"/>
      <c r="I6" s="814"/>
      <c r="J6" s="814"/>
      <c r="K6" s="814"/>
      <c r="L6" s="814"/>
      <c r="N6" s="814"/>
      <c r="O6" s="814"/>
      <c r="P6" s="806"/>
      <c r="Q6" s="806"/>
      <c r="R6" s="806"/>
      <c r="S6" s="814"/>
      <c r="T6" s="814"/>
      <c r="U6" s="814"/>
      <c r="V6" s="814"/>
      <c r="W6" s="814"/>
      <c r="X6" s="814"/>
      <c r="Y6" s="814"/>
    </row>
    <row r="7" spans="1:25" x14ac:dyDescent="0.2">
      <c r="A7" s="169"/>
      <c r="B7" s="75"/>
      <c r="C7" s="77"/>
      <c r="D7" s="77"/>
      <c r="E7" s="77"/>
      <c r="F7" s="75"/>
      <c r="G7" s="75"/>
      <c r="H7" s="77"/>
      <c r="I7" s="77"/>
      <c r="J7" s="77"/>
      <c r="K7" s="77"/>
      <c r="L7" s="77"/>
    </row>
    <row r="8" spans="1:25" x14ac:dyDescent="0.2">
      <c r="A8" s="93" t="s">
        <v>1109</v>
      </c>
      <c r="B8" s="639">
        <v>4686172</v>
      </c>
      <c r="C8" s="95">
        <v>3414956</v>
      </c>
      <c r="D8" s="95">
        <v>2534558</v>
      </c>
      <c r="E8" s="95">
        <v>880398</v>
      </c>
      <c r="F8" s="95">
        <v>23915</v>
      </c>
      <c r="G8" s="95">
        <v>80268</v>
      </c>
      <c r="H8" s="95">
        <v>649405</v>
      </c>
      <c r="I8" s="95">
        <v>45833</v>
      </c>
      <c r="J8" s="95">
        <v>282752</v>
      </c>
      <c r="K8" s="95">
        <v>320820</v>
      </c>
      <c r="L8" s="95">
        <v>517628</v>
      </c>
      <c r="M8" s="75"/>
      <c r="N8" s="93" t="s">
        <v>1109</v>
      </c>
      <c r="O8" s="93">
        <v>4680544</v>
      </c>
      <c r="P8" s="93">
        <v>3474923</v>
      </c>
      <c r="Q8" s="93">
        <v>2603935</v>
      </c>
      <c r="R8" s="93">
        <v>870988</v>
      </c>
      <c r="S8" s="93">
        <v>22645</v>
      </c>
      <c r="T8" s="93">
        <v>73529</v>
      </c>
      <c r="U8" s="93">
        <v>602941</v>
      </c>
      <c r="V8" s="93">
        <v>46867</v>
      </c>
      <c r="W8" s="93">
        <v>255538</v>
      </c>
      <c r="X8" s="93">
        <v>300536</v>
      </c>
      <c r="Y8" s="93">
        <v>506506</v>
      </c>
    </row>
    <row r="9" spans="1:25" x14ac:dyDescent="0.2">
      <c r="A9" s="169"/>
      <c r="B9" s="77"/>
      <c r="C9" s="95"/>
      <c r="D9" s="77"/>
      <c r="E9" s="77"/>
      <c r="F9" s="77"/>
      <c r="G9" s="77"/>
      <c r="H9" s="95"/>
      <c r="I9" s="77"/>
      <c r="J9" s="77"/>
      <c r="K9" s="77"/>
      <c r="L9" s="77"/>
      <c r="M9" s="75"/>
      <c r="N9" s="75"/>
      <c r="O9" s="75"/>
      <c r="P9" s="75"/>
      <c r="Q9" s="75"/>
      <c r="R9" s="75"/>
      <c r="S9" s="75"/>
      <c r="T9" s="75"/>
      <c r="U9" s="75"/>
      <c r="V9" s="75"/>
      <c r="W9" s="75"/>
      <c r="X9" s="75"/>
      <c r="Y9" s="75"/>
    </row>
    <row r="10" spans="1:25" x14ac:dyDescent="0.2">
      <c r="A10" s="504" t="s">
        <v>4906</v>
      </c>
      <c r="B10" s="77">
        <v>49354</v>
      </c>
      <c r="C10" s="77">
        <v>3418</v>
      </c>
      <c r="D10" s="77">
        <v>1046</v>
      </c>
      <c r="E10" s="77">
        <v>2372</v>
      </c>
      <c r="F10" s="77">
        <v>18</v>
      </c>
      <c r="G10" s="77">
        <v>110</v>
      </c>
      <c r="H10" s="77">
        <v>37377</v>
      </c>
      <c r="I10" s="77">
        <v>9657</v>
      </c>
      <c r="J10" s="77">
        <v>15509</v>
      </c>
      <c r="K10" s="77">
        <v>12211</v>
      </c>
      <c r="L10" s="77">
        <v>8431</v>
      </c>
      <c r="M10" s="75"/>
      <c r="N10" s="75" t="s">
        <v>4906</v>
      </c>
      <c r="O10" s="75">
        <v>61621</v>
      </c>
      <c r="P10" s="75">
        <v>3698</v>
      </c>
      <c r="Q10" s="75">
        <v>1522</v>
      </c>
      <c r="R10" s="75">
        <v>2176</v>
      </c>
      <c r="S10" s="75">
        <v>17</v>
      </c>
      <c r="T10" s="75">
        <v>103</v>
      </c>
      <c r="U10" s="75">
        <v>48234</v>
      </c>
      <c r="V10" s="75">
        <v>12100</v>
      </c>
      <c r="W10" s="75">
        <v>19864</v>
      </c>
      <c r="X10" s="75">
        <v>16270</v>
      </c>
      <c r="Y10" s="75">
        <v>9569</v>
      </c>
    </row>
    <row r="11" spans="1:25" x14ac:dyDescent="0.2">
      <c r="A11" s="504" t="s">
        <v>1835</v>
      </c>
      <c r="B11" s="77">
        <v>26210</v>
      </c>
      <c r="C11" s="77">
        <v>5807</v>
      </c>
      <c r="D11" s="77">
        <v>1835</v>
      </c>
      <c r="E11" s="77">
        <v>3972</v>
      </c>
      <c r="F11" s="77">
        <v>14</v>
      </c>
      <c r="G11" s="77">
        <v>76</v>
      </c>
      <c r="H11" s="77">
        <v>7884</v>
      </c>
      <c r="I11" s="77">
        <v>560</v>
      </c>
      <c r="J11" s="77">
        <v>2701</v>
      </c>
      <c r="K11" s="77">
        <v>4623</v>
      </c>
      <c r="L11" s="77">
        <v>12429</v>
      </c>
      <c r="M11" s="75"/>
      <c r="N11" s="75" t="s">
        <v>1836</v>
      </c>
      <c r="O11" s="75">
        <v>62004</v>
      </c>
      <c r="P11" s="75">
        <v>16309</v>
      </c>
      <c r="Q11" s="75">
        <v>3834</v>
      </c>
      <c r="R11" s="75">
        <v>12475</v>
      </c>
      <c r="S11" s="75">
        <v>30</v>
      </c>
      <c r="T11" s="75">
        <v>183</v>
      </c>
      <c r="U11" s="75">
        <v>18968</v>
      </c>
      <c r="V11" s="75">
        <v>1351</v>
      </c>
      <c r="W11" s="75">
        <v>6243</v>
      </c>
      <c r="X11" s="75">
        <v>11374</v>
      </c>
      <c r="Y11" s="75">
        <v>26514</v>
      </c>
    </row>
    <row r="12" spans="1:25" x14ac:dyDescent="0.2">
      <c r="A12" s="504" t="s">
        <v>1837</v>
      </c>
      <c r="B12" s="77">
        <v>41263</v>
      </c>
      <c r="C12" s="77">
        <v>13762</v>
      </c>
      <c r="D12" s="77">
        <v>1687</v>
      </c>
      <c r="E12" s="77">
        <v>12075</v>
      </c>
      <c r="F12" s="77">
        <v>15</v>
      </c>
      <c r="G12" s="77">
        <v>154</v>
      </c>
      <c r="H12" s="77">
        <v>8914</v>
      </c>
      <c r="I12" s="77">
        <v>564</v>
      </c>
      <c r="J12" s="77">
        <v>2816</v>
      </c>
      <c r="K12" s="77">
        <v>5534</v>
      </c>
      <c r="L12" s="77">
        <v>18418</v>
      </c>
      <c r="M12" s="75"/>
      <c r="N12" s="75" t="s">
        <v>1838</v>
      </c>
      <c r="O12" s="75">
        <v>176235</v>
      </c>
      <c r="P12" s="75">
        <v>84309</v>
      </c>
      <c r="Q12" s="75">
        <v>13926</v>
      </c>
      <c r="R12" s="75">
        <v>70383</v>
      </c>
      <c r="S12" s="75">
        <v>36</v>
      </c>
      <c r="T12" s="75">
        <v>1141</v>
      </c>
      <c r="U12" s="75">
        <v>24875</v>
      </c>
      <c r="V12" s="75">
        <v>1255</v>
      </c>
      <c r="W12" s="75">
        <v>7198</v>
      </c>
      <c r="X12" s="75">
        <v>16422</v>
      </c>
      <c r="Y12" s="75">
        <v>65874</v>
      </c>
    </row>
    <row r="13" spans="1:25" x14ac:dyDescent="0.2">
      <c r="A13" s="504" t="s">
        <v>1839</v>
      </c>
      <c r="B13" s="77">
        <v>80904</v>
      </c>
      <c r="C13" s="77">
        <v>39197</v>
      </c>
      <c r="D13" s="77">
        <v>4175</v>
      </c>
      <c r="E13" s="77">
        <v>35022</v>
      </c>
      <c r="F13" s="77">
        <v>17</v>
      </c>
      <c r="G13" s="77">
        <v>371</v>
      </c>
      <c r="H13" s="77">
        <v>10593</v>
      </c>
      <c r="I13" s="77">
        <v>559</v>
      </c>
      <c r="J13" s="77">
        <v>3155</v>
      </c>
      <c r="K13" s="77">
        <v>6879</v>
      </c>
      <c r="L13" s="77">
        <v>30726</v>
      </c>
      <c r="M13" s="75"/>
      <c r="N13" s="75" t="s">
        <v>1840</v>
      </c>
      <c r="O13" s="75">
        <v>296763</v>
      </c>
      <c r="P13" s="75">
        <v>132410</v>
      </c>
      <c r="Q13" s="75">
        <v>22659</v>
      </c>
      <c r="R13" s="75">
        <v>109751</v>
      </c>
      <c r="S13" s="75">
        <v>111</v>
      </c>
      <c r="T13" s="75">
        <v>9362</v>
      </c>
      <c r="U13" s="75">
        <v>46917</v>
      </c>
      <c r="V13" s="75">
        <v>1527</v>
      </c>
      <c r="W13" s="75">
        <v>13147</v>
      </c>
      <c r="X13" s="75">
        <v>32243</v>
      </c>
      <c r="Y13" s="75">
        <v>107963</v>
      </c>
    </row>
    <row r="14" spans="1:25" x14ac:dyDescent="0.2">
      <c r="A14" s="504" t="s">
        <v>1841</v>
      </c>
      <c r="B14" s="77">
        <v>125066</v>
      </c>
      <c r="C14" s="77">
        <v>57460</v>
      </c>
      <c r="D14" s="77">
        <v>8574</v>
      </c>
      <c r="E14" s="77">
        <v>48886</v>
      </c>
      <c r="F14" s="77">
        <v>24</v>
      </c>
      <c r="G14" s="77">
        <v>1281</v>
      </c>
      <c r="H14" s="77">
        <v>15473</v>
      </c>
      <c r="I14" s="77">
        <v>550</v>
      </c>
      <c r="J14" s="77">
        <v>3934</v>
      </c>
      <c r="K14" s="77">
        <v>10989</v>
      </c>
      <c r="L14" s="77">
        <v>50828</v>
      </c>
      <c r="M14" s="75"/>
      <c r="N14" s="75" t="s">
        <v>1842</v>
      </c>
      <c r="O14" s="75">
        <v>376635</v>
      </c>
      <c r="P14" s="75">
        <v>170710</v>
      </c>
      <c r="Q14" s="75">
        <v>43030</v>
      </c>
      <c r="R14" s="75">
        <v>127680</v>
      </c>
      <c r="S14" s="75">
        <v>122</v>
      </c>
      <c r="T14" s="75">
        <v>16491</v>
      </c>
      <c r="U14" s="75">
        <v>92337</v>
      </c>
      <c r="V14" s="75">
        <v>4504</v>
      </c>
      <c r="W14" s="75">
        <v>44945</v>
      </c>
      <c r="X14" s="75">
        <v>42888</v>
      </c>
      <c r="Y14" s="75">
        <v>96975</v>
      </c>
    </row>
    <row r="15" spans="1:25" x14ac:dyDescent="0.2">
      <c r="A15" s="504" t="s">
        <v>1843</v>
      </c>
      <c r="B15" s="77">
        <v>155793</v>
      </c>
      <c r="C15" s="77">
        <v>66828</v>
      </c>
      <c r="D15" s="77">
        <v>9288</v>
      </c>
      <c r="E15" s="77">
        <v>57540</v>
      </c>
      <c r="F15" s="77">
        <v>51</v>
      </c>
      <c r="G15" s="77">
        <v>4224</v>
      </c>
      <c r="H15" s="77">
        <v>23611</v>
      </c>
      <c r="I15" s="77">
        <v>724</v>
      </c>
      <c r="J15" s="77">
        <v>6076</v>
      </c>
      <c r="K15" s="77">
        <v>16811</v>
      </c>
      <c r="L15" s="77">
        <v>61079</v>
      </c>
      <c r="M15" s="75"/>
      <c r="N15" s="75" t="s">
        <v>3462</v>
      </c>
      <c r="O15" s="75">
        <v>416563</v>
      </c>
      <c r="P15" s="75">
        <v>210054</v>
      </c>
      <c r="Q15" s="75">
        <v>103562</v>
      </c>
      <c r="R15" s="75">
        <v>106492</v>
      </c>
      <c r="S15" s="75">
        <v>83</v>
      </c>
      <c r="T15" s="75">
        <v>13679</v>
      </c>
      <c r="U15" s="75">
        <v>114844</v>
      </c>
      <c r="V15" s="75">
        <v>9168</v>
      </c>
      <c r="W15" s="75">
        <v>53123</v>
      </c>
      <c r="X15" s="75">
        <v>52553</v>
      </c>
      <c r="Y15" s="75">
        <v>77903</v>
      </c>
    </row>
    <row r="16" spans="1:25" x14ac:dyDescent="0.2">
      <c r="A16" s="504" t="s">
        <v>1844</v>
      </c>
      <c r="B16" s="77">
        <v>175446</v>
      </c>
      <c r="C16" s="77">
        <v>76075</v>
      </c>
      <c r="D16" s="77">
        <v>11113</v>
      </c>
      <c r="E16" s="77">
        <v>64962</v>
      </c>
      <c r="F16" s="77">
        <v>60</v>
      </c>
      <c r="G16" s="77">
        <v>8099</v>
      </c>
      <c r="H16" s="77">
        <v>33137</v>
      </c>
      <c r="I16" s="77">
        <v>960</v>
      </c>
      <c r="J16" s="77">
        <v>12580</v>
      </c>
      <c r="K16" s="77">
        <v>19597</v>
      </c>
      <c r="L16" s="77">
        <v>58075</v>
      </c>
      <c r="M16" s="75"/>
      <c r="N16" s="75" t="s">
        <v>1845</v>
      </c>
      <c r="O16" s="75">
        <v>392537</v>
      </c>
      <c r="P16" s="75">
        <v>233481</v>
      </c>
      <c r="Q16" s="75">
        <v>143385</v>
      </c>
      <c r="R16" s="75">
        <v>90096</v>
      </c>
      <c r="S16" s="75">
        <v>257</v>
      </c>
      <c r="T16" s="75">
        <v>10100</v>
      </c>
      <c r="U16" s="75">
        <v>98207</v>
      </c>
      <c r="V16" s="75">
        <v>7409</v>
      </c>
      <c r="W16" s="75">
        <v>43061</v>
      </c>
      <c r="X16" s="75">
        <v>47737</v>
      </c>
      <c r="Y16" s="75">
        <v>50492</v>
      </c>
    </row>
    <row r="17" spans="1:25" x14ac:dyDescent="0.2">
      <c r="A17" s="504" t="s">
        <v>3494</v>
      </c>
      <c r="B17" s="77">
        <v>197623</v>
      </c>
      <c r="C17" s="77">
        <v>84601</v>
      </c>
      <c r="D17" s="77">
        <v>16198</v>
      </c>
      <c r="E17" s="77">
        <v>68403</v>
      </c>
      <c r="F17" s="77">
        <v>64</v>
      </c>
      <c r="G17" s="77">
        <v>9690</v>
      </c>
      <c r="H17" s="77">
        <v>50707</v>
      </c>
      <c r="I17" s="77">
        <v>2214</v>
      </c>
      <c r="J17" s="77">
        <v>25559</v>
      </c>
      <c r="K17" s="77">
        <v>22934</v>
      </c>
      <c r="L17" s="77">
        <v>52561</v>
      </c>
      <c r="M17" s="75"/>
      <c r="N17" s="75" t="s">
        <v>1846</v>
      </c>
      <c r="O17" s="75">
        <v>658887</v>
      </c>
      <c r="P17" s="75">
        <v>510437</v>
      </c>
      <c r="Q17" s="75">
        <v>413486</v>
      </c>
      <c r="R17" s="75">
        <v>96951</v>
      </c>
      <c r="S17" s="75">
        <v>3536</v>
      </c>
      <c r="T17" s="75">
        <v>10687</v>
      </c>
      <c r="U17" s="75">
        <v>93550</v>
      </c>
      <c r="V17" s="75">
        <v>5776</v>
      </c>
      <c r="W17" s="75">
        <v>40722</v>
      </c>
      <c r="X17" s="75">
        <v>47052</v>
      </c>
      <c r="Y17" s="75">
        <v>40677</v>
      </c>
    </row>
    <row r="18" spans="1:25" x14ac:dyDescent="0.2">
      <c r="A18" s="504" t="s">
        <v>3495</v>
      </c>
      <c r="B18" s="77">
        <v>225968</v>
      </c>
      <c r="C18" s="77">
        <v>104539</v>
      </c>
      <c r="D18" s="77">
        <v>41327</v>
      </c>
      <c r="E18" s="77">
        <v>63212</v>
      </c>
      <c r="F18" s="77">
        <v>53</v>
      </c>
      <c r="G18" s="77">
        <v>9595</v>
      </c>
      <c r="H18" s="77">
        <v>63736</v>
      </c>
      <c r="I18" s="77">
        <v>4321</v>
      </c>
      <c r="J18" s="77">
        <v>32022</v>
      </c>
      <c r="K18" s="77">
        <v>27393</v>
      </c>
      <c r="L18" s="77">
        <v>48045</v>
      </c>
      <c r="M18" s="75"/>
      <c r="N18" s="75" t="s">
        <v>1847</v>
      </c>
      <c r="O18" s="75">
        <v>213304</v>
      </c>
      <c r="P18" s="75">
        <v>185920</v>
      </c>
      <c r="Q18" s="75">
        <v>163257</v>
      </c>
      <c r="R18" s="75">
        <v>22663</v>
      </c>
      <c r="S18" s="75">
        <v>2464</v>
      </c>
      <c r="T18" s="75">
        <v>2244</v>
      </c>
      <c r="U18" s="75">
        <v>15811</v>
      </c>
      <c r="V18" s="75">
        <v>924</v>
      </c>
      <c r="W18" s="75">
        <v>6645</v>
      </c>
      <c r="X18" s="75">
        <v>8242</v>
      </c>
      <c r="Y18" s="75">
        <v>6865</v>
      </c>
    </row>
    <row r="19" spans="1:25" x14ac:dyDescent="0.2">
      <c r="A19" s="504" t="s">
        <v>1848</v>
      </c>
      <c r="B19" s="77">
        <v>1012461</v>
      </c>
      <c r="C19" s="77">
        <v>582114</v>
      </c>
      <c r="D19" s="77">
        <v>353740</v>
      </c>
      <c r="E19" s="77">
        <v>228374</v>
      </c>
      <c r="F19" s="77">
        <v>1061</v>
      </c>
      <c r="G19" s="77">
        <v>29118</v>
      </c>
      <c r="H19" s="77">
        <v>270106</v>
      </c>
      <c r="I19" s="77">
        <v>18827</v>
      </c>
      <c r="J19" s="77">
        <v>122603</v>
      </c>
      <c r="K19" s="77">
        <v>128676</v>
      </c>
      <c r="L19" s="77">
        <v>130062</v>
      </c>
      <c r="M19" s="75"/>
      <c r="N19" s="75" t="s">
        <v>1849</v>
      </c>
      <c r="O19" s="75">
        <v>246041</v>
      </c>
      <c r="P19" s="75">
        <v>221036</v>
      </c>
      <c r="Q19" s="75">
        <v>197192</v>
      </c>
      <c r="R19" s="75">
        <v>23844</v>
      </c>
      <c r="S19" s="75">
        <v>3027</v>
      </c>
      <c r="T19" s="75">
        <v>2013</v>
      </c>
      <c r="U19" s="75">
        <v>13737</v>
      </c>
      <c r="V19" s="75">
        <v>780</v>
      </c>
      <c r="W19" s="75">
        <v>5819</v>
      </c>
      <c r="X19" s="75">
        <v>7138</v>
      </c>
      <c r="Y19" s="75">
        <v>6228</v>
      </c>
    </row>
    <row r="20" spans="1:25" x14ac:dyDescent="0.2">
      <c r="A20" s="504" t="s">
        <v>1850</v>
      </c>
      <c r="B20" s="77">
        <v>200498</v>
      </c>
      <c r="C20" s="77">
        <v>154545</v>
      </c>
      <c r="D20" s="77">
        <v>126989</v>
      </c>
      <c r="E20" s="77">
        <v>27556</v>
      </c>
      <c r="F20" s="77">
        <v>1110</v>
      </c>
      <c r="G20" s="77">
        <v>3384</v>
      </c>
      <c r="H20" s="77">
        <v>30908</v>
      </c>
      <c r="I20" s="77">
        <v>1693</v>
      </c>
      <c r="J20" s="77">
        <v>13784</v>
      </c>
      <c r="K20" s="77">
        <v>15431</v>
      </c>
      <c r="L20" s="77">
        <v>10551</v>
      </c>
      <c r="M20" s="75"/>
      <c r="N20" s="75" t="s">
        <v>1851</v>
      </c>
      <c r="O20" s="75">
        <v>165623</v>
      </c>
      <c r="P20" s="75">
        <v>151849</v>
      </c>
      <c r="Q20" s="75">
        <v>136672</v>
      </c>
      <c r="R20" s="75">
        <v>15177</v>
      </c>
      <c r="S20" s="75">
        <v>1987</v>
      </c>
      <c r="T20" s="75">
        <v>1086</v>
      </c>
      <c r="U20" s="75">
        <v>7232</v>
      </c>
      <c r="V20" s="75">
        <v>395</v>
      </c>
      <c r="W20" s="75">
        <v>2982</v>
      </c>
      <c r="X20" s="75">
        <v>3855</v>
      </c>
      <c r="Y20" s="75">
        <v>3469</v>
      </c>
    </row>
    <row r="21" spans="1:25" x14ac:dyDescent="0.2">
      <c r="A21" s="504" t="s">
        <v>1852</v>
      </c>
      <c r="B21" s="77">
        <v>40025</v>
      </c>
      <c r="C21" s="77">
        <v>32090</v>
      </c>
      <c r="D21" s="77">
        <v>27047</v>
      </c>
      <c r="E21" s="77">
        <v>5043</v>
      </c>
      <c r="F21" s="77">
        <v>298</v>
      </c>
      <c r="G21" s="77">
        <v>580</v>
      </c>
      <c r="H21" s="77">
        <v>5254</v>
      </c>
      <c r="I21" s="77">
        <v>290</v>
      </c>
      <c r="J21" s="77">
        <v>2348</v>
      </c>
      <c r="K21" s="77">
        <v>2616</v>
      </c>
      <c r="L21" s="77">
        <v>1803</v>
      </c>
      <c r="M21" s="75"/>
      <c r="N21" s="75" t="s">
        <v>1853</v>
      </c>
      <c r="O21" s="75">
        <v>437378</v>
      </c>
      <c r="P21" s="75">
        <v>410403</v>
      </c>
      <c r="Q21" s="75">
        <v>370447</v>
      </c>
      <c r="R21" s="75">
        <v>39956</v>
      </c>
      <c r="S21" s="75">
        <v>4771</v>
      </c>
      <c r="T21" s="75">
        <v>2362</v>
      </c>
      <c r="U21" s="75">
        <v>13421</v>
      </c>
      <c r="V21" s="75">
        <v>769</v>
      </c>
      <c r="W21" s="75">
        <v>5602</v>
      </c>
      <c r="X21" s="75">
        <v>7050</v>
      </c>
      <c r="Y21" s="75">
        <v>6421</v>
      </c>
    </row>
    <row r="22" spans="1:25" x14ac:dyDescent="0.2">
      <c r="A22" s="504" t="s">
        <v>3461</v>
      </c>
      <c r="B22" s="77">
        <v>386553</v>
      </c>
      <c r="C22" s="77">
        <v>327428</v>
      </c>
      <c r="D22" s="77">
        <v>284399</v>
      </c>
      <c r="E22" s="77">
        <v>43029</v>
      </c>
      <c r="F22" s="77">
        <v>4215</v>
      </c>
      <c r="G22" s="77">
        <v>4432</v>
      </c>
      <c r="H22" s="77">
        <v>37475</v>
      </c>
      <c r="I22" s="77">
        <v>1959</v>
      </c>
      <c r="J22" s="77">
        <v>16419</v>
      </c>
      <c r="K22" s="77">
        <v>19097</v>
      </c>
      <c r="L22" s="77">
        <v>13003</v>
      </c>
      <c r="M22" s="75"/>
      <c r="N22" s="75" t="s">
        <v>1854</v>
      </c>
      <c r="O22" s="75">
        <v>124440</v>
      </c>
      <c r="P22" s="75">
        <v>118856</v>
      </c>
      <c r="Q22" s="75">
        <v>106915</v>
      </c>
      <c r="R22" s="75">
        <v>11941</v>
      </c>
      <c r="S22" s="75">
        <v>1056</v>
      </c>
      <c r="T22" s="75">
        <v>523</v>
      </c>
      <c r="U22" s="75">
        <v>2635</v>
      </c>
      <c r="V22" s="75">
        <v>162</v>
      </c>
      <c r="W22" s="75">
        <v>1109</v>
      </c>
      <c r="X22" s="75">
        <v>1364</v>
      </c>
      <c r="Y22" s="75">
        <v>1370</v>
      </c>
    </row>
    <row r="23" spans="1:25" x14ac:dyDescent="0.2">
      <c r="A23" s="504" t="s">
        <v>3460</v>
      </c>
      <c r="B23" s="77">
        <v>357065</v>
      </c>
      <c r="C23" s="77">
        <v>320382</v>
      </c>
      <c r="D23" s="77">
        <v>286754</v>
      </c>
      <c r="E23" s="77">
        <v>33628</v>
      </c>
      <c r="F23" s="77">
        <v>4798</v>
      </c>
      <c r="G23" s="77">
        <v>2745</v>
      </c>
      <c r="H23" s="77">
        <v>21087</v>
      </c>
      <c r="I23" s="77">
        <v>1111</v>
      </c>
      <c r="J23" s="77">
        <v>9095</v>
      </c>
      <c r="K23" s="77">
        <v>10881</v>
      </c>
      <c r="L23" s="77">
        <v>8053</v>
      </c>
      <c r="M23" s="75"/>
      <c r="N23" s="75" t="s">
        <v>1855</v>
      </c>
      <c r="O23" s="75">
        <v>471543</v>
      </c>
      <c r="P23" s="75">
        <v>456163</v>
      </c>
      <c r="Q23" s="75">
        <v>403341</v>
      </c>
      <c r="R23" s="75">
        <v>52822</v>
      </c>
      <c r="S23" s="75">
        <v>3072</v>
      </c>
      <c r="T23" s="75">
        <v>1596</v>
      </c>
      <c r="U23" s="75">
        <v>6967</v>
      </c>
      <c r="V23" s="75">
        <v>408</v>
      </c>
      <c r="W23" s="75">
        <v>2911</v>
      </c>
      <c r="X23" s="75">
        <v>3648</v>
      </c>
      <c r="Y23" s="75">
        <v>3745</v>
      </c>
    </row>
    <row r="24" spans="1:25" x14ac:dyDescent="0.2">
      <c r="A24" s="504" t="s">
        <v>1856</v>
      </c>
      <c r="B24" s="77">
        <v>1470857</v>
      </c>
      <c r="C24" s="77">
        <v>1408050</v>
      </c>
      <c r="D24" s="77">
        <v>1245956</v>
      </c>
      <c r="E24" s="77">
        <v>162094</v>
      </c>
      <c r="F24" s="77">
        <v>11732</v>
      </c>
      <c r="G24" s="77">
        <v>5917</v>
      </c>
      <c r="H24" s="77">
        <v>31984</v>
      </c>
      <c r="I24" s="77">
        <v>1784</v>
      </c>
      <c r="J24" s="77">
        <v>13659</v>
      </c>
      <c r="K24" s="77">
        <v>16541</v>
      </c>
      <c r="L24" s="77">
        <v>13174</v>
      </c>
      <c r="M24" s="75"/>
      <c r="N24" s="75" t="s">
        <v>1857</v>
      </c>
      <c r="O24" s="75">
        <v>400011</v>
      </c>
      <c r="P24" s="75">
        <v>391395</v>
      </c>
      <c r="Q24" s="75">
        <v>334003</v>
      </c>
      <c r="R24" s="75">
        <v>57392</v>
      </c>
      <c r="S24" s="75">
        <v>1590</v>
      </c>
      <c r="T24" s="75">
        <v>1273</v>
      </c>
      <c r="U24" s="75">
        <v>3860</v>
      </c>
      <c r="V24" s="75">
        <v>252</v>
      </c>
      <c r="W24" s="75">
        <v>1627</v>
      </c>
      <c r="X24" s="75">
        <v>1981</v>
      </c>
      <c r="Y24" s="75">
        <v>1893</v>
      </c>
    </row>
    <row r="25" spans="1:25" x14ac:dyDescent="0.2">
      <c r="A25" s="504" t="s">
        <v>1858</v>
      </c>
      <c r="B25" s="77">
        <v>121336</v>
      </c>
      <c r="C25" s="77">
        <v>119195</v>
      </c>
      <c r="D25" s="77">
        <v>99587</v>
      </c>
      <c r="E25" s="77">
        <v>19608</v>
      </c>
      <c r="F25" s="77">
        <v>354</v>
      </c>
      <c r="G25" s="77">
        <v>408</v>
      </c>
      <c r="H25" s="77">
        <v>1022</v>
      </c>
      <c r="I25" s="77">
        <v>54</v>
      </c>
      <c r="J25" s="77">
        <v>430</v>
      </c>
      <c r="K25" s="77">
        <v>538</v>
      </c>
      <c r="L25" s="77">
        <v>357</v>
      </c>
      <c r="M25" s="75"/>
      <c r="N25" s="75" t="s">
        <v>1858</v>
      </c>
      <c r="O25" s="75">
        <v>153491</v>
      </c>
      <c r="P25" s="75">
        <v>150803</v>
      </c>
      <c r="Q25" s="75">
        <v>125680</v>
      </c>
      <c r="R25" s="75">
        <v>25123</v>
      </c>
      <c r="S25" s="75">
        <v>447</v>
      </c>
      <c r="T25" s="75">
        <v>574</v>
      </c>
      <c r="U25" s="75">
        <v>1170</v>
      </c>
      <c r="V25" s="75">
        <v>76</v>
      </c>
      <c r="W25" s="75">
        <v>462</v>
      </c>
      <c r="X25" s="75">
        <v>632</v>
      </c>
      <c r="Y25" s="75">
        <v>497</v>
      </c>
    </row>
    <row r="26" spans="1:25" x14ac:dyDescent="0.2">
      <c r="A26" s="504" t="s">
        <v>1859</v>
      </c>
      <c r="B26" s="77">
        <v>15404</v>
      </c>
      <c r="C26" s="77">
        <v>15186</v>
      </c>
      <c r="D26" s="77">
        <v>11724</v>
      </c>
      <c r="E26" s="77">
        <v>3462</v>
      </c>
      <c r="F26" s="77">
        <v>26</v>
      </c>
      <c r="G26" s="77">
        <v>61</v>
      </c>
      <c r="H26" s="77">
        <v>104</v>
      </c>
      <c r="I26" s="77">
        <v>4</v>
      </c>
      <c r="J26" s="77">
        <v>45</v>
      </c>
      <c r="K26" s="77">
        <v>55</v>
      </c>
      <c r="L26" s="77">
        <v>27</v>
      </c>
      <c r="M26" s="75"/>
      <c r="N26" s="75" t="s">
        <v>1859</v>
      </c>
      <c r="O26" s="75">
        <v>21203</v>
      </c>
      <c r="P26" s="75">
        <v>20917</v>
      </c>
      <c r="Q26" s="75">
        <v>16468</v>
      </c>
      <c r="R26" s="75">
        <v>4449</v>
      </c>
      <c r="S26" s="75">
        <v>30</v>
      </c>
      <c r="T26" s="75">
        <v>86</v>
      </c>
      <c r="U26" s="75">
        <v>131</v>
      </c>
      <c r="V26" s="75">
        <v>7</v>
      </c>
      <c r="W26" s="75">
        <v>57</v>
      </c>
      <c r="X26" s="75">
        <v>67</v>
      </c>
      <c r="Y26" s="75">
        <v>39</v>
      </c>
    </row>
    <row r="27" spans="1:25" x14ac:dyDescent="0.2">
      <c r="A27" s="504" t="s">
        <v>3454</v>
      </c>
      <c r="B27" s="77">
        <v>3039</v>
      </c>
      <c r="C27" s="77">
        <v>3004</v>
      </c>
      <c r="D27" s="77">
        <v>2210</v>
      </c>
      <c r="E27" s="77">
        <v>794</v>
      </c>
      <c r="F27" s="77">
        <v>2</v>
      </c>
      <c r="G27" s="77">
        <v>15</v>
      </c>
      <c r="H27" s="77">
        <v>16</v>
      </c>
      <c r="I27" s="77">
        <v>1</v>
      </c>
      <c r="J27" s="77">
        <v>11</v>
      </c>
      <c r="K27" s="77">
        <v>4</v>
      </c>
      <c r="L27" s="77">
        <v>2</v>
      </c>
      <c r="M27" s="75"/>
      <c r="N27" s="75" t="s">
        <v>3454</v>
      </c>
      <c r="O27" s="75">
        <v>4429</v>
      </c>
      <c r="P27" s="75">
        <v>4381</v>
      </c>
      <c r="Q27" s="75">
        <v>3260</v>
      </c>
      <c r="R27" s="75">
        <v>1121</v>
      </c>
      <c r="S27" s="75">
        <v>5</v>
      </c>
      <c r="T27" s="75">
        <v>14</v>
      </c>
      <c r="U27" s="75">
        <v>24</v>
      </c>
      <c r="V27" s="75">
        <v>3</v>
      </c>
      <c r="W27" s="75">
        <v>12</v>
      </c>
      <c r="X27" s="75">
        <v>9</v>
      </c>
      <c r="Y27" s="75">
        <v>5</v>
      </c>
    </row>
    <row r="28" spans="1:25" ht="13.5" thickBot="1" x14ac:dyDescent="0.25">
      <c r="A28" s="154" t="s">
        <v>1860</v>
      </c>
      <c r="B28" s="88">
        <v>1307</v>
      </c>
      <c r="C28" s="88">
        <v>1275</v>
      </c>
      <c r="D28" s="88">
        <v>909</v>
      </c>
      <c r="E28" s="88">
        <v>366</v>
      </c>
      <c r="F28" s="88">
        <v>3</v>
      </c>
      <c r="G28" s="88">
        <v>8</v>
      </c>
      <c r="H28" s="88">
        <v>17</v>
      </c>
      <c r="I28" s="88">
        <v>1</v>
      </c>
      <c r="J28" s="88">
        <v>6</v>
      </c>
      <c r="K28" s="88">
        <v>10</v>
      </c>
      <c r="L28" s="88">
        <v>4</v>
      </c>
      <c r="M28" s="75"/>
      <c r="N28" s="85" t="s">
        <v>1860</v>
      </c>
      <c r="O28" s="85">
        <v>1836</v>
      </c>
      <c r="P28" s="85">
        <v>1792</v>
      </c>
      <c r="Q28" s="85">
        <v>1296</v>
      </c>
      <c r="R28" s="85">
        <v>496</v>
      </c>
      <c r="S28" s="85">
        <v>4</v>
      </c>
      <c r="T28" s="85">
        <v>12</v>
      </c>
      <c r="U28" s="85">
        <v>21</v>
      </c>
      <c r="V28" s="85">
        <v>1</v>
      </c>
      <c r="W28" s="85">
        <v>9</v>
      </c>
      <c r="X28" s="85">
        <v>11</v>
      </c>
      <c r="Y28" s="85">
        <v>7</v>
      </c>
    </row>
    <row r="29" spans="1:25" x14ac:dyDescent="0.2">
      <c r="A29" s="75"/>
    </row>
    <row r="30" spans="1:25" x14ac:dyDescent="0.2">
      <c r="A30" s="75" t="s">
        <v>1861</v>
      </c>
    </row>
    <row r="33" spans="1:25" x14ac:dyDescent="0.2">
      <c r="A33" s="506" t="s">
        <v>4988</v>
      </c>
      <c r="N33" s="506" t="s">
        <v>4989</v>
      </c>
    </row>
    <row r="34" spans="1:25" ht="13.5" thickBot="1" x14ac:dyDescent="0.25">
      <c r="C34" s="640"/>
      <c r="D34" s="640"/>
      <c r="E34" s="640"/>
      <c r="J34" s="196"/>
      <c r="K34" s="641"/>
      <c r="L34" s="641"/>
      <c r="P34" s="196"/>
      <c r="Q34" s="196"/>
      <c r="R34" s="196"/>
    </row>
    <row r="35" spans="1:25" ht="23.25" customHeight="1" thickBot="1" x14ac:dyDescent="0.25">
      <c r="A35" s="813" t="s">
        <v>1823</v>
      </c>
      <c r="B35" s="813" t="s">
        <v>1824</v>
      </c>
      <c r="C35" s="842" t="s">
        <v>1825</v>
      </c>
      <c r="D35" s="842" t="s">
        <v>1826</v>
      </c>
      <c r="E35" s="842" t="s">
        <v>1827</v>
      </c>
      <c r="F35" s="807" t="s">
        <v>1828</v>
      </c>
      <c r="G35" s="807"/>
      <c r="H35" s="807"/>
      <c r="I35" s="807"/>
      <c r="J35" s="805" t="s">
        <v>1829</v>
      </c>
      <c r="K35" s="642"/>
      <c r="L35" s="842"/>
      <c r="N35" s="813" t="s">
        <v>1823</v>
      </c>
      <c r="O35" s="813" t="s">
        <v>1824</v>
      </c>
      <c r="P35" s="842" t="s">
        <v>1825</v>
      </c>
      <c r="Q35" s="842" t="s">
        <v>1826</v>
      </c>
      <c r="R35" s="842" t="s">
        <v>1827</v>
      </c>
      <c r="S35" s="807" t="s">
        <v>1828</v>
      </c>
      <c r="T35" s="807"/>
      <c r="U35" s="807"/>
      <c r="V35" s="807"/>
      <c r="W35" s="805" t="s">
        <v>1829</v>
      </c>
      <c r="X35" s="642"/>
      <c r="Y35" s="337"/>
    </row>
    <row r="36" spans="1:25" ht="13.5" thickBot="1" x14ac:dyDescent="0.25">
      <c r="A36" s="842"/>
      <c r="B36" s="842"/>
      <c r="C36" s="842"/>
      <c r="D36" s="865"/>
      <c r="E36" s="865"/>
      <c r="F36" s="813" t="s">
        <v>1109</v>
      </c>
      <c r="G36" s="865" t="s">
        <v>956</v>
      </c>
      <c r="H36" s="865"/>
      <c r="I36" s="865"/>
      <c r="J36" s="865"/>
      <c r="K36" s="642"/>
      <c r="L36" s="842"/>
      <c r="N36" s="842"/>
      <c r="O36" s="842"/>
      <c r="P36" s="842"/>
      <c r="Q36" s="865"/>
      <c r="R36" s="865"/>
      <c r="S36" s="813" t="s">
        <v>1109</v>
      </c>
      <c r="T36" s="865" t="s">
        <v>956</v>
      </c>
      <c r="U36" s="865"/>
      <c r="V36" s="865"/>
      <c r="W36" s="865"/>
      <c r="X36" s="642"/>
      <c r="Y36" s="337"/>
    </row>
    <row r="37" spans="1:25" ht="35.25" customHeight="1" thickBot="1" x14ac:dyDescent="0.25">
      <c r="A37" s="814"/>
      <c r="B37" s="814"/>
      <c r="C37" s="814"/>
      <c r="D37" s="806"/>
      <c r="E37" s="806"/>
      <c r="F37" s="814"/>
      <c r="G37" s="331" t="s">
        <v>1832</v>
      </c>
      <c r="H37" s="331" t="s">
        <v>1833</v>
      </c>
      <c r="I37" s="331" t="s">
        <v>1834</v>
      </c>
      <c r="J37" s="806"/>
      <c r="K37" s="337"/>
      <c r="L37" s="842"/>
      <c r="N37" s="814"/>
      <c r="O37" s="814"/>
      <c r="P37" s="814"/>
      <c r="Q37" s="806"/>
      <c r="R37" s="806"/>
      <c r="S37" s="814"/>
      <c r="T37" s="331" t="s">
        <v>1832</v>
      </c>
      <c r="U37" s="331" t="s">
        <v>1833</v>
      </c>
      <c r="V37" s="331" t="s">
        <v>1834</v>
      </c>
      <c r="W37" s="806"/>
      <c r="X37" s="337"/>
      <c r="Y37" s="337"/>
    </row>
    <row r="39" spans="1:25" x14ac:dyDescent="0.2">
      <c r="A39" s="643" t="s">
        <v>1109</v>
      </c>
      <c r="B39" s="644">
        <v>4691294</v>
      </c>
      <c r="C39" s="644">
        <v>3526045</v>
      </c>
      <c r="D39" s="644">
        <v>22192</v>
      </c>
      <c r="E39" s="644">
        <v>82395</v>
      </c>
      <c r="F39" s="644">
        <v>563695</v>
      </c>
      <c r="G39" s="644">
        <v>47613</v>
      </c>
      <c r="H39" s="644">
        <v>235609</v>
      </c>
      <c r="I39" s="644">
        <v>280473</v>
      </c>
      <c r="J39" s="644">
        <v>496967</v>
      </c>
      <c r="N39" s="643" t="s">
        <v>1109</v>
      </c>
      <c r="O39" s="644">
        <v>4689893</v>
      </c>
      <c r="P39" s="644">
        <v>3567418</v>
      </c>
      <c r="Q39" s="644">
        <v>20445</v>
      </c>
      <c r="R39" s="644">
        <v>87463</v>
      </c>
      <c r="S39" s="644">
        <v>525965</v>
      </c>
      <c r="T39" s="644">
        <v>47720</v>
      </c>
      <c r="U39" s="644">
        <v>219557</v>
      </c>
      <c r="V39" s="644">
        <v>258688</v>
      </c>
      <c r="W39" s="644">
        <v>488602</v>
      </c>
    </row>
    <row r="40" spans="1:25" x14ac:dyDescent="0.2">
      <c r="A40" s="645"/>
      <c r="B40" s="151"/>
      <c r="C40" s="152"/>
      <c r="D40" s="151"/>
      <c r="E40" s="151"/>
      <c r="F40" s="152"/>
      <c r="G40" s="151"/>
      <c r="H40" s="151"/>
      <c r="I40" s="151"/>
      <c r="J40" s="151"/>
      <c r="N40" s="645"/>
      <c r="O40" s="151"/>
      <c r="P40" s="152"/>
      <c r="Q40" s="151"/>
      <c r="R40" s="151"/>
      <c r="S40" s="152"/>
      <c r="T40" s="151"/>
      <c r="U40" s="151"/>
      <c r="V40" s="151"/>
      <c r="W40" s="151"/>
    </row>
    <row r="41" spans="1:25" x14ac:dyDescent="0.2">
      <c r="A41" s="153" t="s">
        <v>4906</v>
      </c>
      <c r="B41" s="175">
        <v>70103</v>
      </c>
      <c r="C41" s="175">
        <v>3899</v>
      </c>
      <c r="D41" s="175">
        <v>22</v>
      </c>
      <c r="E41" s="175">
        <v>82</v>
      </c>
      <c r="F41" s="175">
        <v>56301</v>
      </c>
      <c r="G41" s="175">
        <v>14155</v>
      </c>
      <c r="H41" s="175">
        <v>23171</v>
      </c>
      <c r="I41" s="175">
        <v>18975</v>
      </c>
      <c r="J41" s="175">
        <v>9799</v>
      </c>
      <c r="N41" s="153" t="s">
        <v>4907</v>
      </c>
      <c r="O41" s="175">
        <v>605550</v>
      </c>
      <c r="P41" s="175">
        <v>244055</v>
      </c>
      <c r="Q41" s="175">
        <v>316</v>
      </c>
      <c r="R41" s="175">
        <v>3960</v>
      </c>
      <c r="S41" s="175">
        <v>162956</v>
      </c>
      <c r="T41" s="175">
        <v>20784</v>
      </c>
      <c r="U41" s="175">
        <v>56181</v>
      </c>
      <c r="V41" s="175">
        <v>85991</v>
      </c>
      <c r="W41" s="175">
        <v>194263</v>
      </c>
    </row>
    <row r="42" spans="1:25" x14ac:dyDescent="0.2">
      <c r="A42" s="153" t="s">
        <v>1836</v>
      </c>
      <c r="B42" s="175">
        <v>47837</v>
      </c>
      <c r="C42" s="175">
        <v>10188</v>
      </c>
      <c r="D42" s="175">
        <v>33</v>
      </c>
      <c r="E42" s="175">
        <v>126</v>
      </c>
      <c r="F42" s="175">
        <v>18375</v>
      </c>
      <c r="G42" s="175">
        <v>1365</v>
      </c>
      <c r="H42" s="175">
        <v>6190</v>
      </c>
      <c r="I42" s="175">
        <v>10820</v>
      </c>
      <c r="J42" s="175">
        <v>19115</v>
      </c>
      <c r="N42" s="153" t="s">
        <v>3462</v>
      </c>
      <c r="O42" s="175">
        <v>274005</v>
      </c>
      <c r="P42" s="175">
        <v>134402</v>
      </c>
      <c r="Q42" s="175">
        <v>129</v>
      </c>
      <c r="R42" s="175">
        <v>6167</v>
      </c>
      <c r="S42" s="175">
        <v>60995</v>
      </c>
      <c r="T42" s="175">
        <v>2567</v>
      </c>
      <c r="U42" s="175">
        <v>29421</v>
      </c>
      <c r="V42" s="175">
        <v>29007</v>
      </c>
      <c r="W42" s="175">
        <v>72312</v>
      </c>
    </row>
    <row r="43" spans="1:25" x14ac:dyDescent="0.2">
      <c r="A43" s="153" t="s">
        <v>1838</v>
      </c>
      <c r="B43" s="175">
        <v>110983</v>
      </c>
      <c r="C43" s="175">
        <v>50077</v>
      </c>
      <c r="D43" s="175">
        <v>41</v>
      </c>
      <c r="E43" s="175">
        <v>418</v>
      </c>
      <c r="F43" s="175">
        <v>20867</v>
      </c>
      <c r="G43" s="175">
        <v>1290</v>
      </c>
      <c r="H43" s="175">
        <v>6540</v>
      </c>
      <c r="I43" s="175">
        <v>13037</v>
      </c>
      <c r="J43" s="175">
        <v>39580</v>
      </c>
      <c r="N43" s="153" t="s">
        <v>1845</v>
      </c>
      <c r="O43" s="175">
        <v>324173</v>
      </c>
      <c r="P43" s="175">
        <v>170578</v>
      </c>
      <c r="Q43" s="175">
        <v>80</v>
      </c>
      <c r="R43" s="175">
        <v>9574</v>
      </c>
      <c r="S43" s="175">
        <v>78051</v>
      </c>
      <c r="T43" s="175">
        <v>6219</v>
      </c>
      <c r="U43" s="175">
        <v>38071</v>
      </c>
      <c r="V43" s="175">
        <v>33761</v>
      </c>
      <c r="W43" s="175">
        <v>65890</v>
      </c>
    </row>
    <row r="44" spans="1:25" x14ac:dyDescent="0.2">
      <c r="A44" s="153" t="s">
        <v>1840</v>
      </c>
      <c r="B44" s="175">
        <v>222806</v>
      </c>
      <c r="C44" s="175">
        <v>105763</v>
      </c>
      <c r="D44" s="175">
        <v>89</v>
      </c>
      <c r="E44" s="175">
        <v>3307</v>
      </c>
      <c r="F44" s="175">
        <v>32248</v>
      </c>
      <c r="G44" s="175">
        <v>1273</v>
      </c>
      <c r="H44" s="175">
        <v>8435</v>
      </c>
      <c r="I44" s="175">
        <v>22540</v>
      </c>
      <c r="J44" s="175">
        <v>81399</v>
      </c>
      <c r="N44" s="153" t="s">
        <v>3459</v>
      </c>
      <c r="O44" s="175">
        <v>312356</v>
      </c>
      <c r="P44" s="175">
        <v>181102</v>
      </c>
      <c r="Q44" s="175">
        <v>65</v>
      </c>
      <c r="R44" s="175">
        <v>11450</v>
      </c>
      <c r="S44" s="175">
        <v>68229</v>
      </c>
      <c r="T44" s="175">
        <v>6078</v>
      </c>
      <c r="U44" s="175">
        <v>29815</v>
      </c>
      <c r="V44" s="175">
        <v>32336</v>
      </c>
      <c r="W44" s="175">
        <v>51510</v>
      </c>
    </row>
    <row r="45" spans="1:25" x14ac:dyDescent="0.2">
      <c r="A45" s="153" t="s">
        <v>1842</v>
      </c>
      <c r="B45" s="175">
        <v>281565</v>
      </c>
      <c r="C45" s="175">
        <v>130432</v>
      </c>
      <c r="D45" s="175">
        <v>156</v>
      </c>
      <c r="E45" s="175">
        <v>10573</v>
      </c>
      <c r="F45" s="175">
        <v>52190</v>
      </c>
      <c r="G45" s="175">
        <v>1801</v>
      </c>
      <c r="H45" s="175">
        <v>20231</v>
      </c>
      <c r="I45" s="175">
        <v>30158</v>
      </c>
      <c r="J45" s="175">
        <v>88214</v>
      </c>
      <c r="N45" s="153" t="s">
        <v>3461</v>
      </c>
      <c r="O45" s="175">
        <v>308440</v>
      </c>
      <c r="P45" s="175">
        <v>208891</v>
      </c>
      <c r="Q45" s="175">
        <v>246</v>
      </c>
      <c r="R45" s="175">
        <v>11513</v>
      </c>
      <c r="S45" s="175">
        <v>52337</v>
      </c>
      <c r="T45" s="175">
        <v>4753</v>
      </c>
      <c r="U45" s="175">
        <v>22614</v>
      </c>
      <c r="V45" s="175">
        <v>24970</v>
      </c>
      <c r="W45" s="175">
        <v>35453</v>
      </c>
    </row>
    <row r="46" spans="1:25" x14ac:dyDescent="0.2">
      <c r="A46" s="153" t="s">
        <v>3462</v>
      </c>
      <c r="B46" s="175">
        <v>346289</v>
      </c>
      <c r="C46" s="175">
        <v>168395</v>
      </c>
      <c r="D46" s="175">
        <v>130</v>
      </c>
      <c r="E46" s="175">
        <v>12449</v>
      </c>
      <c r="F46" s="175">
        <v>87096</v>
      </c>
      <c r="G46" s="175">
        <v>5360</v>
      </c>
      <c r="H46" s="175">
        <v>43515</v>
      </c>
      <c r="I46" s="175">
        <v>38221</v>
      </c>
      <c r="J46" s="175">
        <v>78219</v>
      </c>
      <c r="N46" s="153" t="s">
        <v>3460</v>
      </c>
      <c r="O46" s="175">
        <v>308795</v>
      </c>
      <c r="P46" s="175">
        <v>240814</v>
      </c>
      <c r="Q46" s="175">
        <v>924</v>
      </c>
      <c r="R46" s="175">
        <v>10288</v>
      </c>
      <c r="S46" s="175">
        <v>34259</v>
      </c>
      <c r="T46" s="175">
        <v>2577</v>
      </c>
      <c r="U46" s="175">
        <v>14716</v>
      </c>
      <c r="V46" s="175">
        <v>16966</v>
      </c>
      <c r="W46" s="175">
        <v>22510</v>
      </c>
    </row>
    <row r="47" spans="1:25" x14ac:dyDescent="0.2">
      <c r="A47" s="153" t="s">
        <v>1845</v>
      </c>
      <c r="B47" s="175">
        <v>351657</v>
      </c>
      <c r="C47" s="175">
        <v>187822</v>
      </c>
      <c r="D47" s="175">
        <v>72</v>
      </c>
      <c r="E47" s="175">
        <v>11326</v>
      </c>
      <c r="F47" s="175">
        <v>88723</v>
      </c>
      <c r="G47" s="175">
        <v>7535</v>
      </c>
      <c r="H47" s="175">
        <v>39282</v>
      </c>
      <c r="I47" s="175">
        <v>41906</v>
      </c>
      <c r="J47" s="175">
        <v>63714</v>
      </c>
      <c r="N47" s="153" t="s">
        <v>3456</v>
      </c>
      <c r="O47" s="175">
        <v>306562</v>
      </c>
      <c r="P47" s="175">
        <v>260022</v>
      </c>
      <c r="Q47" s="175">
        <v>1994</v>
      </c>
      <c r="R47" s="175">
        <v>8326</v>
      </c>
      <c r="S47" s="175">
        <v>22052</v>
      </c>
      <c r="T47" s="175">
        <v>1510</v>
      </c>
      <c r="U47" s="175">
        <v>9316</v>
      </c>
      <c r="V47" s="175">
        <v>11226</v>
      </c>
      <c r="W47" s="175">
        <v>14168</v>
      </c>
    </row>
    <row r="48" spans="1:25" x14ac:dyDescent="0.2">
      <c r="A48" s="153" t="s">
        <v>3459</v>
      </c>
      <c r="B48" s="175">
        <v>339568</v>
      </c>
      <c r="C48" s="175">
        <v>212837</v>
      </c>
      <c r="D48" s="175">
        <v>217</v>
      </c>
      <c r="E48" s="175">
        <v>9923</v>
      </c>
      <c r="F48" s="175">
        <v>73393</v>
      </c>
      <c r="G48" s="175">
        <v>6040</v>
      </c>
      <c r="H48" s="175">
        <v>31644</v>
      </c>
      <c r="I48" s="175">
        <v>35709</v>
      </c>
      <c r="J48" s="175">
        <v>43198</v>
      </c>
      <c r="N48" s="153" t="s">
        <v>3455</v>
      </c>
      <c r="O48" s="175">
        <v>292896</v>
      </c>
      <c r="P48" s="175">
        <v>260391</v>
      </c>
      <c r="Q48" s="175">
        <v>2847</v>
      </c>
      <c r="R48" s="175">
        <v>6294</v>
      </c>
      <c r="S48" s="175">
        <v>14028</v>
      </c>
      <c r="T48" s="175">
        <v>957</v>
      </c>
      <c r="U48" s="175">
        <v>5893</v>
      </c>
      <c r="V48" s="175">
        <v>7178</v>
      </c>
      <c r="W48" s="175">
        <v>9336</v>
      </c>
    </row>
    <row r="49" spans="1:23" x14ac:dyDescent="0.2">
      <c r="A49" s="153" t="s">
        <v>3458</v>
      </c>
      <c r="B49" s="175">
        <v>396951</v>
      </c>
      <c r="C49" s="175">
        <v>300646</v>
      </c>
      <c r="D49" s="175">
        <v>1385</v>
      </c>
      <c r="E49" s="175">
        <v>9761</v>
      </c>
      <c r="F49" s="175">
        <v>55399</v>
      </c>
      <c r="G49" s="175">
        <v>3857</v>
      </c>
      <c r="H49" s="175">
        <v>23770</v>
      </c>
      <c r="I49" s="175">
        <v>27772</v>
      </c>
      <c r="J49" s="175">
        <v>29760</v>
      </c>
      <c r="N49" s="153" t="s">
        <v>1854</v>
      </c>
      <c r="O49" s="175">
        <v>139403</v>
      </c>
      <c r="P49" s="175">
        <v>126752</v>
      </c>
      <c r="Q49" s="175">
        <v>1419</v>
      </c>
      <c r="R49" s="175">
        <v>2448</v>
      </c>
      <c r="S49" s="175">
        <v>5191</v>
      </c>
      <c r="T49" s="175">
        <v>327</v>
      </c>
      <c r="U49" s="175">
        <v>2125</v>
      </c>
      <c r="V49" s="175">
        <v>2739</v>
      </c>
      <c r="W49" s="175">
        <v>3593</v>
      </c>
    </row>
    <row r="50" spans="1:23" x14ac:dyDescent="0.2">
      <c r="A50" s="153" t="s">
        <v>3457</v>
      </c>
      <c r="B50" s="175">
        <v>274517</v>
      </c>
      <c r="C50" s="175">
        <v>230911</v>
      </c>
      <c r="D50" s="175">
        <v>2082</v>
      </c>
      <c r="E50" s="175">
        <v>5409</v>
      </c>
      <c r="F50" s="175">
        <v>23795</v>
      </c>
      <c r="G50" s="175">
        <v>1482</v>
      </c>
      <c r="H50" s="175">
        <v>10048</v>
      </c>
      <c r="I50" s="175">
        <v>12265</v>
      </c>
      <c r="J50" s="175">
        <v>12320</v>
      </c>
      <c r="N50" s="153" t="s">
        <v>1855</v>
      </c>
      <c r="O50" s="175">
        <v>602918</v>
      </c>
      <c r="P50" s="175">
        <v>563256</v>
      </c>
      <c r="Q50" s="175">
        <v>5817</v>
      </c>
      <c r="R50" s="175">
        <v>7751</v>
      </c>
      <c r="S50" s="175">
        <v>15220</v>
      </c>
      <c r="T50" s="175">
        <v>1043</v>
      </c>
      <c r="U50" s="175">
        <v>6185</v>
      </c>
      <c r="V50" s="175">
        <v>7992</v>
      </c>
      <c r="W50" s="175">
        <v>10874</v>
      </c>
    </row>
    <row r="51" spans="1:23" x14ac:dyDescent="0.2">
      <c r="A51" s="153" t="s">
        <v>3456</v>
      </c>
      <c r="B51" s="175">
        <v>319829</v>
      </c>
      <c r="C51" s="175">
        <v>283083</v>
      </c>
      <c r="D51" s="175">
        <v>3517</v>
      </c>
      <c r="E51" s="175">
        <v>4915</v>
      </c>
      <c r="F51" s="175">
        <v>18380</v>
      </c>
      <c r="G51" s="175">
        <v>1132</v>
      </c>
      <c r="H51" s="175">
        <v>7685</v>
      </c>
      <c r="I51" s="175">
        <v>9563</v>
      </c>
      <c r="J51" s="175">
        <v>9934</v>
      </c>
      <c r="N51" s="153" t="s">
        <v>1857</v>
      </c>
      <c r="O51" s="175">
        <v>726291</v>
      </c>
      <c r="P51" s="175">
        <v>700138</v>
      </c>
      <c r="Q51" s="175">
        <v>4708</v>
      </c>
      <c r="R51" s="175">
        <v>5955</v>
      </c>
      <c r="S51" s="175">
        <v>8961</v>
      </c>
      <c r="T51" s="175">
        <v>638</v>
      </c>
      <c r="U51" s="175">
        <v>3704</v>
      </c>
      <c r="V51" s="175">
        <v>4619</v>
      </c>
      <c r="W51" s="175">
        <v>6529</v>
      </c>
    </row>
    <row r="52" spans="1:23" x14ac:dyDescent="0.2">
      <c r="A52" s="153" t="s">
        <v>3455</v>
      </c>
      <c r="B52" s="175">
        <v>296184</v>
      </c>
      <c r="C52" s="175">
        <v>270681</v>
      </c>
      <c r="D52" s="175">
        <v>3470</v>
      </c>
      <c r="E52" s="175">
        <v>3393</v>
      </c>
      <c r="F52" s="175">
        <v>11764</v>
      </c>
      <c r="G52" s="175">
        <v>712</v>
      </c>
      <c r="H52" s="175">
        <v>4811</v>
      </c>
      <c r="I52" s="175">
        <v>6241</v>
      </c>
      <c r="J52" s="175">
        <v>6876</v>
      </c>
      <c r="N52" s="153" t="s">
        <v>1858</v>
      </c>
      <c r="O52" s="175">
        <v>395766</v>
      </c>
      <c r="P52" s="175">
        <v>386161</v>
      </c>
      <c r="Q52" s="175">
        <v>1727</v>
      </c>
      <c r="R52" s="175">
        <v>2860</v>
      </c>
      <c r="S52" s="175">
        <v>3121</v>
      </c>
      <c r="T52" s="175">
        <v>225</v>
      </c>
      <c r="U52" s="175">
        <v>1286</v>
      </c>
      <c r="V52" s="175">
        <v>1610</v>
      </c>
      <c r="W52" s="175">
        <v>1897</v>
      </c>
    </row>
    <row r="53" spans="1:23" x14ac:dyDescent="0.2">
      <c r="A53" s="153" t="s">
        <v>1854</v>
      </c>
      <c r="B53" s="175">
        <v>137950</v>
      </c>
      <c r="C53" s="175">
        <v>128470</v>
      </c>
      <c r="D53" s="175">
        <v>1506</v>
      </c>
      <c r="E53" s="175">
        <v>1307</v>
      </c>
      <c r="F53" s="175">
        <v>4226</v>
      </c>
      <c r="G53" s="175">
        <v>264</v>
      </c>
      <c r="H53" s="175">
        <v>1717</v>
      </c>
      <c r="I53" s="175">
        <v>2245</v>
      </c>
      <c r="J53" s="175">
        <v>2441</v>
      </c>
      <c r="N53" s="153" t="s">
        <v>1859</v>
      </c>
      <c r="O53" s="175">
        <v>65719</v>
      </c>
      <c r="P53" s="175">
        <v>64294</v>
      </c>
      <c r="Q53" s="175">
        <v>143</v>
      </c>
      <c r="R53" s="175">
        <v>625</v>
      </c>
      <c r="S53" s="175">
        <v>440</v>
      </c>
      <c r="T53" s="175">
        <v>32</v>
      </c>
      <c r="U53" s="175">
        <v>172</v>
      </c>
      <c r="V53" s="175">
        <v>236</v>
      </c>
      <c r="W53" s="175">
        <v>217</v>
      </c>
    </row>
    <row r="54" spans="1:23" x14ac:dyDescent="0.2">
      <c r="A54" s="153" t="s">
        <v>1855</v>
      </c>
      <c r="B54" s="175">
        <v>565327</v>
      </c>
      <c r="C54" s="175">
        <v>536888</v>
      </c>
      <c r="D54" s="175">
        <v>5163</v>
      </c>
      <c r="E54" s="175">
        <v>4213</v>
      </c>
      <c r="F54" s="175">
        <v>11938</v>
      </c>
      <c r="G54" s="175">
        <v>743</v>
      </c>
      <c r="H54" s="175">
        <v>4889</v>
      </c>
      <c r="I54" s="175">
        <v>6306</v>
      </c>
      <c r="J54" s="175">
        <v>7125</v>
      </c>
      <c r="N54" s="153" t="s">
        <v>3454</v>
      </c>
      <c r="O54" s="175">
        <v>18232</v>
      </c>
      <c r="P54" s="175">
        <v>17939</v>
      </c>
      <c r="Q54" s="175">
        <v>19</v>
      </c>
      <c r="R54" s="175">
        <v>163</v>
      </c>
      <c r="S54" s="175">
        <v>80</v>
      </c>
      <c r="T54" s="175">
        <v>5</v>
      </c>
      <c r="U54" s="175">
        <v>34</v>
      </c>
      <c r="V54" s="175">
        <v>41</v>
      </c>
      <c r="W54" s="175">
        <v>31</v>
      </c>
    </row>
    <row r="55" spans="1:23" ht="13.5" thickBot="1" x14ac:dyDescent="0.25">
      <c r="A55" s="153" t="s">
        <v>1857</v>
      </c>
      <c r="B55" s="175">
        <v>596234</v>
      </c>
      <c r="C55" s="175">
        <v>579357</v>
      </c>
      <c r="D55" s="175">
        <v>3164</v>
      </c>
      <c r="E55" s="175">
        <v>3145</v>
      </c>
      <c r="F55" s="175">
        <v>6552</v>
      </c>
      <c r="G55" s="175">
        <v>427</v>
      </c>
      <c r="H55" s="175">
        <v>2671</v>
      </c>
      <c r="I55" s="175">
        <v>3454</v>
      </c>
      <c r="J55" s="175">
        <v>4016</v>
      </c>
      <c r="N55" s="154" t="s">
        <v>1860</v>
      </c>
      <c r="O55" s="176">
        <v>8787</v>
      </c>
      <c r="P55" s="176">
        <v>8623</v>
      </c>
      <c r="Q55" s="176">
        <v>11</v>
      </c>
      <c r="R55" s="176">
        <v>89</v>
      </c>
      <c r="S55" s="176">
        <v>45</v>
      </c>
      <c r="T55" s="176">
        <v>5</v>
      </c>
      <c r="U55" s="176">
        <v>24</v>
      </c>
      <c r="V55" s="176">
        <v>16</v>
      </c>
      <c r="W55" s="176">
        <v>19</v>
      </c>
    </row>
    <row r="56" spans="1:23" x14ac:dyDescent="0.2">
      <c r="A56" s="153" t="s">
        <v>1858</v>
      </c>
      <c r="B56" s="175">
        <v>274359</v>
      </c>
      <c r="C56" s="175">
        <v>268476</v>
      </c>
      <c r="D56" s="175">
        <v>1048</v>
      </c>
      <c r="E56" s="175">
        <v>1627</v>
      </c>
      <c r="F56" s="175">
        <v>2089</v>
      </c>
      <c r="G56" s="175">
        <v>153</v>
      </c>
      <c r="H56" s="175">
        <v>864</v>
      </c>
      <c r="I56" s="175">
        <v>1072</v>
      </c>
      <c r="J56" s="175">
        <v>1119</v>
      </c>
    </row>
    <row r="57" spans="1:23" x14ac:dyDescent="0.2">
      <c r="A57" s="153" t="s">
        <v>1859</v>
      </c>
      <c r="B57" s="175">
        <v>43142</v>
      </c>
      <c r="C57" s="175">
        <v>42364</v>
      </c>
      <c r="D57" s="175">
        <v>73</v>
      </c>
      <c r="E57" s="175">
        <v>313</v>
      </c>
      <c r="F57" s="175">
        <v>282</v>
      </c>
      <c r="G57" s="175">
        <v>18</v>
      </c>
      <c r="H57" s="175">
        <v>109</v>
      </c>
      <c r="I57" s="175">
        <v>155</v>
      </c>
      <c r="J57" s="175">
        <v>110</v>
      </c>
    </row>
    <row r="58" spans="1:23" x14ac:dyDescent="0.2">
      <c r="A58" s="153" t="s">
        <v>3454</v>
      </c>
      <c r="B58" s="175">
        <v>11148</v>
      </c>
      <c r="C58" s="175">
        <v>10990</v>
      </c>
      <c r="D58" s="175">
        <v>17</v>
      </c>
      <c r="E58" s="175">
        <v>76</v>
      </c>
      <c r="F58" s="175">
        <v>49</v>
      </c>
      <c r="G58" s="175">
        <v>4</v>
      </c>
      <c r="H58" s="175">
        <v>23</v>
      </c>
      <c r="I58" s="175">
        <v>22</v>
      </c>
      <c r="J58" s="175">
        <v>16</v>
      </c>
    </row>
    <row r="59" spans="1:23" ht="13.5" thickBot="1" x14ac:dyDescent="0.25">
      <c r="A59" s="154" t="s">
        <v>1860</v>
      </c>
      <c r="B59" s="176">
        <v>4845</v>
      </c>
      <c r="C59" s="176">
        <v>4766</v>
      </c>
      <c r="D59" s="176">
        <v>7</v>
      </c>
      <c r="E59" s="176">
        <v>32</v>
      </c>
      <c r="F59" s="176">
        <v>28</v>
      </c>
      <c r="G59" s="176">
        <v>2</v>
      </c>
      <c r="H59" s="176">
        <v>14</v>
      </c>
      <c r="I59" s="176">
        <v>12</v>
      </c>
      <c r="J59" s="176">
        <v>12</v>
      </c>
    </row>
    <row r="63" spans="1:23" s="75" customFormat="1" x14ac:dyDescent="0.2">
      <c r="A63" s="506" t="s">
        <v>4990</v>
      </c>
      <c r="B63" s="646"/>
      <c r="C63" s="646"/>
      <c r="D63" s="646"/>
      <c r="E63" s="647"/>
      <c r="F63" s="647"/>
      <c r="G63" s="647"/>
      <c r="H63" s="647"/>
      <c r="I63" s="647"/>
      <c r="J63" s="647"/>
      <c r="K63" s="648"/>
      <c r="L63" s="648"/>
      <c r="M63" s="648"/>
      <c r="N63" s="506" t="s">
        <v>4991</v>
      </c>
      <c r="O63" s="646"/>
      <c r="P63" s="646"/>
      <c r="Q63" s="646"/>
      <c r="R63" s="647"/>
      <c r="S63" s="647"/>
      <c r="T63" s="647"/>
      <c r="U63" s="647"/>
      <c r="V63" s="647"/>
      <c r="W63" s="647"/>
    </row>
    <row r="64" spans="1:23" s="75" customFormat="1" ht="12" thickBot="1" x14ac:dyDescent="0.25">
      <c r="A64" s="876"/>
      <c r="B64" s="876"/>
      <c r="C64" s="876"/>
      <c r="D64" s="876"/>
      <c r="E64" s="649"/>
      <c r="F64" s="650"/>
      <c r="G64" s="651"/>
      <c r="H64" s="651"/>
      <c r="I64" s="651"/>
      <c r="J64" s="651"/>
      <c r="K64" s="648"/>
      <c r="L64" s="648"/>
      <c r="M64" s="648"/>
      <c r="N64" s="877"/>
      <c r="O64" s="877"/>
      <c r="P64" s="877"/>
      <c r="Q64" s="877"/>
      <c r="R64" s="652"/>
      <c r="S64" s="650"/>
      <c r="T64" s="651"/>
      <c r="U64" s="651"/>
      <c r="V64" s="651"/>
      <c r="W64" s="651"/>
    </row>
    <row r="65" spans="1:23" s="75" customFormat="1" ht="11.25" customHeight="1" thickBot="1" x14ac:dyDescent="0.25">
      <c r="A65" s="842" t="s">
        <v>1823</v>
      </c>
      <c r="B65" s="842" t="s">
        <v>1824</v>
      </c>
      <c r="C65" s="842" t="s">
        <v>1825</v>
      </c>
      <c r="D65" s="842" t="s">
        <v>1826</v>
      </c>
      <c r="E65" s="842" t="s">
        <v>1827</v>
      </c>
      <c r="F65" s="807" t="s">
        <v>1828</v>
      </c>
      <c r="G65" s="807"/>
      <c r="H65" s="807"/>
      <c r="I65" s="807"/>
      <c r="J65" s="805" t="s">
        <v>1829</v>
      </c>
      <c r="K65" s="648"/>
      <c r="L65" s="648"/>
      <c r="M65" s="648"/>
      <c r="N65" s="813" t="s">
        <v>1823</v>
      </c>
      <c r="O65" s="813" t="s">
        <v>1824</v>
      </c>
      <c r="P65" s="813" t="s">
        <v>1825</v>
      </c>
      <c r="Q65" s="813" t="s">
        <v>1826</v>
      </c>
      <c r="R65" s="813" t="s">
        <v>1827</v>
      </c>
      <c r="S65" s="807" t="s">
        <v>1828</v>
      </c>
      <c r="T65" s="807"/>
      <c r="U65" s="807"/>
      <c r="V65" s="807"/>
      <c r="W65" s="805" t="s">
        <v>1829</v>
      </c>
    </row>
    <row r="66" spans="1:23" s="75" customFormat="1" ht="12" thickBot="1" x14ac:dyDescent="0.25">
      <c r="A66" s="842"/>
      <c r="B66" s="842"/>
      <c r="C66" s="842"/>
      <c r="D66" s="865"/>
      <c r="E66" s="865"/>
      <c r="F66" s="813" t="s">
        <v>1109</v>
      </c>
      <c r="G66" s="865" t="s">
        <v>956</v>
      </c>
      <c r="H66" s="865"/>
      <c r="I66" s="865"/>
      <c r="J66" s="865"/>
      <c r="K66" s="648"/>
      <c r="L66" s="648"/>
      <c r="M66" s="648"/>
      <c r="N66" s="842"/>
      <c r="O66" s="842"/>
      <c r="P66" s="842"/>
      <c r="Q66" s="865"/>
      <c r="R66" s="865"/>
      <c r="S66" s="813" t="s">
        <v>1109</v>
      </c>
      <c r="T66" s="865" t="s">
        <v>956</v>
      </c>
      <c r="U66" s="865"/>
      <c r="V66" s="865"/>
      <c r="W66" s="865"/>
    </row>
    <row r="67" spans="1:23" s="75" customFormat="1" ht="47.25" customHeight="1" thickBot="1" x14ac:dyDescent="0.25">
      <c r="A67" s="814"/>
      <c r="B67" s="814"/>
      <c r="C67" s="814"/>
      <c r="D67" s="806"/>
      <c r="E67" s="806"/>
      <c r="F67" s="814"/>
      <c r="G67" s="331" t="s">
        <v>1832</v>
      </c>
      <c r="H67" s="331" t="s">
        <v>1833</v>
      </c>
      <c r="I67" s="331" t="s">
        <v>1834</v>
      </c>
      <c r="J67" s="806"/>
      <c r="K67" s="648"/>
      <c r="L67" s="648"/>
      <c r="M67" s="648"/>
      <c r="N67" s="814"/>
      <c r="O67" s="814"/>
      <c r="P67" s="814"/>
      <c r="Q67" s="806"/>
      <c r="R67" s="806"/>
      <c r="S67" s="814"/>
      <c r="T67" s="331" t="s">
        <v>1832</v>
      </c>
      <c r="U67" s="331" t="s">
        <v>1833</v>
      </c>
      <c r="V67" s="331" t="s">
        <v>1834</v>
      </c>
      <c r="W67" s="806"/>
    </row>
    <row r="68" spans="1:23" s="75" customFormat="1" ht="11.25" x14ac:dyDescent="0.2">
      <c r="A68" s="653"/>
      <c r="B68" s="654"/>
      <c r="C68" s="655"/>
      <c r="D68" s="656"/>
      <c r="E68" s="656"/>
      <c r="F68" s="655"/>
      <c r="G68" s="655"/>
      <c r="H68" s="655"/>
      <c r="I68" s="655"/>
      <c r="J68" s="655"/>
      <c r="N68" s="653"/>
      <c r="O68" s="654"/>
      <c r="P68" s="655"/>
      <c r="Q68" s="656"/>
      <c r="R68" s="656"/>
      <c r="S68" s="655"/>
      <c r="T68" s="655"/>
      <c r="U68" s="655"/>
      <c r="V68" s="655"/>
      <c r="W68" s="655"/>
    </row>
    <row r="69" spans="1:23" s="75" customFormat="1" ht="11.25" x14ac:dyDescent="0.2">
      <c r="A69" s="657" t="s">
        <v>1109</v>
      </c>
      <c r="B69" s="658">
        <v>4672413</v>
      </c>
      <c r="C69" s="658">
        <v>3592132</v>
      </c>
      <c r="D69" s="658">
        <v>18437</v>
      </c>
      <c r="E69" s="658">
        <v>88546</v>
      </c>
      <c r="F69" s="658">
        <v>493671</v>
      </c>
      <c r="G69" s="658">
        <v>47317</v>
      </c>
      <c r="H69" s="658">
        <v>206546</v>
      </c>
      <c r="I69" s="658">
        <v>239808</v>
      </c>
      <c r="J69" s="658">
        <v>479627</v>
      </c>
      <c r="N69" s="657" t="s">
        <v>1109</v>
      </c>
      <c r="O69" s="658">
        <v>4680444</v>
      </c>
      <c r="P69" s="658">
        <v>3660455</v>
      </c>
      <c r="Q69" s="658">
        <v>14213</v>
      </c>
      <c r="R69" s="658">
        <v>87858</v>
      </c>
      <c r="S69" s="658">
        <v>446101</v>
      </c>
      <c r="T69" s="658">
        <v>45466</v>
      </c>
      <c r="U69" s="658">
        <v>187722</v>
      </c>
      <c r="V69" s="658">
        <v>212913</v>
      </c>
      <c r="W69" s="658">
        <v>471817</v>
      </c>
    </row>
    <row r="70" spans="1:23" s="75" customFormat="1" ht="11.25" x14ac:dyDescent="0.2">
      <c r="A70" s="653"/>
      <c r="B70" s="288"/>
      <c r="C70" s="289"/>
      <c r="D70" s="288"/>
      <c r="E70" s="288"/>
      <c r="F70" s="289"/>
      <c r="G70" s="288"/>
      <c r="H70" s="288"/>
      <c r="I70" s="288"/>
      <c r="J70" s="288"/>
      <c r="N70" s="653"/>
      <c r="O70" s="288"/>
      <c r="P70" s="289"/>
      <c r="Q70" s="288"/>
      <c r="R70" s="288"/>
      <c r="S70" s="289"/>
      <c r="T70" s="288"/>
      <c r="U70" s="288"/>
      <c r="V70" s="288"/>
      <c r="W70" s="288"/>
    </row>
    <row r="71" spans="1:23" s="75" customFormat="1" ht="11.25" x14ac:dyDescent="0.2">
      <c r="A71" s="153" t="s">
        <v>4907</v>
      </c>
      <c r="B71" s="659">
        <v>461123</v>
      </c>
      <c r="C71" s="659">
        <v>172735</v>
      </c>
      <c r="D71" s="659">
        <v>216</v>
      </c>
      <c r="E71" s="659">
        <v>1494</v>
      </c>
      <c r="F71" s="659">
        <v>146626</v>
      </c>
      <c r="G71" s="659">
        <v>20799</v>
      </c>
      <c r="H71" s="659">
        <v>51807</v>
      </c>
      <c r="I71" s="659">
        <v>74020</v>
      </c>
      <c r="J71" s="659">
        <v>140052</v>
      </c>
      <c r="N71" s="153" t="s">
        <v>4907</v>
      </c>
      <c r="O71" s="659">
        <v>350216</v>
      </c>
      <c r="P71" s="659">
        <v>117756</v>
      </c>
      <c r="Q71" s="659">
        <v>124</v>
      </c>
      <c r="R71" s="659">
        <v>580</v>
      </c>
      <c r="S71" s="659">
        <v>131390</v>
      </c>
      <c r="T71" s="659">
        <v>20299</v>
      </c>
      <c r="U71" s="659">
        <v>47811</v>
      </c>
      <c r="V71" s="659">
        <v>63280</v>
      </c>
      <c r="W71" s="659">
        <v>100366</v>
      </c>
    </row>
    <row r="72" spans="1:23" s="75" customFormat="1" ht="11.25" x14ac:dyDescent="0.2">
      <c r="A72" s="153" t="s">
        <v>3462</v>
      </c>
      <c r="B72" s="659">
        <v>206943</v>
      </c>
      <c r="C72" s="659">
        <v>103311</v>
      </c>
      <c r="D72" s="659">
        <v>120</v>
      </c>
      <c r="E72" s="659">
        <v>2676</v>
      </c>
      <c r="F72" s="659">
        <v>35345</v>
      </c>
      <c r="G72" s="659">
        <v>1411</v>
      </c>
      <c r="H72" s="659">
        <v>12018</v>
      </c>
      <c r="I72" s="659">
        <v>21916</v>
      </c>
      <c r="J72" s="659">
        <v>65491</v>
      </c>
      <c r="N72" s="153" t="s">
        <v>3462</v>
      </c>
      <c r="O72" s="659">
        <v>162747</v>
      </c>
      <c r="P72" s="659">
        <v>82000</v>
      </c>
      <c r="Q72" s="659">
        <v>68</v>
      </c>
      <c r="R72" s="659">
        <v>708</v>
      </c>
      <c r="S72" s="659">
        <v>25901</v>
      </c>
      <c r="T72" s="659">
        <v>1099</v>
      </c>
      <c r="U72" s="659">
        <v>7082</v>
      </c>
      <c r="V72" s="659">
        <v>17720</v>
      </c>
      <c r="W72" s="659">
        <v>54070</v>
      </c>
    </row>
    <row r="73" spans="1:23" s="75" customFormat="1" ht="11.25" x14ac:dyDescent="0.2">
      <c r="A73" s="153" t="s">
        <v>1845</v>
      </c>
      <c r="B73" s="659">
        <v>241849</v>
      </c>
      <c r="C73" s="659">
        <v>123038</v>
      </c>
      <c r="D73" s="659">
        <v>96</v>
      </c>
      <c r="E73" s="659">
        <v>5475</v>
      </c>
      <c r="F73" s="659">
        <v>53935</v>
      </c>
      <c r="G73" s="659">
        <v>2541</v>
      </c>
      <c r="H73" s="659">
        <v>26990</v>
      </c>
      <c r="I73" s="659">
        <v>24404</v>
      </c>
      <c r="J73" s="659">
        <v>59305</v>
      </c>
      <c r="N73" s="153" t="s">
        <v>1845</v>
      </c>
      <c r="O73" s="659">
        <v>182004</v>
      </c>
      <c r="P73" s="659">
        <v>94032</v>
      </c>
      <c r="Q73" s="659">
        <v>65</v>
      </c>
      <c r="R73" s="659">
        <v>2133</v>
      </c>
      <c r="S73" s="659">
        <v>31805</v>
      </c>
      <c r="T73" s="659">
        <v>1266</v>
      </c>
      <c r="U73" s="659">
        <v>12172</v>
      </c>
      <c r="V73" s="659">
        <v>18367</v>
      </c>
      <c r="W73" s="659">
        <v>53969</v>
      </c>
    </row>
    <row r="74" spans="1:23" s="75" customFormat="1" ht="11.25" x14ac:dyDescent="0.2">
      <c r="A74" s="153" t="s">
        <v>3459</v>
      </c>
      <c r="B74" s="659">
        <v>278763</v>
      </c>
      <c r="C74" s="659">
        <v>152238</v>
      </c>
      <c r="D74" s="659">
        <v>61</v>
      </c>
      <c r="E74" s="659">
        <v>8263</v>
      </c>
      <c r="F74" s="659">
        <v>62905</v>
      </c>
      <c r="G74" s="659">
        <v>5187</v>
      </c>
      <c r="H74" s="659">
        <v>31212</v>
      </c>
      <c r="I74" s="659">
        <v>26506</v>
      </c>
      <c r="J74" s="659">
        <v>55296</v>
      </c>
      <c r="N74" s="153" t="s">
        <v>3459</v>
      </c>
      <c r="O74" s="659">
        <v>208322</v>
      </c>
      <c r="P74" s="659">
        <v>109875</v>
      </c>
      <c r="Q74" s="659">
        <v>29</v>
      </c>
      <c r="R74" s="659">
        <v>4242</v>
      </c>
      <c r="S74" s="659">
        <v>44330</v>
      </c>
      <c r="T74" s="659">
        <v>2158</v>
      </c>
      <c r="U74" s="659">
        <v>22636</v>
      </c>
      <c r="V74" s="659">
        <v>19536</v>
      </c>
      <c r="W74" s="659">
        <v>49846</v>
      </c>
    </row>
    <row r="75" spans="1:23" s="75" customFormat="1" ht="11.25" x14ac:dyDescent="0.2">
      <c r="A75" s="153" t="s">
        <v>3461</v>
      </c>
      <c r="B75" s="659">
        <v>271153</v>
      </c>
      <c r="C75" s="659">
        <v>161531</v>
      </c>
      <c r="D75" s="659">
        <v>43</v>
      </c>
      <c r="E75" s="659">
        <v>9885</v>
      </c>
      <c r="F75" s="659">
        <v>53876</v>
      </c>
      <c r="G75" s="659">
        <v>5165</v>
      </c>
      <c r="H75" s="659">
        <v>24007</v>
      </c>
      <c r="I75" s="659">
        <v>24704</v>
      </c>
      <c r="J75" s="659">
        <v>45818</v>
      </c>
      <c r="N75" s="153" t="s">
        <v>3461</v>
      </c>
      <c r="O75" s="659">
        <v>237017</v>
      </c>
      <c r="P75" s="659">
        <v>134042</v>
      </c>
      <c r="Q75" s="659">
        <v>17</v>
      </c>
      <c r="R75" s="659">
        <v>6265</v>
      </c>
      <c r="S75" s="659">
        <v>49345</v>
      </c>
      <c r="T75" s="659">
        <v>4119</v>
      </c>
      <c r="U75" s="659">
        <v>25218</v>
      </c>
      <c r="V75" s="659">
        <v>20008</v>
      </c>
      <c r="W75" s="659">
        <v>47348</v>
      </c>
    </row>
    <row r="76" spans="1:23" s="75" customFormat="1" ht="11.25" x14ac:dyDescent="0.2">
      <c r="A76" s="153" t="s">
        <v>3460</v>
      </c>
      <c r="B76" s="659">
        <v>266497</v>
      </c>
      <c r="C76" s="659">
        <v>180346</v>
      </c>
      <c r="D76" s="659">
        <v>117</v>
      </c>
      <c r="E76" s="659">
        <v>10213</v>
      </c>
      <c r="F76" s="659">
        <v>42152</v>
      </c>
      <c r="G76" s="659">
        <v>4251</v>
      </c>
      <c r="H76" s="659">
        <v>18370</v>
      </c>
      <c r="I76" s="659">
        <v>19531</v>
      </c>
      <c r="J76" s="659">
        <v>33669</v>
      </c>
      <c r="N76" s="153" t="s">
        <v>3460</v>
      </c>
      <c r="O76" s="659">
        <v>229947</v>
      </c>
      <c r="P76" s="659">
        <v>139443</v>
      </c>
      <c r="Q76" s="659">
        <v>19</v>
      </c>
      <c r="R76" s="659">
        <v>7440</v>
      </c>
      <c r="S76" s="659">
        <v>41574</v>
      </c>
      <c r="T76" s="659">
        <v>4331</v>
      </c>
      <c r="U76" s="659">
        <v>19167</v>
      </c>
      <c r="V76" s="659">
        <v>18076</v>
      </c>
      <c r="W76" s="659">
        <v>41471</v>
      </c>
    </row>
    <row r="77" spans="1:23" s="75" customFormat="1" ht="11.25" x14ac:dyDescent="0.2">
      <c r="A77" s="153" t="s">
        <v>3456</v>
      </c>
      <c r="B77" s="659">
        <v>267318</v>
      </c>
      <c r="C77" s="659">
        <v>204697</v>
      </c>
      <c r="D77" s="659">
        <v>444</v>
      </c>
      <c r="E77" s="659">
        <v>9785</v>
      </c>
      <c r="F77" s="659">
        <v>29245</v>
      </c>
      <c r="G77" s="659">
        <v>2652</v>
      </c>
      <c r="H77" s="659">
        <v>12752</v>
      </c>
      <c r="I77" s="659">
        <v>13841</v>
      </c>
      <c r="J77" s="659">
        <v>23147</v>
      </c>
      <c r="N77" s="153" t="s">
        <v>3456</v>
      </c>
      <c r="O77" s="659">
        <v>223800</v>
      </c>
      <c r="P77" s="659">
        <v>150830</v>
      </c>
      <c r="Q77" s="659">
        <v>50</v>
      </c>
      <c r="R77" s="659">
        <v>7959</v>
      </c>
      <c r="S77" s="659">
        <v>32805</v>
      </c>
      <c r="T77" s="659">
        <v>3780</v>
      </c>
      <c r="U77" s="659">
        <v>14604</v>
      </c>
      <c r="V77" s="659">
        <v>14421</v>
      </c>
      <c r="W77" s="659">
        <v>32156</v>
      </c>
    </row>
    <row r="78" spans="1:23" s="75" customFormat="1" ht="11.25" x14ac:dyDescent="0.2">
      <c r="A78" s="153" t="s">
        <v>3455</v>
      </c>
      <c r="B78" s="659">
        <v>267384</v>
      </c>
      <c r="C78" s="659">
        <v>222973</v>
      </c>
      <c r="D78" s="659">
        <v>986</v>
      </c>
      <c r="E78" s="659">
        <v>8464</v>
      </c>
      <c r="F78" s="659">
        <v>19644</v>
      </c>
      <c r="G78" s="659">
        <v>1538</v>
      </c>
      <c r="H78" s="659">
        <v>8475</v>
      </c>
      <c r="I78" s="659">
        <v>9631</v>
      </c>
      <c r="J78" s="659">
        <v>15317</v>
      </c>
      <c r="N78" s="153" t="s">
        <v>3455</v>
      </c>
      <c r="O78" s="659">
        <v>374506</v>
      </c>
      <c r="P78" s="659">
        <v>291160</v>
      </c>
      <c r="Q78" s="659">
        <v>322</v>
      </c>
      <c r="R78" s="659">
        <v>13108</v>
      </c>
      <c r="S78" s="659">
        <v>34695</v>
      </c>
      <c r="T78" s="659">
        <v>3663</v>
      </c>
      <c r="U78" s="659">
        <v>15469</v>
      </c>
      <c r="V78" s="659">
        <v>15563</v>
      </c>
      <c r="W78" s="659">
        <v>35221</v>
      </c>
    </row>
    <row r="79" spans="1:23" s="75" customFormat="1" ht="11.25" x14ac:dyDescent="0.2">
      <c r="A79" s="153" t="s">
        <v>1854</v>
      </c>
      <c r="B79" s="659">
        <v>132436</v>
      </c>
      <c r="C79" s="659">
        <v>114841</v>
      </c>
      <c r="D79" s="659">
        <v>754</v>
      </c>
      <c r="E79" s="659">
        <v>3662</v>
      </c>
      <c r="F79" s="659">
        <v>7343</v>
      </c>
      <c r="G79" s="659">
        <v>565</v>
      </c>
      <c r="H79" s="659">
        <v>3131</v>
      </c>
      <c r="I79" s="659">
        <v>3647</v>
      </c>
      <c r="J79" s="659">
        <v>5836</v>
      </c>
      <c r="N79" s="153" t="s">
        <v>1854</v>
      </c>
      <c r="O79" s="659">
        <v>538715</v>
      </c>
      <c r="P79" s="659">
        <v>471956</v>
      </c>
      <c r="Q79" s="659">
        <v>1609</v>
      </c>
      <c r="R79" s="659">
        <v>15127</v>
      </c>
      <c r="S79" s="659">
        <v>25187</v>
      </c>
      <c r="T79" s="659">
        <v>2248</v>
      </c>
      <c r="U79" s="659">
        <v>11105</v>
      </c>
      <c r="V79" s="659">
        <v>11834</v>
      </c>
      <c r="W79" s="659">
        <v>24836</v>
      </c>
    </row>
    <row r="80" spans="1:23" s="75" customFormat="1" ht="11.25" x14ac:dyDescent="0.2">
      <c r="A80" s="153" t="s">
        <v>1855</v>
      </c>
      <c r="B80" s="659">
        <v>611092</v>
      </c>
      <c r="C80" s="659">
        <v>553645</v>
      </c>
      <c r="D80" s="659">
        <v>5084</v>
      </c>
      <c r="E80" s="659">
        <v>12550</v>
      </c>
      <c r="F80" s="659">
        <v>21803</v>
      </c>
      <c r="G80" s="659">
        <v>1616</v>
      </c>
      <c r="H80" s="659">
        <v>9145</v>
      </c>
      <c r="I80" s="659">
        <v>11042</v>
      </c>
      <c r="J80" s="659">
        <v>18010</v>
      </c>
      <c r="N80" s="153" t="s">
        <v>1855</v>
      </c>
      <c r="O80" s="659">
        <v>573716</v>
      </c>
      <c r="P80" s="659">
        <v>531751</v>
      </c>
      <c r="Q80" s="659">
        <v>3191</v>
      </c>
      <c r="R80" s="659">
        <v>11251</v>
      </c>
      <c r="S80" s="659">
        <v>13488</v>
      </c>
      <c r="T80" s="659">
        <v>1125</v>
      </c>
      <c r="U80" s="659">
        <v>5772</v>
      </c>
      <c r="V80" s="659">
        <v>6591</v>
      </c>
      <c r="W80" s="659">
        <v>14035</v>
      </c>
    </row>
    <row r="81" spans="1:23" s="75" customFormat="1" ht="11.25" x14ac:dyDescent="0.2">
      <c r="A81" s="153" t="s">
        <v>1857</v>
      </c>
      <c r="B81" s="659">
        <v>859523</v>
      </c>
      <c r="C81" s="659">
        <v>816177</v>
      </c>
      <c r="D81" s="659">
        <v>6782</v>
      </c>
      <c r="E81" s="659">
        <v>9685</v>
      </c>
      <c r="F81" s="659">
        <v>14327</v>
      </c>
      <c r="G81" s="659">
        <v>1071</v>
      </c>
      <c r="H81" s="659">
        <v>5991</v>
      </c>
      <c r="I81" s="659">
        <v>7265</v>
      </c>
      <c r="J81" s="659">
        <v>12552</v>
      </c>
      <c r="N81" s="153" t="s">
        <v>1857</v>
      </c>
      <c r="O81" s="659">
        <v>384695</v>
      </c>
      <c r="P81" s="659">
        <v>364989</v>
      </c>
      <c r="Q81" s="659">
        <v>2319</v>
      </c>
      <c r="R81" s="659">
        <v>5461</v>
      </c>
      <c r="S81" s="659">
        <v>5588</v>
      </c>
      <c r="T81" s="659">
        <v>473</v>
      </c>
      <c r="U81" s="659">
        <v>2426</v>
      </c>
      <c r="V81" s="659">
        <v>2689</v>
      </c>
      <c r="W81" s="659">
        <v>6338</v>
      </c>
    </row>
    <row r="82" spans="1:23" s="75" customFormat="1" ht="11.25" x14ac:dyDescent="0.2">
      <c r="A82" s="153" t="s">
        <v>1858</v>
      </c>
      <c r="B82" s="659">
        <v>606623</v>
      </c>
      <c r="C82" s="659">
        <v>588898</v>
      </c>
      <c r="D82" s="659">
        <v>3215</v>
      </c>
      <c r="E82" s="659">
        <v>4750</v>
      </c>
      <c r="F82" s="659">
        <v>5328</v>
      </c>
      <c r="G82" s="659">
        <v>422</v>
      </c>
      <c r="H82" s="659">
        <v>2179</v>
      </c>
      <c r="I82" s="659">
        <v>2727</v>
      </c>
      <c r="J82" s="659">
        <v>4432</v>
      </c>
      <c r="N82" s="153" t="s">
        <v>1858</v>
      </c>
      <c r="O82" s="659">
        <v>867730</v>
      </c>
      <c r="P82" s="659">
        <v>834955</v>
      </c>
      <c r="Q82" s="659">
        <v>4930</v>
      </c>
      <c r="R82" s="659">
        <v>9653</v>
      </c>
      <c r="S82" s="659">
        <v>7920</v>
      </c>
      <c r="T82" s="659">
        <v>714</v>
      </c>
      <c r="U82" s="659">
        <v>3378</v>
      </c>
      <c r="V82" s="659">
        <v>3828</v>
      </c>
      <c r="W82" s="659">
        <v>10272</v>
      </c>
    </row>
    <row r="83" spans="1:23" s="75" customFormat="1" ht="11.25" x14ac:dyDescent="0.2">
      <c r="A83" s="153" t="s">
        <v>1859</v>
      </c>
      <c r="B83" s="659">
        <v>132710</v>
      </c>
      <c r="C83" s="659">
        <v>129761</v>
      </c>
      <c r="D83" s="659">
        <v>441</v>
      </c>
      <c r="E83" s="659">
        <v>1078</v>
      </c>
      <c r="F83" s="659">
        <v>868</v>
      </c>
      <c r="G83" s="659">
        <v>71</v>
      </c>
      <c r="H83" s="659">
        <v>357</v>
      </c>
      <c r="I83" s="659">
        <v>440</v>
      </c>
      <c r="J83" s="659">
        <v>562</v>
      </c>
      <c r="N83" s="153" t="s">
        <v>1859</v>
      </c>
      <c r="O83" s="659">
        <v>219375</v>
      </c>
      <c r="P83" s="659">
        <v>212620</v>
      </c>
      <c r="Q83" s="659">
        <v>1195</v>
      </c>
      <c r="R83" s="659">
        <v>2536</v>
      </c>
      <c r="S83" s="659">
        <v>1516</v>
      </c>
      <c r="T83" s="659">
        <v>138</v>
      </c>
      <c r="U83" s="659">
        <v>652</v>
      </c>
      <c r="V83" s="659">
        <v>726</v>
      </c>
      <c r="W83" s="659">
        <v>1508</v>
      </c>
    </row>
    <row r="84" spans="1:23" s="75" customFormat="1" ht="11.25" x14ac:dyDescent="0.2">
      <c r="A84" s="153" t="s">
        <v>3454</v>
      </c>
      <c r="B84" s="659">
        <v>44258</v>
      </c>
      <c r="C84" s="659">
        <v>43544</v>
      </c>
      <c r="D84" s="659">
        <v>59</v>
      </c>
      <c r="E84" s="659">
        <v>363</v>
      </c>
      <c r="F84" s="659">
        <v>188</v>
      </c>
      <c r="G84" s="659">
        <v>19</v>
      </c>
      <c r="H84" s="659">
        <v>71</v>
      </c>
      <c r="I84" s="659">
        <v>98</v>
      </c>
      <c r="J84" s="659">
        <v>104</v>
      </c>
      <c r="N84" s="153" t="s">
        <v>3454</v>
      </c>
      <c r="O84" s="659">
        <v>74172</v>
      </c>
      <c r="P84" s="659">
        <v>72548</v>
      </c>
      <c r="Q84" s="659">
        <v>197</v>
      </c>
      <c r="R84" s="659">
        <v>765</v>
      </c>
      <c r="S84" s="659">
        <v>376</v>
      </c>
      <c r="T84" s="659">
        <v>36</v>
      </c>
      <c r="U84" s="659">
        <v>152</v>
      </c>
      <c r="V84" s="659">
        <v>188</v>
      </c>
      <c r="W84" s="659">
        <v>286</v>
      </c>
    </row>
    <row r="85" spans="1:23" s="75" customFormat="1" ht="12" thickBot="1" x14ac:dyDescent="0.25">
      <c r="A85" s="154" t="s">
        <v>1860</v>
      </c>
      <c r="B85" s="660">
        <v>24741</v>
      </c>
      <c r="C85" s="660">
        <v>24397</v>
      </c>
      <c r="D85" s="660">
        <v>19</v>
      </c>
      <c r="E85" s="660">
        <v>203</v>
      </c>
      <c r="F85" s="660">
        <v>86</v>
      </c>
      <c r="G85" s="660">
        <v>9</v>
      </c>
      <c r="H85" s="660">
        <v>41</v>
      </c>
      <c r="I85" s="660">
        <v>36</v>
      </c>
      <c r="J85" s="660">
        <v>36</v>
      </c>
      <c r="N85" s="154" t="s">
        <v>1860</v>
      </c>
      <c r="O85" s="660">
        <v>53482</v>
      </c>
      <c r="P85" s="660">
        <v>52498</v>
      </c>
      <c r="Q85" s="660">
        <v>78</v>
      </c>
      <c r="R85" s="660">
        <v>630</v>
      </c>
      <c r="S85" s="660">
        <v>181</v>
      </c>
      <c r="T85" s="660">
        <v>17</v>
      </c>
      <c r="U85" s="660">
        <v>78</v>
      </c>
      <c r="V85" s="660">
        <v>86</v>
      </c>
      <c r="W85" s="660">
        <v>95</v>
      </c>
    </row>
    <row r="86" spans="1:23" s="75" customFormat="1" ht="11.25" x14ac:dyDescent="0.2"/>
    <row r="87" spans="1:23" s="75" customFormat="1" ht="11.25" x14ac:dyDescent="0.2"/>
    <row r="89" spans="1:23" x14ac:dyDescent="0.2">
      <c r="A89" s="661" t="s">
        <v>4992</v>
      </c>
      <c r="B89" s="661"/>
      <c r="C89" s="661"/>
      <c r="D89" s="661"/>
      <c r="N89" s="661" t="s">
        <v>4993</v>
      </c>
    </row>
    <row r="90" spans="1:23" ht="13.5" thickBot="1" x14ac:dyDescent="0.25">
      <c r="A90" s="196"/>
      <c r="B90" s="196"/>
      <c r="C90" s="196"/>
      <c r="D90" s="196"/>
      <c r="E90" s="196"/>
    </row>
    <row r="91" spans="1:23" s="75" customFormat="1" ht="11.25" customHeight="1" thickBot="1" x14ac:dyDescent="0.25">
      <c r="A91" s="842" t="s">
        <v>1823</v>
      </c>
      <c r="B91" s="842" t="s">
        <v>1824</v>
      </c>
      <c r="C91" s="842" t="s">
        <v>1825</v>
      </c>
      <c r="D91" s="842" t="s">
        <v>1826</v>
      </c>
      <c r="E91" s="842" t="s">
        <v>1827</v>
      </c>
      <c r="F91" s="807" t="s">
        <v>1828</v>
      </c>
      <c r="G91" s="807"/>
      <c r="H91" s="807"/>
      <c r="I91" s="807"/>
      <c r="J91" s="805" t="s">
        <v>1829</v>
      </c>
      <c r="K91" s="648"/>
      <c r="L91" s="648"/>
      <c r="M91" s="648"/>
      <c r="N91" s="813" t="s">
        <v>1823</v>
      </c>
      <c r="O91" s="813" t="s">
        <v>1824</v>
      </c>
      <c r="P91" s="813" t="s">
        <v>1825</v>
      </c>
      <c r="Q91" s="813" t="s">
        <v>1826</v>
      </c>
      <c r="R91" s="813" t="s">
        <v>1827</v>
      </c>
      <c r="S91" s="807" t="s">
        <v>1828</v>
      </c>
      <c r="T91" s="807"/>
      <c r="U91" s="807"/>
      <c r="V91" s="807"/>
      <c r="W91" s="805" t="s">
        <v>1829</v>
      </c>
    </row>
    <row r="92" spans="1:23" s="75" customFormat="1" ht="12" thickBot="1" x14ac:dyDescent="0.25">
      <c r="A92" s="842"/>
      <c r="B92" s="842"/>
      <c r="C92" s="842"/>
      <c r="D92" s="865"/>
      <c r="E92" s="865"/>
      <c r="F92" s="813" t="s">
        <v>1109</v>
      </c>
      <c r="G92" s="865" t="s">
        <v>956</v>
      </c>
      <c r="H92" s="865"/>
      <c r="I92" s="865"/>
      <c r="J92" s="865"/>
      <c r="K92" s="648"/>
      <c r="L92" s="648"/>
      <c r="M92" s="648"/>
      <c r="N92" s="842"/>
      <c r="O92" s="842"/>
      <c r="P92" s="842"/>
      <c r="Q92" s="865"/>
      <c r="R92" s="865"/>
      <c r="S92" s="813" t="s">
        <v>1109</v>
      </c>
      <c r="T92" s="865" t="s">
        <v>956</v>
      </c>
      <c r="U92" s="865"/>
      <c r="V92" s="865"/>
      <c r="W92" s="865"/>
    </row>
    <row r="93" spans="1:23" s="75" customFormat="1" ht="47.25" customHeight="1" thickBot="1" x14ac:dyDescent="0.25">
      <c r="A93" s="814"/>
      <c r="B93" s="814"/>
      <c r="C93" s="814"/>
      <c r="D93" s="806"/>
      <c r="E93" s="806"/>
      <c r="F93" s="814"/>
      <c r="G93" s="331" t="s">
        <v>1832</v>
      </c>
      <c r="H93" s="331" t="s">
        <v>1833</v>
      </c>
      <c r="I93" s="331" t="s">
        <v>1834</v>
      </c>
      <c r="J93" s="806"/>
      <c r="K93" s="648"/>
      <c r="L93" s="648"/>
      <c r="M93" s="648"/>
      <c r="N93" s="814"/>
      <c r="O93" s="814"/>
      <c r="P93" s="814"/>
      <c r="Q93" s="806"/>
      <c r="R93" s="806"/>
      <c r="S93" s="814"/>
      <c r="T93" s="331" t="s">
        <v>1832</v>
      </c>
      <c r="U93" s="331" t="s">
        <v>1833</v>
      </c>
      <c r="V93" s="331" t="s">
        <v>1834</v>
      </c>
      <c r="W93" s="806"/>
    </row>
    <row r="94" spans="1:23" customFormat="1" x14ac:dyDescent="0.2"/>
    <row r="95" spans="1:23" x14ac:dyDescent="0.2">
      <c r="A95" s="657" t="s">
        <v>1109</v>
      </c>
      <c r="B95" s="3">
        <v>4843891</v>
      </c>
      <c r="C95" s="3">
        <v>3843425</v>
      </c>
      <c r="D95" s="3">
        <v>11913</v>
      </c>
      <c r="E95" s="3">
        <v>95691</v>
      </c>
      <c r="F95" s="3">
        <v>415978</v>
      </c>
      <c r="G95" s="3">
        <v>44589</v>
      </c>
      <c r="H95" s="3">
        <v>175745</v>
      </c>
      <c r="I95" s="3">
        <v>195644</v>
      </c>
      <c r="J95" s="3">
        <v>476884</v>
      </c>
      <c r="K95" s="1"/>
      <c r="L95" s="1"/>
      <c r="M95" s="1"/>
      <c r="N95" s="657" t="s">
        <v>1109</v>
      </c>
      <c r="O95" s="3">
        <v>4606663</v>
      </c>
      <c r="P95" s="3">
        <v>3655354</v>
      </c>
      <c r="Q95" s="3">
        <v>7699</v>
      </c>
      <c r="R95" s="3">
        <v>91564</v>
      </c>
      <c r="S95" s="3">
        <v>398726</v>
      </c>
      <c r="T95" s="3">
        <v>44743</v>
      </c>
      <c r="U95" s="3">
        <v>169219</v>
      </c>
      <c r="V95" s="3">
        <v>184764</v>
      </c>
      <c r="W95" s="3">
        <v>453320</v>
      </c>
    </row>
    <row r="96" spans="1:23" x14ac:dyDescent="0.2">
      <c r="A96" s="1"/>
      <c r="B96" s="1"/>
      <c r="C96" s="1"/>
      <c r="D96" s="1"/>
      <c r="E96" s="1"/>
      <c r="F96" s="1"/>
      <c r="G96" s="1"/>
      <c r="H96" s="1"/>
      <c r="I96" s="1"/>
      <c r="J96" s="1"/>
      <c r="K96" s="1"/>
      <c r="L96" s="1"/>
      <c r="M96" s="1"/>
      <c r="N96" s="1"/>
      <c r="O96" s="1"/>
      <c r="P96" s="1"/>
      <c r="Q96" s="1"/>
      <c r="R96" s="1"/>
      <c r="S96" s="1"/>
      <c r="T96" s="1"/>
      <c r="U96" s="1"/>
      <c r="V96" s="1"/>
      <c r="W96" s="1"/>
    </row>
    <row r="97" spans="1:23" x14ac:dyDescent="0.2">
      <c r="A97" s="1" t="s">
        <v>4907</v>
      </c>
      <c r="B97" s="1">
        <v>400845</v>
      </c>
      <c r="C97" s="1">
        <v>150051</v>
      </c>
      <c r="D97" s="1">
        <v>144</v>
      </c>
      <c r="E97" s="1">
        <v>486</v>
      </c>
      <c r="F97" s="1">
        <v>135434</v>
      </c>
      <c r="G97" s="1">
        <v>20748</v>
      </c>
      <c r="H97" s="1">
        <v>49069</v>
      </c>
      <c r="I97" s="1">
        <v>65617</v>
      </c>
      <c r="J97" s="1">
        <v>114730</v>
      </c>
      <c r="K97" s="1"/>
      <c r="L97" s="1"/>
      <c r="M97" s="1"/>
      <c r="N97" s="1" t="s">
        <v>4907</v>
      </c>
      <c r="O97" s="1">
        <v>303440</v>
      </c>
      <c r="P97" s="1">
        <v>88919</v>
      </c>
      <c r="Q97" s="1">
        <v>92</v>
      </c>
      <c r="R97" s="1">
        <v>435</v>
      </c>
      <c r="S97" s="1">
        <v>132848</v>
      </c>
      <c r="T97" s="1">
        <v>21120</v>
      </c>
      <c r="U97" s="1">
        <v>48249</v>
      </c>
      <c r="V97" s="1">
        <v>63479</v>
      </c>
      <c r="W97" s="1">
        <v>81146</v>
      </c>
    </row>
    <row r="98" spans="1:23" x14ac:dyDescent="0.2">
      <c r="A98" s="1" t="s">
        <v>4884</v>
      </c>
      <c r="B98" s="1">
        <v>390981</v>
      </c>
      <c r="C98" s="1">
        <v>230659</v>
      </c>
      <c r="D98" s="1">
        <v>93</v>
      </c>
      <c r="E98" s="1">
        <v>2156</v>
      </c>
      <c r="F98" s="1">
        <v>55482</v>
      </c>
      <c r="G98" s="1">
        <v>2409</v>
      </c>
      <c r="H98" s="1">
        <v>18584</v>
      </c>
      <c r="I98" s="1">
        <v>34489</v>
      </c>
      <c r="J98" s="1">
        <v>102591</v>
      </c>
      <c r="K98" s="1"/>
      <c r="L98" s="1"/>
      <c r="M98" s="1"/>
      <c r="N98" s="1" t="s">
        <v>4884</v>
      </c>
      <c r="O98" s="1">
        <v>278828</v>
      </c>
      <c r="P98" s="1">
        <v>147718</v>
      </c>
      <c r="Q98" s="1">
        <v>97</v>
      </c>
      <c r="R98" s="1">
        <v>797</v>
      </c>
      <c r="S98" s="1">
        <v>44042</v>
      </c>
      <c r="T98" s="1">
        <v>2181</v>
      </c>
      <c r="U98" s="1">
        <v>13064</v>
      </c>
      <c r="V98" s="1">
        <v>28797</v>
      </c>
      <c r="W98" s="1">
        <v>86174</v>
      </c>
    </row>
    <row r="99" spans="1:23" x14ac:dyDescent="0.2">
      <c r="A99" s="1" t="s">
        <v>3459</v>
      </c>
      <c r="B99" s="1">
        <v>282370</v>
      </c>
      <c r="C99" s="1">
        <v>190755</v>
      </c>
      <c r="D99" s="1">
        <v>27</v>
      </c>
      <c r="E99" s="1">
        <v>3542</v>
      </c>
      <c r="F99" s="1">
        <v>40894</v>
      </c>
      <c r="G99" s="1">
        <v>1993</v>
      </c>
      <c r="H99" s="1">
        <v>21001</v>
      </c>
      <c r="I99" s="1">
        <v>17900</v>
      </c>
      <c r="J99" s="1">
        <v>47152</v>
      </c>
      <c r="K99" s="1"/>
      <c r="L99" s="1"/>
      <c r="M99" s="1"/>
      <c r="N99" s="1" t="s">
        <v>3459</v>
      </c>
      <c r="O99" s="1">
        <v>165176</v>
      </c>
      <c r="P99" s="1">
        <v>90610</v>
      </c>
      <c r="Q99" s="1">
        <v>27</v>
      </c>
      <c r="R99" s="1">
        <v>1669</v>
      </c>
      <c r="S99" s="1">
        <v>29425</v>
      </c>
      <c r="T99" s="1">
        <v>1219</v>
      </c>
      <c r="U99" s="1">
        <v>13262</v>
      </c>
      <c r="V99" s="1">
        <v>14944</v>
      </c>
      <c r="W99" s="1">
        <v>43445</v>
      </c>
    </row>
    <row r="100" spans="1:23" x14ac:dyDescent="0.2">
      <c r="A100" s="1" t="s">
        <v>3461</v>
      </c>
      <c r="B100" s="1">
        <v>250800</v>
      </c>
      <c r="C100" s="1">
        <v>155796</v>
      </c>
      <c r="D100" s="1">
        <v>20</v>
      </c>
      <c r="E100" s="1">
        <v>5457</v>
      </c>
      <c r="F100" s="1">
        <v>43988</v>
      </c>
      <c r="G100" s="1">
        <v>3756</v>
      </c>
      <c r="H100" s="1">
        <v>23019</v>
      </c>
      <c r="I100" s="1">
        <v>17213</v>
      </c>
      <c r="J100" s="1">
        <v>45539</v>
      </c>
      <c r="K100" s="1"/>
      <c r="L100" s="1"/>
      <c r="M100" s="1"/>
      <c r="N100" s="1" t="s">
        <v>3461</v>
      </c>
      <c r="O100" s="1">
        <v>183617</v>
      </c>
      <c r="P100" s="1">
        <v>104646</v>
      </c>
      <c r="Q100" s="1">
        <v>18</v>
      </c>
      <c r="R100" s="1">
        <v>3064</v>
      </c>
      <c r="S100" s="1">
        <v>35524</v>
      </c>
      <c r="T100" s="1">
        <v>2065</v>
      </c>
      <c r="U100" s="1">
        <v>18642</v>
      </c>
      <c r="V100" s="1">
        <v>14817</v>
      </c>
      <c r="W100" s="1">
        <v>40365</v>
      </c>
    </row>
    <row r="101" spans="1:23" x14ac:dyDescent="0.2">
      <c r="A101" s="1" t="s">
        <v>3460</v>
      </c>
      <c r="B101" s="1">
        <v>227190</v>
      </c>
      <c r="C101" s="1">
        <v>143814</v>
      </c>
      <c r="D101" s="1">
        <v>15</v>
      </c>
      <c r="E101" s="1">
        <v>6802</v>
      </c>
      <c r="F101" s="1">
        <v>35954</v>
      </c>
      <c r="G101" s="1">
        <v>4035</v>
      </c>
      <c r="H101" s="1">
        <v>17046</v>
      </c>
      <c r="I101" s="1">
        <v>14873</v>
      </c>
      <c r="J101" s="1">
        <v>40605</v>
      </c>
      <c r="K101" s="1"/>
      <c r="L101" s="1"/>
      <c r="M101" s="1"/>
      <c r="N101" s="1" t="s">
        <v>3460</v>
      </c>
      <c r="O101" s="1">
        <v>204371</v>
      </c>
      <c r="P101" s="1">
        <v>124387</v>
      </c>
      <c r="Q101" s="1">
        <v>13</v>
      </c>
      <c r="R101" s="1">
        <v>4608</v>
      </c>
      <c r="S101" s="1">
        <v>35922</v>
      </c>
      <c r="T101" s="1">
        <v>3370</v>
      </c>
      <c r="U101" s="1">
        <v>19264</v>
      </c>
      <c r="V101" s="1">
        <v>13288</v>
      </c>
      <c r="W101" s="1">
        <v>39441</v>
      </c>
    </row>
    <row r="102" spans="1:23" x14ac:dyDescent="0.2">
      <c r="A102" s="1" t="s">
        <v>3456</v>
      </c>
      <c r="B102" s="1">
        <v>219166</v>
      </c>
      <c r="C102" s="1">
        <v>152272</v>
      </c>
      <c r="D102" s="1">
        <v>33</v>
      </c>
      <c r="E102" s="1">
        <v>7603</v>
      </c>
      <c r="F102" s="1">
        <v>27601</v>
      </c>
      <c r="G102" s="1">
        <v>3509</v>
      </c>
      <c r="H102" s="1">
        <v>12610</v>
      </c>
      <c r="I102" s="1">
        <v>11482</v>
      </c>
      <c r="J102" s="1">
        <v>31657</v>
      </c>
      <c r="K102" s="1"/>
      <c r="L102" s="1"/>
      <c r="M102" s="1"/>
      <c r="N102" s="1" t="s">
        <v>3456</v>
      </c>
      <c r="O102" s="1">
        <v>197645</v>
      </c>
      <c r="P102" s="1">
        <v>128309</v>
      </c>
      <c r="Q102" s="1">
        <v>13</v>
      </c>
      <c r="R102" s="1">
        <v>5679</v>
      </c>
      <c r="S102" s="1">
        <v>28186</v>
      </c>
      <c r="T102" s="1">
        <v>3433</v>
      </c>
      <c r="U102" s="1">
        <v>13715</v>
      </c>
      <c r="V102" s="1">
        <v>11038</v>
      </c>
      <c r="W102" s="1">
        <v>35458</v>
      </c>
    </row>
    <row r="103" spans="1:23" x14ac:dyDescent="0.2">
      <c r="A103" s="1" t="s">
        <v>3455</v>
      </c>
      <c r="B103" s="1">
        <v>221591</v>
      </c>
      <c r="C103" s="1">
        <v>170534</v>
      </c>
      <c r="D103" s="1">
        <v>88</v>
      </c>
      <c r="E103" s="1">
        <v>8081</v>
      </c>
      <c r="F103" s="1">
        <v>19408</v>
      </c>
      <c r="G103" s="1">
        <v>2381</v>
      </c>
      <c r="H103" s="1">
        <v>8821</v>
      </c>
      <c r="I103" s="1">
        <v>8206</v>
      </c>
      <c r="J103" s="1">
        <v>23480</v>
      </c>
      <c r="K103" s="1"/>
      <c r="L103" s="1"/>
      <c r="M103" s="1"/>
      <c r="N103" s="1" t="s">
        <v>3455</v>
      </c>
      <c r="O103" s="1">
        <v>194746</v>
      </c>
      <c r="P103" s="1">
        <v>137688</v>
      </c>
      <c r="Q103" s="1">
        <v>15</v>
      </c>
      <c r="R103" s="1">
        <v>6451</v>
      </c>
      <c r="S103" s="1">
        <v>21872</v>
      </c>
      <c r="T103" s="1">
        <v>3084</v>
      </c>
      <c r="U103" s="1">
        <v>10310</v>
      </c>
      <c r="V103" s="1">
        <v>8478</v>
      </c>
      <c r="W103" s="1">
        <v>28720</v>
      </c>
    </row>
    <row r="104" spans="1:23" x14ac:dyDescent="0.2">
      <c r="A104" s="1" t="s">
        <v>4885</v>
      </c>
      <c r="B104" s="1">
        <v>453068</v>
      </c>
      <c r="C104" s="1">
        <v>386586</v>
      </c>
      <c r="D104" s="1">
        <v>493</v>
      </c>
      <c r="E104" s="1">
        <v>14898</v>
      </c>
      <c r="F104" s="1">
        <v>23237</v>
      </c>
      <c r="G104" s="1">
        <v>2426</v>
      </c>
      <c r="H104" s="1">
        <v>10540</v>
      </c>
      <c r="I104" s="1">
        <v>10271</v>
      </c>
      <c r="J104" s="1">
        <v>27854</v>
      </c>
      <c r="K104" s="1"/>
      <c r="L104" s="1"/>
      <c r="M104" s="1"/>
      <c r="N104" s="1" t="s">
        <v>4885</v>
      </c>
      <c r="O104" s="1">
        <v>400421</v>
      </c>
      <c r="P104" s="1">
        <v>321193</v>
      </c>
      <c r="Q104" s="1">
        <v>108</v>
      </c>
      <c r="R104" s="1">
        <v>13858</v>
      </c>
      <c r="S104" s="1">
        <v>27278</v>
      </c>
      <c r="T104" s="1">
        <v>3518</v>
      </c>
      <c r="U104" s="1">
        <v>12866</v>
      </c>
      <c r="V104" s="1">
        <v>10894</v>
      </c>
      <c r="W104" s="1">
        <v>37984</v>
      </c>
    </row>
    <row r="105" spans="1:23" x14ac:dyDescent="0.2">
      <c r="A105" s="1" t="s">
        <v>4886</v>
      </c>
      <c r="B105" s="1">
        <v>225900</v>
      </c>
      <c r="C105" s="1">
        <v>203482</v>
      </c>
      <c r="D105" s="1">
        <v>458</v>
      </c>
      <c r="E105" s="1">
        <v>6477</v>
      </c>
      <c r="F105" s="1">
        <v>7219</v>
      </c>
      <c r="G105" s="1">
        <v>769</v>
      </c>
      <c r="H105" s="1">
        <v>3234</v>
      </c>
      <c r="I105" s="1">
        <v>3216</v>
      </c>
      <c r="J105" s="1">
        <v>8264</v>
      </c>
      <c r="K105" s="1"/>
      <c r="L105" s="1"/>
      <c r="M105" s="1"/>
      <c r="N105" s="1" t="s">
        <v>4886</v>
      </c>
      <c r="O105" s="1">
        <v>205245</v>
      </c>
      <c r="P105" s="1">
        <v>178364</v>
      </c>
      <c r="Q105" s="1">
        <v>97</v>
      </c>
      <c r="R105" s="1">
        <v>6478</v>
      </c>
      <c r="S105" s="1">
        <v>8624</v>
      </c>
      <c r="T105" s="1">
        <v>957</v>
      </c>
      <c r="U105" s="1">
        <v>4036</v>
      </c>
      <c r="V105" s="1">
        <v>3631</v>
      </c>
      <c r="W105" s="1">
        <v>11682</v>
      </c>
    </row>
    <row r="106" spans="1:23" x14ac:dyDescent="0.2">
      <c r="A106" s="1" t="s">
        <v>4887</v>
      </c>
      <c r="B106" s="1">
        <v>217176</v>
      </c>
      <c r="C106" s="1">
        <v>199104</v>
      </c>
      <c r="D106" s="1">
        <v>715</v>
      </c>
      <c r="E106" s="1">
        <v>5709</v>
      </c>
      <c r="F106" s="1">
        <v>5381</v>
      </c>
      <c r="G106" s="1">
        <v>520</v>
      </c>
      <c r="H106" s="1">
        <v>2375</v>
      </c>
      <c r="I106" s="1">
        <v>2486</v>
      </c>
      <c r="J106" s="1">
        <v>6267</v>
      </c>
      <c r="K106" s="1"/>
      <c r="L106" s="1"/>
      <c r="M106" s="1"/>
      <c r="N106" s="1" t="s">
        <v>4887</v>
      </c>
      <c r="O106" s="1">
        <v>205937</v>
      </c>
      <c r="P106" s="1">
        <v>184312</v>
      </c>
      <c r="Q106" s="1">
        <v>230</v>
      </c>
      <c r="R106" s="1">
        <v>6083</v>
      </c>
      <c r="S106" s="1">
        <v>6737</v>
      </c>
      <c r="T106" s="1">
        <v>801</v>
      </c>
      <c r="U106" s="1">
        <v>3076</v>
      </c>
      <c r="V106" s="1">
        <v>2860</v>
      </c>
      <c r="W106" s="1">
        <v>8575</v>
      </c>
    </row>
    <row r="107" spans="1:23" x14ac:dyDescent="0.2">
      <c r="A107" s="1" t="s">
        <v>4888</v>
      </c>
      <c r="B107" s="1">
        <v>396660</v>
      </c>
      <c r="C107" s="1">
        <v>370423</v>
      </c>
      <c r="D107" s="1">
        <v>1677</v>
      </c>
      <c r="E107" s="1">
        <v>8672</v>
      </c>
      <c r="F107" s="1">
        <v>7092</v>
      </c>
      <c r="G107" s="1">
        <v>645</v>
      </c>
      <c r="H107" s="1">
        <v>3112</v>
      </c>
      <c r="I107" s="1">
        <v>3335</v>
      </c>
      <c r="J107" s="1">
        <v>8796</v>
      </c>
      <c r="K107" s="1"/>
      <c r="L107" s="1"/>
      <c r="M107" s="1"/>
      <c r="N107" s="1" t="s">
        <v>4888</v>
      </c>
      <c r="O107" s="1">
        <v>393248</v>
      </c>
      <c r="P107" s="1">
        <v>361979</v>
      </c>
      <c r="Q107" s="1">
        <v>752</v>
      </c>
      <c r="R107" s="1">
        <v>9922</v>
      </c>
      <c r="S107" s="1">
        <v>8876</v>
      </c>
      <c r="T107" s="1">
        <v>957</v>
      </c>
      <c r="U107" s="1">
        <v>4040</v>
      </c>
      <c r="V107" s="1">
        <v>3879</v>
      </c>
      <c r="W107" s="1">
        <v>11719</v>
      </c>
    </row>
    <row r="108" spans="1:23" x14ac:dyDescent="0.2">
      <c r="A108" s="1" t="s">
        <v>4889</v>
      </c>
      <c r="B108" s="1">
        <v>333075</v>
      </c>
      <c r="C108" s="1">
        <v>314973</v>
      </c>
      <c r="D108" s="1">
        <v>1661</v>
      </c>
      <c r="E108" s="1">
        <v>6228</v>
      </c>
      <c r="F108" s="1">
        <v>4323</v>
      </c>
      <c r="G108" s="1">
        <v>411</v>
      </c>
      <c r="H108" s="1">
        <v>1954</v>
      </c>
      <c r="I108" s="1">
        <v>1958</v>
      </c>
      <c r="J108" s="1">
        <v>5890</v>
      </c>
      <c r="K108" s="1"/>
      <c r="L108" s="1"/>
      <c r="M108" s="1"/>
      <c r="N108" s="1" t="s">
        <v>4889</v>
      </c>
      <c r="O108" s="1">
        <v>349989</v>
      </c>
      <c r="P108" s="1">
        <v>328174</v>
      </c>
      <c r="Q108" s="1">
        <v>1010</v>
      </c>
      <c r="R108" s="1">
        <v>7489</v>
      </c>
      <c r="S108" s="1">
        <v>5629</v>
      </c>
      <c r="T108" s="1">
        <v>580</v>
      </c>
      <c r="U108" s="1">
        <v>2517</v>
      </c>
      <c r="V108" s="1">
        <v>2532</v>
      </c>
      <c r="W108" s="1">
        <v>7687</v>
      </c>
    </row>
    <row r="109" spans="1:23" x14ac:dyDescent="0.2">
      <c r="A109" s="1" t="s">
        <v>4890</v>
      </c>
      <c r="B109" s="1">
        <v>383543</v>
      </c>
      <c r="C109" s="1">
        <v>365597</v>
      </c>
      <c r="D109" s="1">
        <v>1969</v>
      </c>
      <c r="E109" s="1">
        <v>6267</v>
      </c>
      <c r="F109" s="1">
        <v>3828</v>
      </c>
      <c r="G109" s="1">
        <v>371</v>
      </c>
      <c r="H109" s="1">
        <v>1713</v>
      </c>
      <c r="I109" s="1">
        <v>1744</v>
      </c>
      <c r="J109" s="1">
        <v>5882</v>
      </c>
      <c r="K109" s="1"/>
      <c r="L109" s="1"/>
      <c r="M109" s="1"/>
      <c r="N109" s="1" t="s">
        <v>4890</v>
      </c>
      <c r="O109" s="1">
        <v>425019</v>
      </c>
      <c r="P109" s="1">
        <v>403075</v>
      </c>
      <c r="Q109" s="1">
        <v>1474</v>
      </c>
      <c r="R109" s="1">
        <v>7719</v>
      </c>
      <c r="S109" s="1">
        <v>4918</v>
      </c>
      <c r="T109" s="1">
        <v>520</v>
      </c>
      <c r="U109" s="1">
        <v>2249</v>
      </c>
      <c r="V109" s="1">
        <v>2149</v>
      </c>
      <c r="W109" s="1">
        <v>7833</v>
      </c>
    </row>
    <row r="110" spans="1:23" x14ac:dyDescent="0.2">
      <c r="A110" s="1" t="s">
        <v>4891</v>
      </c>
      <c r="B110" s="1">
        <v>186766</v>
      </c>
      <c r="C110" s="1">
        <v>178810</v>
      </c>
      <c r="D110" s="1">
        <v>982</v>
      </c>
      <c r="E110" s="1">
        <v>2862</v>
      </c>
      <c r="F110" s="1">
        <v>1571</v>
      </c>
      <c r="G110" s="1">
        <v>175</v>
      </c>
      <c r="H110" s="1">
        <v>707</v>
      </c>
      <c r="I110" s="1">
        <v>689</v>
      </c>
      <c r="J110" s="1">
        <v>2541</v>
      </c>
      <c r="K110" s="1"/>
      <c r="L110" s="1"/>
      <c r="M110" s="1"/>
      <c r="N110" s="1" t="s">
        <v>4891</v>
      </c>
      <c r="O110" s="1">
        <v>219800</v>
      </c>
      <c r="P110" s="1">
        <v>209807</v>
      </c>
      <c r="Q110" s="1">
        <v>721</v>
      </c>
      <c r="R110" s="1">
        <v>3512</v>
      </c>
      <c r="S110" s="1">
        <v>2157</v>
      </c>
      <c r="T110" s="1">
        <v>228</v>
      </c>
      <c r="U110" s="1">
        <v>990</v>
      </c>
      <c r="V110" s="1">
        <v>939</v>
      </c>
      <c r="W110" s="1">
        <v>3603</v>
      </c>
    </row>
    <row r="111" spans="1:23" x14ac:dyDescent="0.2">
      <c r="A111" s="1" t="s">
        <v>4892</v>
      </c>
      <c r="B111" s="1">
        <v>290478</v>
      </c>
      <c r="C111" s="1">
        <v>278416</v>
      </c>
      <c r="D111" s="1">
        <v>1824</v>
      </c>
      <c r="E111" s="1">
        <v>4511</v>
      </c>
      <c r="F111" s="1">
        <v>2304</v>
      </c>
      <c r="G111" s="1">
        <v>227</v>
      </c>
      <c r="H111" s="1">
        <v>987</v>
      </c>
      <c r="I111" s="1">
        <v>1090</v>
      </c>
      <c r="J111" s="1">
        <v>3423</v>
      </c>
      <c r="K111" s="1"/>
      <c r="L111" s="1"/>
      <c r="M111" s="1"/>
      <c r="N111" s="1" t="s">
        <v>4892</v>
      </c>
      <c r="O111" s="1">
        <v>370315</v>
      </c>
      <c r="P111" s="1">
        <v>354749</v>
      </c>
      <c r="Q111" s="1">
        <v>1279</v>
      </c>
      <c r="R111" s="1">
        <v>5760</v>
      </c>
      <c r="S111" s="1">
        <v>3125</v>
      </c>
      <c r="T111" s="1">
        <v>325</v>
      </c>
      <c r="U111" s="1">
        <v>1393</v>
      </c>
      <c r="V111" s="1">
        <v>1407</v>
      </c>
      <c r="W111" s="1">
        <v>5402</v>
      </c>
    </row>
    <row r="112" spans="1:23" x14ac:dyDescent="0.2">
      <c r="A112" s="1" t="s">
        <v>1859</v>
      </c>
      <c r="B112" s="1">
        <v>227598</v>
      </c>
      <c r="C112" s="1">
        <v>219095</v>
      </c>
      <c r="D112" s="1">
        <v>1351</v>
      </c>
      <c r="E112" s="1">
        <v>3764</v>
      </c>
      <c r="F112" s="1">
        <v>1628</v>
      </c>
      <c r="G112" s="1">
        <v>151</v>
      </c>
      <c r="H112" s="1">
        <v>713</v>
      </c>
      <c r="I112" s="1">
        <v>764</v>
      </c>
      <c r="J112" s="1">
        <v>1760</v>
      </c>
      <c r="K112" s="1"/>
      <c r="L112" s="1"/>
      <c r="M112" s="1"/>
      <c r="N112" s="1" t="s">
        <v>1859</v>
      </c>
      <c r="O112" s="1">
        <v>307839</v>
      </c>
      <c r="P112" s="1">
        <v>295800</v>
      </c>
      <c r="Q112" s="1">
        <v>1322</v>
      </c>
      <c r="R112" s="1">
        <v>5007</v>
      </c>
      <c r="S112" s="1">
        <v>2505</v>
      </c>
      <c r="T112" s="1">
        <v>269</v>
      </c>
      <c r="U112" s="1">
        <v>1097</v>
      </c>
      <c r="V112" s="1">
        <v>1139</v>
      </c>
      <c r="W112" s="1">
        <v>3205</v>
      </c>
    </row>
    <row r="113" spans="1:23" x14ac:dyDescent="0.2">
      <c r="A113" s="1" t="s">
        <v>3454</v>
      </c>
      <c r="B113" s="1">
        <v>77963</v>
      </c>
      <c r="C113" s="1">
        <v>75779</v>
      </c>
      <c r="D113" s="1">
        <v>255</v>
      </c>
      <c r="E113" s="1">
        <v>1186</v>
      </c>
      <c r="F113" s="1">
        <v>411</v>
      </c>
      <c r="G113" s="1">
        <v>36</v>
      </c>
      <c r="H113" s="1">
        <v>173</v>
      </c>
      <c r="I113" s="1">
        <v>202</v>
      </c>
      <c r="J113" s="1">
        <v>332</v>
      </c>
      <c r="K113" s="1"/>
      <c r="L113" s="1"/>
      <c r="M113" s="1"/>
      <c r="N113" s="1" t="s">
        <v>3454</v>
      </c>
      <c r="O113" s="1">
        <v>109148</v>
      </c>
      <c r="P113" s="1">
        <v>105935</v>
      </c>
      <c r="Q113" s="1">
        <v>310</v>
      </c>
      <c r="R113" s="1">
        <v>1617</v>
      </c>
      <c r="S113" s="1">
        <v>677</v>
      </c>
      <c r="T113" s="1">
        <v>62</v>
      </c>
      <c r="U113" s="1">
        <v>295</v>
      </c>
      <c r="V113" s="1">
        <v>320</v>
      </c>
      <c r="W113" s="1">
        <v>609</v>
      </c>
    </row>
    <row r="114" spans="1:23" ht="13.5" thickBot="1" x14ac:dyDescent="0.25">
      <c r="A114" s="6" t="s">
        <v>1860</v>
      </c>
      <c r="B114" s="6">
        <v>58721</v>
      </c>
      <c r="C114" s="6">
        <v>57279</v>
      </c>
      <c r="D114" s="6">
        <v>108</v>
      </c>
      <c r="E114" s="6">
        <v>990</v>
      </c>
      <c r="F114" s="6">
        <v>223</v>
      </c>
      <c r="G114" s="6">
        <v>27</v>
      </c>
      <c r="H114" s="6">
        <v>87</v>
      </c>
      <c r="I114" s="6">
        <v>109</v>
      </c>
      <c r="J114" s="6">
        <v>121</v>
      </c>
      <c r="K114" s="1"/>
      <c r="L114" s="1"/>
      <c r="M114" s="1"/>
      <c r="N114" s="6" t="s">
        <v>1860</v>
      </c>
      <c r="O114" s="6">
        <v>91879</v>
      </c>
      <c r="P114" s="6">
        <v>89689</v>
      </c>
      <c r="Q114" s="6">
        <v>121</v>
      </c>
      <c r="R114" s="6">
        <v>1416</v>
      </c>
      <c r="S114" s="6">
        <v>381</v>
      </c>
      <c r="T114" s="6">
        <v>54</v>
      </c>
      <c r="U114" s="6">
        <v>154</v>
      </c>
      <c r="V114" s="6">
        <v>173</v>
      </c>
      <c r="W114" s="6">
        <v>272</v>
      </c>
    </row>
  </sheetData>
  <mergeCells count="89">
    <mergeCell ref="O91:O93"/>
    <mergeCell ref="P91:P93"/>
    <mergeCell ref="Q91:Q93"/>
    <mergeCell ref="R91:R93"/>
    <mergeCell ref="S91:V91"/>
    <mergeCell ref="F91:I91"/>
    <mergeCell ref="J91:J93"/>
    <mergeCell ref="N91:N93"/>
    <mergeCell ref="F92:F93"/>
    <mergeCell ref="G92:I92"/>
    <mergeCell ref="A91:A93"/>
    <mergeCell ref="B91:B93"/>
    <mergeCell ref="C91:C93"/>
    <mergeCell ref="D91:D93"/>
    <mergeCell ref="E91:E93"/>
    <mergeCell ref="R65:R67"/>
    <mergeCell ref="S65:V65"/>
    <mergeCell ref="W91:W93"/>
    <mergeCell ref="S92:S93"/>
    <mergeCell ref="T92:V92"/>
    <mergeCell ref="W65:W67"/>
    <mergeCell ref="S66:S67"/>
    <mergeCell ref="T66:V66"/>
    <mergeCell ref="A64:D64"/>
    <mergeCell ref="N64:Q64"/>
    <mergeCell ref="A65:A67"/>
    <mergeCell ref="B65:B67"/>
    <mergeCell ref="C65:C67"/>
    <mergeCell ref="D65:D67"/>
    <mergeCell ref="E65:E67"/>
    <mergeCell ref="F65:I65"/>
    <mergeCell ref="J65:J67"/>
    <mergeCell ref="N65:N67"/>
    <mergeCell ref="F66:F67"/>
    <mergeCell ref="G66:I66"/>
    <mergeCell ref="O65:O67"/>
    <mergeCell ref="P65:P67"/>
    <mergeCell ref="Q65:Q67"/>
    <mergeCell ref="R35:R37"/>
    <mergeCell ref="S35:V35"/>
    <mergeCell ref="W35:W37"/>
    <mergeCell ref="F36:F37"/>
    <mergeCell ref="G36:I36"/>
    <mergeCell ref="S36:S37"/>
    <mergeCell ref="T36:V36"/>
    <mergeCell ref="J35:J37"/>
    <mergeCell ref="L35:L37"/>
    <mergeCell ref="N35:N37"/>
    <mergeCell ref="O35:O37"/>
    <mergeCell ref="P35:P37"/>
    <mergeCell ref="Q35:Q37"/>
    <mergeCell ref="F35:I35"/>
    <mergeCell ref="A35:A37"/>
    <mergeCell ref="B35:B37"/>
    <mergeCell ref="C35:C37"/>
    <mergeCell ref="D35:D37"/>
    <mergeCell ref="E35:E37"/>
    <mergeCell ref="K5:K6"/>
    <mergeCell ref="Q5:Q6"/>
    <mergeCell ref="R5:R6"/>
    <mergeCell ref="V5:V6"/>
    <mergeCell ref="W5:W6"/>
    <mergeCell ref="T3:T6"/>
    <mergeCell ref="H3:K3"/>
    <mergeCell ref="I5:I6"/>
    <mergeCell ref="J5:J6"/>
    <mergeCell ref="X5:X6"/>
    <mergeCell ref="U3:X3"/>
    <mergeCell ref="Y3:Y6"/>
    <mergeCell ref="C4:C6"/>
    <mergeCell ref="D4:E4"/>
    <mergeCell ref="H4:H6"/>
    <mergeCell ref="I4:K4"/>
    <mergeCell ref="P4:P6"/>
    <mergeCell ref="Q4:R4"/>
    <mergeCell ref="U4:U6"/>
    <mergeCell ref="V4:X4"/>
    <mergeCell ref="L3:L6"/>
    <mergeCell ref="N3:N6"/>
    <mergeCell ref="O3:O6"/>
    <mergeCell ref="P3:R3"/>
    <mergeCell ref="S3:S6"/>
    <mergeCell ref="A3:A6"/>
    <mergeCell ref="B3:B6"/>
    <mergeCell ref="C3:E3"/>
    <mergeCell ref="F3:F6"/>
    <mergeCell ref="G3:G6"/>
    <mergeCell ref="D5:D6"/>
    <mergeCell ref="E5:E6"/>
  </mergeCells>
  <pageMargins left="0.70866141732283472" right="0.70866141732283472" top="0.74803149606299213" bottom="0.74803149606299213" header="0.31496062992125984" footer="0.31496062992125984"/>
  <pageSetup paperSize="9" orientation="landscape" r:id="rId1"/>
  <headerFooter alignWithMargins="0"/>
  <rowBreaks count="3" manualBreakCount="3">
    <brk id="31" max="16383" man="1"/>
    <brk id="60" max="16383" man="1"/>
    <brk id="87" max="16383" man="1"/>
  </rowBreaks>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90CAE-62BE-4828-9A11-3E207C7373EB}">
  <dimension ref="A1:AH40"/>
  <sheetViews>
    <sheetView zoomScaleNormal="100" zoomScaleSheetLayoutView="100" workbookViewId="0">
      <selection activeCell="AI1" sqref="AI1"/>
    </sheetView>
  </sheetViews>
  <sheetFormatPr defaultRowHeight="12.75" x14ac:dyDescent="0.2"/>
  <cols>
    <col min="1" max="1" width="5.5703125" style="47" customWidth="1"/>
    <col min="2" max="28" width="4.42578125" style="47" customWidth="1"/>
    <col min="29" max="30" width="5.140625" style="47" customWidth="1"/>
    <col min="31" max="34" width="6" style="47" customWidth="1"/>
    <col min="35" max="16384" width="9.140625" style="47"/>
  </cols>
  <sheetData>
    <row r="1" spans="1:34" ht="14.25" x14ac:dyDescent="0.2">
      <c r="A1" s="506" t="s">
        <v>4994</v>
      </c>
    </row>
    <row r="3" spans="1:34" ht="13.5" thickBot="1" x14ac:dyDescent="0.25">
      <c r="A3" s="75"/>
      <c r="Z3" s="77"/>
      <c r="AH3" s="370" t="s">
        <v>598</v>
      </c>
    </row>
    <row r="4" spans="1:34" ht="13.5" thickBot="1" x14ac:dyDescent="0.25">
      <c r="A4" s="561" t="s">
        <v>1134</v>
      </c>
      <c r="B4" s="561" t="s">
        <v>2178</v>
      </c>
      <c r="C4" s="561" t="s">
        <v>2179</v>
      </c>
      <c r="D4" s="561" t="s">
        <v>2180</v>
      </c>
      <c r="E4" s="561" t="s">
        <v>2181</v>
      </c>
      <c r="F4" s="561" t="s">
        <v>894</v>
      </c>
      <c r="G4" s="561" t="s">
        <v>895</v>
      </c>
      <c r="H4" s="561" t="s">
        <v>2598</v>
      </c>
      <c r="I4" s="561" t="s">
        <v>896</v>
      </c>
      <c r="J4" s="561" t="s">
        <v>897</v>
      </c>
      <c r="K4" s="561" t="s">
        <v>898</v>
      </c>
      <c r="L4" s="561" t="s">
        <v>1010</v>
      </c>
      <c r="M4" s="561" t="s">
        <v>1139</v>
      </c>
      <c r="N4" s="561" t="s">
        <v>1141</v>
      </c>
      <c r="O4" s="561" t="s">
        <v>1019</v>
      </c>
      <c r="P4" s="561" t="s">
        <v>1104</v>
      </c>
      <c r="Q4" s="561" t="s">
        <v>1011</v>
      </c>
      <c r="R4" s="561" t="s">
        <v>1105</v>
      </c>
      <c r="S4" s="561" t="s">
        <v>1106</v>
      </c>
      <c r="T4" s="561" t="s">
        <v>1107</v>
      </c>
      <c r="U4" s="561" t="s">
        <v>1108</v>
      </c>
      <c r="V4" s="561" t="s">
        <v>1012</v>
      </c>
      <c r="W4" s="561" t="s">
        <v>1013</v>
      </c>
      <c r="X4" s="561" t="s">
        <v>1014</v>
      </c>
      <c r="Y4" s="561" t="s">
        <v>1015</v>
      </c>
      <c r="Z4" s="561" t="s">
        <v>1016</v>
      </c>
      <c r="AA4" s="561" t="s">
        <v>1287</v>
      </c>
      <c r="AB4" s="561" t="s">
        <v>1862</v>
      </c>
      <c r="AC4" s="561" t="s">
        <v>3464</v>
      </c>
      <c r="AD4" s="561" t="s">
        <v>3463</v>
      </c>
      <c r="AE4" s="561" t="s">
        <v>4021</v>
      </c>
      <c r="AF4" s="561" t="s">
        <v>4022</v>
      </c>
      <c r="AG4" s="561" t="s">
        <v>4352</v>
      </c>
      <c r="AH4" s="561" t="s">
        <v>4353</v>
      </c>
    </row>
    <row r="5" spans="1:34" x14ac:dyDescent="0.2">
      <c r="A5" s="563"/>
      <c r="B5" s="563"/>
      <c r="C5" s="563"/>
      <c r="D5" s="563"/>
      <c r="E5" s="563"/>
      <c r="F5" s="563"/>
      <c r="G5" s="563"/>
      <c r="H5" s="563"/>
      <c r="I5" s="563"/>
      <c r="J5" s="563"/>
      <c r="K5" s="563"/>
      <c r="L5" s="563"/>
      <c r="M5" s="563"/>
      <c r="N5" s="563"/>
      <c r="O5" s="563"/>
      <c r="P5" s="563"/>
      <c r="Q5" s="563"/>
      <c r="R5" s="563"/>
      <c r="S5" s="563"/>
      <c r="T5" s="563"/>
      <c r="U5" s="563"/>
      <c r="V5" s="563"/>
      <c r="W5" s="563"/>
      <c r="X5" s="563"/>
      <c r="Y5" s="563"/>
      <c r="Z5" s="563"/>
      <c r="AG5" s="565"/>
      <c r="AH5" s="565"/>
    </row>
    <row r="6" spans="1:34" x14ac:dyDescent="0.2">
      <c r="A6" s="563" t="s">
        <v>2178</v>
      </c>
      <c r="B6" s="662" t="s">
        <v>576</v>
      </c>
      <c r="C6" s="563" t="s">
        <v>307</v>
      </c>
      <c r="D6" s="563" t="s">
        <v>1970</v>
      </c>
      <c r="E6" s="563" t="s">
        <v>1863</v>
      </c>
      <c r="F6" s="563" t="s">
        <v>1864</v>
      </c>
      <c r="G6" s="563" t="s">
        <v>776</v>
      </c>
      <c r="H6" s="563" t="s">
        <v>1970</v>
      </c>
      <c r="I6" s="563" t="s">
        <v>1865</v>
      </c>
      <c r="J6" s="563" t="s">
        <v>1866</v>
      </c>
      <c r="K6" s="563" t="s">
        <v>38</v>
      </c>
      <c r="L6" s="563" t="s">
        <v>422</v>
      </c>
      <c r="M6" s="563" t="s">
        <v>458</v>
      </c>
      <c r="N6" s="563" t="s">
        <v>1867</v>
      </c>
      <c r="O6" s="563" t="s">
        <v>578</v>
      </c>
      <c r="P6" s="563" t="s">
        <v>1267</v>
      </c>
      <c r="Q6" s="563" t="s">
        <v>1228</v>
      </c>
      <c r="R6" s="563" t="s">
        <v>748</v>
      </c>
      <c r="S6" s="563" t="s">
        <v>731</v>
      </c>
      <c r="T6" s="563" t="s">
        <v>1868</v>
      </c>
      <c r="U6" s="563" t="s">
        <v>362</v>
      </c>
      <c r="V6" s="563" t="s">
        <v>1869</v>
      </c>
      <c r="W6" s="563" t="s">
        <v>1870</v>
      </c>
      <c r="X6" s="563" t="s">
        <v>1871</v>
      </c>
      <c r="Y6" s="563" t="s">
        <v>368</v>
      </c>
      <c r="Z6" s="563" t="s">
        <v>1872</v>
      </c>
      <c r="AA6" s="663" t="s">
        <v>363</v>
      </c>
      <c r="AB6" s="663" t="s">
        <v>1441</v>
      </c>
      <c r="AC6" s="664">
        <v>155.4</v>
      </c>
      <c r="AD6" s="664">
        <v>163.19999999999999</v>
      </c>
      <c r="AE6" s="665">
        <v>172.3</v>
      </c>
      <c r="AF6" s="665">
        <v>193.3</v>
      </c>
      <c r="AG6" s="665">
        <v>203</v>
      </c>
      <c r="AH6" s="665">
        <v>196.1</v>
      </c>
    </row>
    <row r="7" spans="1:34" x14ac:dyDescent="0.2">
      <c r="A7" s="563" t="s">
        <v>2179</v>
      </c>
      <c r="B7" s="563"/>
      <c r="C7" s="662" t="s">
        <v>576</v>
      </c>
      <c r="D7" s="563" t="s">
        <v>741</v>
      </c>
      <c r="E7" s="563" t="s">
        <v>1873</v>
      </c>
      <c r="F7" s="563" t="s">
        <v>2140</v>
      </c>
      <c r="G7" s="563" t="s">
        <v>1874</v>
      </c>
      <c r="H7" s="563" t="s">
        <v>1875</v>
      </c>
      <c r="I7" s="563" t="s">
        <v>1876</v>
      </c>
      <c r="J7" s="563" t="s">
        <v>1877</v>
      </c>
      <c r="K7" s="563" t="s">
        <v>1027</v>
      </c>
      <c r="L7" s="563" t="s">
        <v>279</v>
      </c>
      <c r="M7" s="563" t="s">
        <v>1248</v>
      </c>
      <c r="N7" s="563" t="s">
        <v>1242</v>
      </c>
      <c r="O7" s="563" t="s">
        <v>1878</v>
      </c>
      <c r="P7" s="563" t="s">
        <v>2135</v>
      </c>
      <c r="Q7" s="563" t="s">
        <v>750</v>
      </c>
      <c r="R7" s="563" t="s">
        <v>1879</v>
      </c>
      <c r="S7" s="563" t="s">
        <v>1880</v>
      </c>
      <c r="T7" s="563" t="s">
        <v>1881</v>
      </c>
      <c r="U7" s="563" t="s">
        <v>1882</v>
      </c>
      <c r="V7" s="563" t="s">
        <v>1883</v>
      </c>
      <c r="W7" s="563" t="s">
        <v>1884</v>
      </c>
      <c r="X7" s="563" t="s">
        <v>905</v>
      </c>
      <c r="Y7" s="563" t="s">
        <v>1885</v>
      </c>
      <c r="Z7" s="563" t="s">
        <v>1886</v>
      </c>
      <c r="AA7" s="663" t="s">
        <v>675</v>
      </c>
      <c r="AB7" s="663" t="s">
        <v>676</v>
      </c>
      <c r="AC7" s="664">
        <v>209.2</v>
      </c>
      <c r="AD7" s="664">
        <v>219.7</v>
      </c>
      <c r="AE7" s="665">
        <v>231.9</v>
      </c>
      <c r="AF7" s="665">
        <v>260.3</v>
      </c>
      <c r="AG7" s="665">
        <v>273.3</v>
      </c>
      <c r="AH7" s="665">
        <v>264</v>
      </c>
    </row>
    <row r="8" spans="1:34" x14ac:dyDescent="0.2">
      <c r="A8" s="563" t="s">
        <v>2180</v>
      </c>
      <c r="B8" s="563"/>
      <c r="C8" s="563"/>
      <c r="D8" s="662" t="s">
        <v>576</v>
      </c>
      <c r="E8" s="563" t="s">
        <v>1887</v>
      </c>
      <c r="F8" s="563" t="s">
        <v>1888</v>
      </c>
      <c r="G8" s="563" t="s">
        <v>1889</v>
      </c>
      <c r="H8" s="563" t="s">
        <v>367</v>
      </c>
      <c r="I8" s="563" t="s">
        <v>667</v>
      </c>
      <c r="J8" s="563" t="s">
        <v>2133</v>
      </c>
      <c r="K8" s="563" t="s">
        <v>1890</v>
      </c>
      <c r="L8" s="563" t="s">
        <v>1891</v>
      </c>
      <c r="M8" s="563" t="s">
        <v>737</v>
      </c>
      <c r="N8" s="563" t="s">
        <v>306</v>
      </c>
      <c r="O8" s="563" t="s">
        <v>833</v>
      </c>
      <c r="P8" s="563" t="s">
        <v>1892</v>
      </c>
      <c r="Q8" s="563" t="s">
        <v>913</v>
      </c>
      <c r="R8" s="563" t="s">
        <v>1893</v>
      </c>
      <c r="S8" s="563" t="s">
        <v>2162</v>
      </c>
      <c r="T8" s="563" t="s">
        <v>1894</v>
      </c>
      <c r="U8" s="563" t="s">
        <v>338</v>
      </c>
      <c r="V8" s="563" t="s">
        <v>1895</v>
      </c>
      <c r="W8" s="563" t="s">
        <v>1896</v>
      </c>
      <c r="X8" s="563" t="s">
        <v>1897</v>
      </c>
      <c r="Y8" s="563" t="s">
        <v>1898</v>
      </c>
      <c r="Z8" s="563" t="s">
        <v>1899</v>
      </c>
      <c r="AA8" s="663" t="s">
        <v>677</v>
      </c>
      <c r="AB8" s="663" t="s">
        <v>678</v>
      </c>
      <c r="AC8" s="664">
        <v>246.2</v>
      </c>
      <c r="AD8" s="664">
        <v>258.60000000000002</v>
      </c>
      <c r="AE8" s="665">
        <v>273</v>
      </c>
      <c r="AF8" s="665">
        <v>306.3</v>
      </c>
      <c r="AG8" s="665">
        <v>321.60000000000002</v>
      </c>
      <c r="AH8" s="665">
        <v>310.7</v>
      </c>
    </row>
    <row r="9" spans="1:34" x14ac:dyDescent="0.2">
      <c r="A9" s="563" t="s">
        <v>2181</v>
      </c>
      <c r="B9" s="563"/>
      <c r="C9" s="563"/>
      <c r="D9" s="563"/>
      <c r="E9" s="662" t="s">
        <v>576</v>
      </c>
      <c r="F9" s="563" t="s">
        <v>1900</v>
      </c>
      <c r="G9" s="563" t="s">
        <v>359</v>
      </c>
      <c r="H9" s="563" t="s">
        <v>1901</v>
      </c>
      <c r="I9" s="563" t="s">
        <v>903</v>
      </c>
      <c r="J9" s="563" t="s">
        <v>1902</v>
      </c>
      <c r="K9" s="563" t="s">
        <v>749</v>
      </c>
      <c r="L9" s="563" t="s">
        <v>2134</v>
      </c>
      <c r="M9" s="563" t="s">
        <v>827</v>
      </c>
      <c r="N9" s="563" t="s">
        <v>733</v>
      </c>
      <c r="O9" s="563" t="s">
        <v>1879</v>
      </c>
      <c r="P9" s="563" t="s">
        <v>353</v>
      </c>
      <c r="Q9" s="563" t="s">
        <v>1903</v>
      </c>
      <c r="R9" s="563" t="s">
        <v>1904</v>
      </c>
      <c r="S9" s="563" t="s">
        <v>1905</v>
      </c>
      <c r="T9" s="563" t="s">
        <v>1906</v>
      </c>
      <c r="U9" s="563" t="s">
        <v>343</v>
      </c>
      <c r="V9" s="563" t="s">
        <v>912</v>
      </c>
      <c r="W9" s="563" t="s">
        <v>293</v>
      </c>
      <c r="X9" s="563" t="s">
        <v>1907</v>
      </c>
      <c r="Y9" s="563" t="s">
        <v>344</v>
      </c>
      <c r="Z9" s="563" t="s">
        <v>1908</v>
      </c>
      <c r="AA9" s="663" t="s">
        <v>345</v>
      </c>
      <c r="AB9" s="663" t="s">
        <v>679</v>
      </c>
      <c r="AC9" s="664">
        <v>275.89999999999998</v>
      </c>
      <c r="AD9" s="664">
        <v>289.89999999999998</v>
      </c>
      <c r="AE9" s="665">
        <v>306</v>
      </c>
      <c r="AF9" s="665">
        <v>343.4</v>
      </c>
      <c r="AG9" s="665">
        <v>360.5</v>
      </c>
      <c r="AH9" s="665">
        <v>348.2</v>
      </c>
    </row>
    <row r="10" spans="1:34" x14ac:dyDescent="0.2">
      <c r="A10" s="563" t="s">
        <v>894</v>
      </c>
      <c r="B10" s="563"/>
      <c r="C10" s="563"/>
      <c r="D10" s="563"/>
      <c r="E10" s="563"/>
      <c r="F10" s="662" t="s">
        <v>576</v>
      </c>
      <c r="G10" s="563" t="s">
        <v>1909</v>
      </c>
      <c r="H10" s="563" t="s">
        <v>361</v>
      </c>
      <c r="I10" s="563" t="s">
        <v>1910</v>
      </c>
      <c r="J10" s="563" t="s">
        <v>1911</v>
      </c>
      <c r="K10" s="563" t="s">
        <v>2034</v>
      </c>
      <c r="L10" s="563" t="s">
        <v>1912</v>
      </c>
      <c r="M10" s="563" t="s">
        <v>669</v>
      </c>
      <c r="N10" s="563" t="s">
        <v>1971</v>
      </c>
      <c r="O10" s="563" t="s">
        <v>907</v>
      </c>
      <c r="P10" s="563" t="s">
        <v>1913</v>
      </c>
      <c r="Q10" s="563" t="s">
        <v>354</v>
      </c>
      <c r="R10" s="563" t="s">
        <v>1914</v>
      </c>
      <c r="S10" s="563" t="s">
        <v>1915</v>
      </c>
      <c r="T10" s="563" t="s">
        <v>356</v>
      </c>
      <c r="U10" s="563" t="s">
        <v>1916</v>
      </c>
      <c r="V10" s="563" t="s">
        <v>1917</v>
      </c>
      <c r="W10" s="563" t="s">
        <v>1918</v>
      </c>
      <c r="X10" s="563" t="s">
        <v>1919</v>
      </c>
      <c r="Y10" s="563" t="s">
        <v>1920</v>
      </c>
      <c r="Z10" s="563" t="s">
        <v>351</v>
      </c>
      <c r="AA10" s="663" t="s">
        <v>680</v>
      </c>
      <c r="AB10" s="663" t="s">
        <v>681</v>
      </c>
      <c r="AC10" s="664">
        <v>282.7</v>
      </c>
      <c r="AD10" s="664">
        <v>296.89999999999998</v>
      </c>
      <c r="AE10" s="665">
        <v>313.39999999999998</v>
      </c>
      <c r="AF10" s="665">
        <v>351.7</v>
      </c>
      <c r="AG10" s="665">
        <v>369.2</v>
      </c>
      <c r="AH10" s="665">
        <v>356.7</v>
      </c>
    </row>
    <row r="11" spans="1:34" x14ac:dyDescent="0.2">
      <c r="A11" s="563" t="s">
        <v>895</v>
      </c>
      <c r="B11" s="563"/>
      <c r="C11" s="563"/>
      <c r="D11" s="563"/>
      <c r="E11" s="563"/>
      <c r="F11" s="563"/>
      <c r="G11" s="662" t="s">
        <v>576</v>
      </c>
      <c r="H11" s="563" t="s">
        <v>1921</v>
      </c>
      <c r="I11" s="563" t="s">
        <v>27</v>
      </c>
      <c r="J11" s="563" t="s">
        <v>740</v>
      </c>
      <c r="K11" s="563" t="s">
        <v>1922</v>
      </c>
      <c r="L11" s="563" t="s">
        <v>751</v>
      </c>
      <c r="M11" s="563" t="s">
        <v>1923</v>
      </c>
      <c r="N11" s="563" t="s">
        <v>300</v>
      </c>
      <c r="O11" s="563" t="s">
        <v>760</v>
      </c>
      <c r="P11" s="563" t="s">
        <v>366</v>
      </c>
      <c r="Q11" s="563" t="s">
        <v>1924</v>
      </c>
      <c r="R11" s="563" t="s">
        <v>1925</v>
      </c>
      <c r="S11" s="563" t="s">
        <v>1926</v>
      </c>
      <c r="T11" s="563" t="s">
        <v>1927</v>
      </c>
      <c r="U11" s="563" t="s">
        <v>308</v>
      </c>
      <c r="V11" s="563" t="s">
        <v>1928</v>
      </c>
      <c r="W11" s="563" t="s">
        <v>1929</v>
      </c>
      <c r="X11" s="563" t="s">
        <v>1930</v>
      </c>
      <c r="Y11" s="563" t="s">
        <v>1931</v>
      </c>
      <c r="Z11" s="563" t="s">
        <v>1932</v>
      </c>
      <c r="AA11" s="663" t="s">
        <v>290</v>
      </c>
      <c r="AB11" s="663" t="s">
        <v>682</v>
      </c>
      <c r="AC11" s="664">
        <v>253.2</v>
      </c>
      <c r="AD11" s="664">
        <v>266</v>
      </c>
      <c r="AE11" s="665">
        <v>280.7</v>
      </c>
      <c r="AF11" s="665">
        <v>315</v>
      </c>
      <c r="AG11" s="665">
        <v>330.7</v>
      </c>
      <c r="AH11" s="665">
        <v>319.5</v>
      </c>
    </row>
    <row r="12" spans="1:34" x14ac:dyDescent="0.2">
      <c r="A12" s="563" t="s">
        <v>2598</v>
      </c>
      <c r="B12" s="563"/>
      <c r="C12" s="563"/>
      <c r="D12" s="563"/>
      <c r="E12" s="563"/>
      <c r="F12" s="563"/>
      <c r="G12" s="563"/>
      <c r="H12" s="662" t="s">
        <v>576</v>
      </c>
      <c r="I12" s="563" t="s">
        <v>667</v>
      </c>
      <c r="J12" s="563" t="s">
        <v>2134</v>
      </c>
      <c r="K12" s="563" t="s">
        <v>30</v>
      </c>
      <c r="L12" s="563" t="s">
        <v>1891</v>
      </c>
      <c r="M12" s="563" t="s">
        <v>2138</v>
      </c>
      <c r="N12" s="563" t="s">
        <v>1933</v>
      </c>
      <c r="O12" s="563" t="s">
        <v>833</v>
      </c>
      <c r="P12" s="563" t="s">
        <v>1892</v>
      </c>
      <c r="Q12" s="563" t="s">
        <v>913</v>
      </c>
      <c r="R12" s="563" t="s">
        <v>1934</v>
      </c>
      <c r="S12" s="563" t="s">
        <v>1935</v>
      </c>
      <c r="T12" s="563" t="s">
        <v>1936</v>
      </c>
      <c r="U12" s="563" t="s">
        <v>301</v>
      </c>
      <c r="V12" s="563" t="s">
        <v>1937</v>
      </c>
      <c r="W12" s="563" t="s">
        <v>1898</v>
      </c>
      <c r="X12" s="563" t="s">
        <v>909</v>
      </c>
      <c r="Y12" s="563" t="s">
        <v>909</v>
      </c>
      <c r="Z12" s="563" t="s">
        <v>1938</v>
      </c>
      <c r="AA12" s="663" t="s">
        <v>683</v>
      </c>
      <c r="AB12" s="663" t="s">
        <v>684</v>
      </c>
      <c r="AC12" s="664">
        <v>246.4</v>
      </c>
      <c r="AD12" s="664">
        <v>258.8</v>
      </c>
      <c r="AE12" s="665">
        <v>273.2</v>
      </c>
      <c r="AF12" s="665">
        <v>306.5</v>
      </c>
      <c r="AG12" s="665">
        <v>321.8</v>
      </c>
      <c r="AH12" s="665">
        <v>310.89999999999998</v>
      </c>
    </row>
    <row r="13" spans="1:34" x14ac:dyDescent="0.2">
      <c r="A13" s="563" t="s">
        <v>896</v>
      </c>
      <c r="B13" s="563"/>
      <c r="C13" s="563"/>
      <c r="D13" s="563"/>
      <c r="E13" s="563"/>
      <c r="F13" s="563"/>
      <c r="G13" s="563"/>
      <c r="H13" s="563"/>
      <c r="I13" s="662" t="s">
        <v>576</v>
      </c>
      <c r="J13" s="563" t="s">
        <v>1939</v>
      </c>
      <c r="K13" s="563" t="s">
        <v>2167</v>
      </c>
      <c r="L13" s="563" t="s">
        <v>1940</v>
      </c>
      <c r="M13" s="563" t="s">
        <v>32</v>
      </c>
      <c r="N13" s="563" t="s">
        <v>1941</v>
      </c>
      <c r="O13" s="563" t="s">
        <v>1942</v>
      </c>
      <c r="P13" s="563" t="s">
        <v>361</v>
      </c>
      <c r="Q13" s="563" t="s">
        <v>1943</v>
      </c>
      <c r="R13" s="563" t="s">
        <v>1944</v>
      </c>
      <c r="S13" s="563" t="s">
        <v>1945</v>
      </c>
      <c r="T13" s="563" t="s">
        <v>1946</v>
      </c>
      <c r="U13" s="563" t="s">
        <v>1947</v>
      </c>
      <c r="V13" s="563" t="s">
        <v>1948</v>
      </c>
      <c r="W13" s="563" t="s">
        <v>1949</v>
      </c>
      <c r="X13" s="563" t="s">
        <v>1950</v>
      </c>
      <c r="Y13" s="563" t="s">
        <v>1951</v>
      </c>
      <c r="Z13" s="563" t="s">
        <v>1952</v>
      </c>
      <c r="AA13" s="663" t="s">
        <v>685</v>
      </c>
      <c r="AB13" s="663" t="s">
        <v>686</v>
      </c>
      <c r="AC13" s="664">
        <v>308.89999999999998</v>
      </c>
      <c r="AD13" s="664">
        <v>324.5</v>
      </c>
      <c r="AE13" s="665">
        <v>342.6</v>
      </c>
      <c r="AF13" s="665">
        <v>384.4</v>
      </c>
      <c r="AG13" s="665">
        <v>403.6</v>
      </c>
      <c r="AH13" s="665">
        <v>389.8</v>
      </c>
    </row>
    <row r="14" spans="1:34" x14ac:dyDescent="0.2">
      <c r="A14" s="563" t="s">
        <v>897</v>
      </c>
      <c r="B14" s="563"/>
      <c r="C14" s="563"/>
      <c r="D14" s="563"/>
      <c r="E14" s="563"/>
      <c r="F14" s="563"/>
      <c r="G14" s="563"/>
      <c r="H14" s="563"/>
      <c r="I14" s="563"/>
      <c r="J14" s="662" t="s">
        <v>576</v>
      </c>
      <c r="K14" s="563" t="s">
        <v>1941</v>
      </c>
      <c r="L14" s="563" t="s">
        <v>903</v>
      </c>
      <c r="M14" s="563" t="s">
        <v>1953</v>
      </c>
      <c r="N14" s="563" t="s">
        <v>1954</v>
      </c>
      <c r="O14" s="563" t="s">
        <v>1028</v>
      </c>
      <c r="P14" s="563" t="s">
        <v>370</v>
      </c>
      <c r="Q14" s="563" t="s">
        <v>363</v>
      </c>
      <c r="R14" s="563" t="s">
        <v>1955</v>
      </c>
      <c r="S14" s="563" t="s">
        <v>1956</v>
      </c>
      <c r="T14" s="563" t="s">
        <v>1957</v>
      </c>
      <c r="U14" s="563" t="s">
        <v>1958</v>
      </c>
      <c r="V14" s="563" t="s">
        <v>1959</v>
      </c>
      <c r="W14" s="563" t="s">
        <v>1960</v>
      </c>
      <c r="X14" s="563" t="s">
        <v>1961</v>
      </c>
      <c r="Y14" s="563" t="s">
        <v>1962</v>
      </c>
      <c r="Z14" s="563" t="s">
        <v>1963</v>
      </c>
      <c r="AA14" s="663" t="s">
        <v>1442</v>
      </c>
      <c r="AB14" s="663" t="s">
        <v>687</v>
      </c>
      <c r="AC14" s="664">
        <v>315.5</v>
      </c>
      <c r="AD14" s="664">
        <v>331.4</v>
      </c>
      <c r="AE14" s="665">
        <v>349.8</v>
      </c>
      <c r="AF14" s="665">
        <v>392.6</v>
      </c>
      <c r="AG14" s="665">
        <v>412.2</v>
      </c>
      <c r="AH14" s="665">
        <v>398.1</v>
      </c>
    </row>
    <row r="15" spans="1:34" x14ac:dyDescent="0.2">
      <c r="A15" s="563" t="s">
        <v>898</v>
      </c>
      <c r="B15" s="563"/>
      <c r="C15" s="563"/>
      <c r="D15" s="563"/>
      <c r="E15" s="563"/>
      <c r="F15" s="563"/>
      <c r="G15" s="563"/>
      <c r="H15" s="563"/>
      <c r="I15" s="563"/>
      <c r="J15" s="662"/>
      <c r="K15" s="662" t="s">
        <v>576</v>
      </c>
      <c r="L15" s="563" t="s">
        <v>1964</v>
      </c>
      <c r="M15" s="563" t="s">
        <v>1965</v>
      </c>
      <c r="N15" s="563" t="s">
        <v>1966</v>
      </c>
      <c r="O15" s="563" t="s">
        <v>2164</v>
      </c>
      <c r="P15" s="563" t="s">
        <v>1967</v>
      </c>
      <c r="Q15" s="563" t="s">
        <v>1968</v>
      </c>
      <c r="R15" s="563" t="s">
        <v>1710</v>
      </c>
      <c r="S15" s="563" t="s">
        <v>1711</v>
      </c>
      <c r="T15" s="563" t="s">
        <v>26</v>
      </c>
      <c r="U15" s="563" t="s">
        <v>1712</v>
      </c>
      <c r="V15" s="563" t="s">
        <v>1713</v>
      </c>
      <c r="W15" s="563" t="s">
        <v>346</v>
      </c>
      <c r="X15" s="563" t="s">
        <v>1714</v>
      </c>
      <c r="Y15" s="563" t="s">
        <v>1715</v>
      </c>
      <c r="Z15" s="563" t="s">
        <v>1716</v>
      </c>
      <c r="AA15" s="663" t="s">
        <v>688</v>
      </c>
      <c r="AB15" s="663" t="s">
        <v>689</v>
      </c>
      <c r="AC15" s="664">
        <v>329.4</v>
      </c>
      <c r="AD15" s="664">
        <v>346</v>
      </c>
      <c r="AE15" s="665">
        <v>365.2</v>
      </c>
      <c r="AF15" s="665">
        <v>409.8</v>
      </c>
      <c r="AG15" s="665">
        <v>430.3</v>
      </c>
      <c r="AH15" s="665">
        <v>415.6</v>
      </c>
    </row>
    <row r="16" spans="1:34" x14ac:dyDescent="0.2">
      <c r="A16" s="563" t="s">
        <v>1010</v>
      </c>
      <c r="B16" s="563"/>
      <c r="C16" s="563"/>
      <c r="D16" s="563"/>
      <c r="E16" s="563"/>
      <c r="F16" s="563"/>
      <c r="G16" s="563"/>
      <c r="H16" s="563"/>
      <c r="I16" s="563"/>
      <c r="J16" s="662"/>
      <c r="K16" s="662"/>
      <c r="L16" s="662" t="s">
        <v>576</v>
      </c>
      <c r="M16" s="563" t="s">
        <v>911</v>
      </c>
      <c r="N16" s="563" t="s">
        <v>348</v>
      </c>
      <c r="O16" s="563" t="s">
        <v>364</v>
      </c>
      <c r="P16" s="563" t="s">
        <v>901</v>
      </c>
      <c r="Q16" s="563" t="s">
        <v>1717</v>
      </c>
      <c r="R16" s="563" t="s">
        <v>1718</v>
      </c>
      <c r="S16" s="563" t="s">
        <v>1719</v>
      </c>
      <c r="T16" s="563" t="s">
        <v>1720</v>
      </c>
      <c r="U16" s="563" t="s">
        <v>1721</v>
      </c>
      <c r="V16" s="563" t="s">
        <v>1722</v>
      </c>
      <c r="W16" s="563" t="s">
        <v>1723</v>
      </c>
      <c r="X16" s="563" t="s">
        <v>1724</v>
      </c>
      <c r="Y16" s="563" t="s">
        <v>1725</v>
      </c>
      <c r="Z16" s="563" t="s">
        <v>1726</v>
      </c>
      <c r="AA16" s="663" t="s">
        <v>690</v>
      </c>
      <c r="AB16" s="663" t="s">
        <v>691</v>
      </c>
      <c r="AC16" s="664">
        <v>353.4</v>
      </c>
      <c r="AD16" s="664">
        <v>371.2</v>
      </c>
      <c r="AE16" s="665">
        <v>391.8</v>
      </c>
      <c r="AF16" s="665">
        <v>439.7</v>
      </c>
      <c r="AG16" s="665">
        <v>461.6</v>
      </c>
      <c r="AH16" s="665">
        <v>445.9</v>
      </c>
    </row>
    <row r="17" spans="1:34" x14ac:dyDescent="0.2">
      <c r="A17" s="563" t="s">
        <v>1139</v>
      </c>
      <c r="B17" s="563"/>
      <c r="C17" s="563"/>
      <c r="D17" s="563"/>
      <c r="E17" s="563"/>
      <c r="F17" s="563"/>
      <c r="G17" s="563"/>
      <c r="H17" s="563"/>
      <c r="I17" s="563"/>
      <c r="J17" s="662"/>
      <c r="K17" s="662"/>
      <c r="L17" s="662"/>
      <c r="M17" s="662" t="s">
        <v>576</v>
      </c>
      <c r="N17" s="563" t="s">
        <v>1727</v>
      </c>
      <c r="O17" s="563" t="s">
        <v>355</v>
      </c>
      <c r="P17" s="563" t="s">
        <v>1914</v>
      </c>
      <c r="Q17" s="563" t="s">
        <v>1728</v>
      </c>
      <c r="R17" s="563" t="s">
        <v>1729</v>
      </c>
      <c r="S17" s="563" t="s">
        <v>1730</v>
      </c>
      <c r="T17" s="563" t="s">
        <v>1731</v>
      </c>
      <c r="U17" s="563" t="s">
        <v>1732</v>
      </c>
      <c r="V17" s="563" t="s">
        <v>1733</v>
      </c>
      <c r="W17" s="563" t="s">
        <v>1734</v>
      </c>
      <c r="X17" s="563" t="s">
        <v>1735</v>
      </c>
      <c r="Y17" s="563" t="s">
        <v>1736</v>
      </c>
      <c r="Z17" s="563" t="s">
        <v>1737</v>
      </c>
      <c r="AA17" s="663" t="s">
        <v>692</v>
      </c>
      <c r="AB17" s="663" t="s">
        <v>1444</v>
      </c>
      <c r="AC17" s="664">
        <v>333.6</v>
      </c>
      <c r="AD17" s="664">
        <v>350.4</v>
      </c>
      <c r="AE17" s="665">
        <v>369.9</v>
      </c>
      <c r="AF17" s="665">
        <v>415.1</v>
      </c>
      <c r="AG17" s="665">
        <v>435.8</v>
      </c>
      <c r="AH17" s="665">
        <v>420.9</v>
      </c>
    </row>
    <row r="18" spans="1:34" x14ac:dyDescent="0.2">
      <c r="A18" s="563" t="s">
        <v>1141</v>
      </c>
      <c r="B18" s="563"/>
      <c r="C18" s="563"/>
      <c r="D18" s="563"/>
      <c r="E18" s="563"/>
      <c r="F18" s="563"/>
      <c r="G18" s="563"/>
      <c r="H18" s="563"/>
      <c r="I18" s="563"/>
      <c r="J18" s="662"/>
      <c r="K18" s="662"/>
      <c r="L18" s="662"/>
      <c r="M18" s="662"/>
      <c r="N18" s="662" t="s">
        <v>576</v>
      </c>
      <c r="O18" s="563" t="s">
        <v>1738</v>
      </c>
      <c r="P18" s="563" t="s">
        <v>1739</v>
      </c>
      <c r="Q18" s="563" t="s">
        <v>1740</v>
      </c>
      <c r="R18" s="563" t="s">
        <v>1741</v>
      </c>
      <c r="S18" s="563" t="s">
        <v>277</v>
      </c>
      <c r="T18" s="563" t="s">
        <v>673</v>
      </c>
      <c r="U18" s="563" t="s">
        <v>1742</v>
      </c>
      <c r="V18" s="563" t="s">
        <v>1743</v>
      </c>
      <c r="W18" s="563" t="s">
        <v>1744</v>
      </c>
      <c r="X18" s="563" t="s">
        <v>1745</v>
      </c>
      <c r="Y18" s="563" t="s">
        <v>1745</v>
      </c>
      <c r="Z18" s="563" t="s">
        <v>1746</v>
      </c>
      <c r="AA18" s="663" t="s">
        <v>693</v>
      </c>
      <c r="AB18" s="663" t="s">
        <v>694</v>
      </c>
      <c r="AC18" s="664">
        <v>322.60000000000002</v>
      </c>
      <c r="AD18" s="664">
        <v>338.9</v>
      </c>
      <c r="AE18" s="665">
        <v>357.7</v>
      </c>
      <c r="AF18" s="665">
        <v>401.5</v>
      </c>
      <c r="AG18" s="665">
        <v>421.4</v>
      </c>
      <c r="AH18" s="665">
        <v>407.1</v>
      </c>
    </row>
    <row r="19" spans="1:34" x14ac:dyDescent="0.2">
      <c r="A19" s="563" t="s">
        <v>1019</v>
      </c>
      <c r="B19" s="563"/>
      <c r="C19" s="563"/>
      <c r="D19" s="563"/>
      <c r="E19" s="563"/>
      <c r="F19" s="563"/>
      <c r="G19" s="563"/>
      <c r="H19" s="563"/>
      <c r="I19" s="563"/>
      <c r="J19" s="563"/>
      <c r="K19" s="563"/>
      <c r="L19" s="662"/>
      <c r="M19" s="563"/>
      <c r="N19" s="563"/>
      <c r="O19" s="662" t="s">
        <v>576</v>
      </c>
      <c r="P19" s="563" t="s">
        <v>1747</v>
      </c>
      <c r="Q19" s="563" t="s">
        <v>1748</v>
      </c>
      <c r="R19" s="563" t="s">
        <v>1749</v>
      </c>
      <c r="S19" s="563" t="s">
        <v>1750</v>
      </c>
      <c r="T19" s="563" t="s">
        <v>1751</v>
      </c>
      <c r="U19" s="563" t="s">
        <v>352</v>
      </c>
      <c r="V19" s="563" t="s">
        <v>1752</v>
      </c>
      <c r="W19" s="563" t="s">
        <v>358</v>
      </c>
      <c r="X19" s="563" t="s">
        <v>1753</v>
      </c>
      <c r="Y19" s="563" t="s">
        <v>1754</v>
      </c>
      <c r="Z19" s="563" t="s">
        <v>1755</v>
      </c>
      <c r="AA19" s="663" t="s">
        <v>695</v>
      </c>
      <c r="AB19" s="663" t="s">
        <v>696</v>
      </c>
      <c r="AC19" s="664">
        <v>301</v>
      </c>
      <c r="AD19" s="664">
        <v>316.2</v>
      </c>
      <c r="AE19" s="665">
        <v>333.7</v>
      </c>
      <c r="AF19" s="665">
        <v>374.5</v>
      </c>
      <c r="AG19" s="665">
        <v>393.2</v>
      </c>
      <c r="AH19" s="665">
        <v>379.8</v>
      </c>
    </row>
    <row r="20" spans="1:34" x14ac:dyDescent="0.2">
      <c r="A20" s="563" t="s">
        <v>1104</v>
      </c>
      <c r="B20" s="563"/>
      <c r="C20" s="563"/>
      <c r="D20" s="563"/>
      <c r="E20" s="563"/>
      <c r="F20" s="563"/>
      <c r="G20" s="563"/>
      <c r="H20" s="563"/>
      <c r="I20" s="563"/>
      <c r="J20" s="563"/>
      <c r="K20" s="563"/>
      <c r="L20" s="662"/>
      <c r="M20" s="563"/>
      <c r="N20" s="563"/>
      <c r="O20" s="662"/>
      <c r="P20" s="662" t="s">
        <v>576</v>
      </c>
      <c r="Q20" s="563" t="s">
        <v>914</v>
      </c>
      <c r="R20" s="563" t="s">
        <v>1756</v>
      </c>
      <c r="S20" s="563" t="s">
        <v>1757</v>
      </c>
      <c r="T20" s="563" t="s">
        <v>1937</v>
      </c>
      <c r="U20" s="563" t="s">
        <v>1758</v>
      </c>
      <c r="V20" s="563" t="s">
        <v>1919</v>
      </c>
      <c r="W20" s="563" t="s">
        <v>1759</v>
      </c>
      <c r="X20" s="563" t="s">
        <v>1760</v>
      </c>
      <c r="Y20" s="563" t="s">
        <v>1761</v>
      </c>
      <c r="Z20" s="563" t="s">
        <v>2163</v>
      </c>
      <c r="AA20" s="663" t="s">
        <v>697</v>
      </c>
      <c r="AB20" s="663" t="s">
        <v>698</v>
      </c>
      <c r="AC20" s="664">
        <v>269.39999999999998</v>
      </c>
      <c r="AD20" s="664">
        <v>283</v>
      </c>
      <c r="AE20" s="665">
        <v>298.7</v>
      </c>
      <c r="AF20" s="665">
        <v>335.2</v>
      </c>
      <c r="AG20" s="665">
        <v>351.9</v>
      </c>
      <c r="AH20" s="665">
        <v>340</v>
      </c>
    </row>
    <row r="21" spans="1:34" x14ac:dyDescent="0.2">
      <c r="A21" s="563" t="s">
        <v>1011</v>
      </c>
      <c r="B21" s="563"/>
      <c r="C21" s="563"/>
      <c r="D21" s="563"/>
      <c r="E21" s="563"/>
      <c r="F21" s="563"/>
      <c r="G21" s="563"/>
      <c r="H21" s="563"/>
      <c r="I21" s="563"/>
      <c r="J21" s="563"/>
      <c r="K21" s="563"/>
      <c r="L21" s="662"/>
      <c r="M21" s="563"/>
      <c r="N21" s="563"/>
      <c r="O21" s="662"/>
      <c r="P21" s="662"/>
      <c r="Q21" s="662" t="s">
        <v>576</v>
      </c>
      <c r="R21" s="563" t="s">
        <v>1762</v>
      </c>
      <c r="S21" s="563" t="s">
        <v>342</v>
      </c>
      <c r="T21" s="563" t="s">
        <v>1763</v>
      </c>
      <c r="U21" s="563" t="s">
        <v>1764</v>
      </c>
      <c r="V21" s="563" t="s">
        <v>1765</v>
      </c>
      <c r="W21" s="563" t="s">
        <v>1766</v>
      </c>
      <c r="X21" s="563" t="s">
        <v>1767</v>
      </c>
      <c r="Y21" s="563" t="s">
        <v>1767</v>
      </c>
      <c r="Z21" s="563" t="s">
        <v>357</v>
      </c>
      <c r="AA21" s="663" t="s">
        <v>1443</v>
      </c>
      <c r="AB21" s="663" t="s">
        <v>339</v>
      </c>
      <c r="AC21" s="664">
        <v>249.2</v>
      </c>
      <c r="AD21" s="664">
        <v>261.8</v>
      </c>
      <c r="AE21" s="665">
        <v>276.39999999999998</v>
      </c>
      <c r="AF21" s="665">
        <v>310.10000000000002</v>
      </c>
      <c r="AG21" s="665">
        <v>325.60000000000002</v>
      </c>
      <c r="AH21" s="665">
        <v>314.5</v>
      </c>
    </row>
    <row r="22" spans="1:34" x14ac:dyDescent="0.2">
      <c r="A22" s="563" t="s">
        <v>1105</v>
      </c>
      <c r="B22" s="563"/>
      <c r="C22" s="563"/>
      <c r="D22" s="563"/>
      <c r="E22" s="563"/>
      <c r="F22" s="563"/>
      <c r="G22" s="563"/>
      <c r="H22" s="563"/>
      <c r="I22" s="563"/>
      <c r="J22" s="563"/>
      <c r="K22" s="563"/>
      <c r="L22" s="662"/>
      <c r="M22" s="563"/>
      <c r="N22" s="563"/>
      <c r="O22" s="662"/>
      <c r="P22" s="563"/>
      <c r="Q22" s="563"/>
      <c r="R22" s="662" t="s">
        <v>576</v>
      </c>
      <c r="S22" s="563" t="s">
        <v>1768</v>
      </c>
      <c r="T22" s="563" t="s">
        <v>1769</v>
      </c>
      <c r="U22" s="563" t="s">
        <v>1770</v>
      </c>
      <c r="V22" s="563" t="s">
        <v>1771</v>
      </c>
      <c r="W22" s="563" t="s">
        <v>1772</v>
      </c>
      <c r="X22" s="563" t="s">
        <v>1772</v>
      </c>
      <c r="Y22" s="563" t="s">
        <v>1773</v>
      </c>
      <c r="Z22" s="563" t="s">
        <v>1774</v>
      </c>
      <c r="AA22" s="663" t="s">
        <v>699</v>
      </c>
      <c r="AB22" s="663" t="s">
        <v>700</v>
      </c>
      <c r="AC22" s="664">
        <v>228.2</v>
      </c>
      <c r="AD22" s="664">
        <v>239.7</v>
      </c>
      <c r="AE22" s="665">
        <v>253</v>
      </c>
      <c r="AF22" s="665">
        <v>284</v>
      </c>
      <c r="AG22" s="665">
        <v>298.10000000000002</v>
      </c>
      <c r="AH22" s="665">
        <v>288</v>
      </c>
    </row>
    <row r="23" spans="1:34" x14ac:dyDescent="0.2">
      <c r="A23" s="563" t="s">
        <v>1106</v>
      </c>
      <c r="B23" s="563"/>
      <c r="C23" s="563"/>
      <c r="D23" s="563"/>
      <c r="E23" s="563"/>
      <c r="F23" s="563"/>
      <c r="G23" s="563"/>
      <c r="H23" s="563"/>
      <c r="I23" s="563"/>
      <c r="J23" s="563"/>
      <c r="K23" s="563"/>
      <c r="L23" s="662"/>
      <c r="M23" s="563"/>
      <c r="N23" s="563"/>
      <c r="O23" s="662"/>
      <c r="P23" s="563"/>
      <c r="Q23" s="563"/>
      <c r="R23" s="662"/>
      <c r="S23" s="662" t="s">
        <v>576</v>
      </c>
      <c r="T23" s="563" t="s">
        <v>342</v>
      </c>
      <c r="U23" s="563" t="s">
        <v>906</v>
      </c>
      <c r="V23" s="563" t="s">
        <v>360</v>
      </c>
      <c r="W23" s="563" t="s">
        <v>1775</v>
      </c>
      <c r="X23" s="563" t="s">
        <v>1776</v>
      </c>
      <c r="Y23" s="563" t="s">
        <v>1777</v>
      </c>
      <c r="Z23" s="563" t="s">
        <v>1778</v>
      </c>
      <c r="AA23" s="663" t="s">
        <v>1435</v>
      </c>
      <c r="AB23" s="663" t="s">
        <v>1436</v>
      </c>
      <c r="AC23" s="664">
        <v>185.8</v>
      </c>
      <c r="AD23" s="664">
        <v>195.2</v>
      </c>
      <c r="AE23" s="665">
        <v>206</v>
      </c>
      <c r="AF23" s="665">
        <v>231.2</v>
      </c>
      <c r="AG23" s="665">
        <v>242.8</v>
      </c>
      <c r="AH23" s="665">
        <v>234.5</v>
      </c>
    </row>
    <row r="24" spans="1:34" x14ac:dyDescent="0.2">
      <c r="A24" s="563" t="s">
        <v>1107</v>
      </c>
      <c r="B24" s="563"/>
      <c r="C24" s="563"/>
      <c r="D24" s="563"/>
      <c r="E24" s="563"/>
      <c r="F24" s="563"/>
      <c r="G24" s="563"/>
      <c r="H24" s="563"/>
      <c r="I24" s="563"/>
      <c r="J24" s="563"/>
      <c r="K24" s="563"/>
      <c r="L24" s="662"/>
      <c r="M24" s="563"/>
      <c r="N24" s="563"/>
      <c r="O24" s="662"/>
      <c r="P24" s="563"/>
      <c r="Q24" s="563"/>
      <c r="R24" s="662"/>
      <c r="S24" s="662"/>
      <c r="T24" s="662" t="s">
        <v>576</v>
      </c>
      <c r="U24" s="563" t="s">
        <v>1901</v>
      </c>
      <c r="V24" s="563" t="s">
        <v>2164</v>
      </c>
      <c r="W24" s="563" t="s">
        <v>1779</v>
      </c>
      <c r="X24" s="563" t="s">
        <v>1779</v>
      </c>
      <c r="Y24" s="563" t="s">
        <v>347</v>
      </c>
      <c r="Z24" s="563" t="s">
        <v>350</v>
      </c>
      <c r="AA24" s="663" t="s">
        <v>910</v>
      </c>
      <c r="AB24" s="663" t="s">
        <v>341</v>
      </c>
      <c r="AC24" s="664">
        <v>138.5</v>
      </c>
      <c r="AD24" s="664">
        <v>145.6</v>
      </c>
      <c r="AE24" s="665">
        <v>153.6</v>
      </c>
      <c r="AF24" s="665">
        <v>172.4</v>
      </c>
      <c r="AG24" s="665">
        <v>181</v>
      </c>
      <c r="AH24" s="665">
        <v>174.8</v>
      </c>
    </row>
    <row r="25" spans="1:34" x14ac:dyDescent="0.2">
      <c r="A25" s="563" t="s">
        <v>1108</v>
      </c>
      <c r="B25" s="563"/>
      <c r="C25" s="563"/>
      <c r="D25" s="563"/>
      <c r="E25" s="563"/>
      <c r="F25" s="563"/>
      <c r="G25" s="563"/>
      <c r="H25" s="563"/>
      <c r="I25" s="563"/>
      <c r="J25" s="563"/>
      <c r="K25" s="563"/>
      <c r="L25" s="662"/>
      <c r="M25" s="563"/>
      <c r="N25" s="563"/>
      <c r="O25" s="662"/>
      <c r="P25" s="563"/>
      <c r="Q25" s="563"/>
      <c r="R25" s="662"/>
      <c r="S25" s="662"/>
      <c r="T25" s="662"/>
      <c r="U25" s="662" t="s">
        <v>576</v>
      </c>
      <c r="V25" s="563" t="s">
        <v>340</v>
      </c>
      <c r="W25" s="563" t="s">
        <v>296</v>
      </c>
      <c r="X25" s="563" t="s">
        <v>296</v>
      </c>
      <c r="Y25" s="563" t="s">
        <v>296</v>
      </c>
      <c r="Z25" s="563" t="s">
        <v>1941</v>
      </c>
      <c r="AA25" s="663" t="s">
        <v>670</v>
      </c>
      <c r="AB25" s="663" t="s">
        <v>369</v>
      </c>
      <c r="AC25" s="664">
        <v>123.7</v>
      </c>
      <c r="AD25" s="664">
        <v>129.9</v>
      </c>
      <c r="AE25" s="665">
        <v>137.1</v>
      </c>
      <c r="AF25" s="665">
        <v>153.80000000000001</v>
      </c>
      <c r="AG25" s="665">
        <v>161.5</v>
      </c>
      <c r="AH25" s="665">
        <v>156</v>
      </c>
    </row>
    <row r="26" spans="1:34" x14ac:dyDescent="0.2">
      <c r="A26" s="563" t="s">
        <v>1012</v>
      </c>
      <c r="B26" s="563"/>
      <c r="C26" s="563"/>
      <c r="D26" s="563"/>
      <c r="E26" s="563"/>
      <c r="F26" s="563"/>
      <c r="G26" s="563"/>
      <c r="H26" s="563"/>
      <c r="I26" s="563"/>
      <c r="J26" s="563"/>
      <c r="K26" s="563"/>
      <c r="L26" s="662"/>
      <c r="M26" s="563"/>
      <c r="N26" s="563"/>
      <c r="O26" s="662"/>
      <c r="P26" s="563"/>
      <c r="Q26" s="563"/>
      <c r="R26" s="662"/>
      <c r="S26" s="662"/>
      <c r="T26" s="662"/>
      <c r="U26" s="662"/>
      <c r="V26" s="662" t="s">
        <v>576</v>
      </c>
      <c r="W26" s="563" t="s">
        <v>1780</v>
      </c>
      <c r="X26" s="563" t="s">
        <v>1780</v>
      </c>
      <c r="Y26" s="563" t="s">
        <v>1780</v>
      </c>
      <c r="Z26" s="563" t="s">
        <v>1781</v>
      </c>
      <c r="AA26" s="663" t="s">
        <v>1437</v>
      </c>
      <c r="AB26" s="663" t="s">
        <v>1925</v>
      </c>
      <c r="AC26" s="664">
        <v>126.7</v>
      </c>
      <c r="AD26" s="664">
        <v>133.1</v>
      </c>
      <c r="AE26" s="665">
        <v>140.5</v>
      </c>
      <c r="AF26" s="665">
        <v>157.69999999999999</v>
      </c>
      <c r="AG26" s="665">
        <v>165.5</v>
      </c>
      <c r="AH26" s="665">
        <v>159.9</v>
      </c>
    </row>
    <row r="27" spans="1:34" x14ac:dyDescent="0.2">
      <c r="A27" s="563" t="s">
        <v>1013</v>
      </c>
      <c r="B27" s="563"/>
      <c r="C27" s="563"/>
      <c r="D27" s="563"/>
      <c r="E27" s="563"/>
      <c r="F27" s="563"/>
      <c r="G27" s="563"/>
      <c r="H27" s="563"/>
      <c r="I27" s="563"/>
      <c r="J27" s="563"/>
      <c r="K27" s="563"/>
      <c r="L27" s="662"/>
      <c r="M27" s="563"/>
      <c r="N27" s="563"/>
      <c r="O27" s="662"/>
      <c r="P27" s="563"/>
      <c r="Q27" s="563"/>
      <c r="R27" s="662"/>
      <c r="S27" s="662"/>
      <c r="T27" s="662"/>
      <c r="U27" s="662"/>
      <c r="V27" s="662"/>
      <c r="W27" s="662" t="s">
        <v>576</v>
      </c>
      <c r="X27" s="563" t="s">
        <v>1782</v>
      </c>
      <c r="Y27" s="563" t="s">
        <v>1782</v>
      </c>
      <c r="Z27" s="563" t="s">
        <v>1783</v>
      </c>
      <c r="AA27" s="663" t="s">
        <v>1438</v>
      </c>
      <c r="AB27" s="663" t="s">
        <v>1439</v>
      </c>
      <c r="AC27" s="664">
        <v>132.9</v>
      </c>
      <c r="AD27" s="664">
        <v>139.69999999999999</v>
      </c>
      <c r="AE27" s="665">
        <v>147.4</v>
      </c>
      <c r="AF27" s="665">
        <v>165.5</v>
      </c>
      <c r="AG27" s="665">
        <v>173.7</v>
      </c>
      <c r="AH27" s="665">
        <v>167.8</v>
      </c>
    </row>
    <row r="28" spans="1:34" x14ac:dyDescent="0.2">
      <c r="A28" s="563" t="s">
        <v>1014</v>
      </c>
      <c r="B28" s="563"/>
      <c r="C28" s="563"/>
      <c r="D28" s="563"/>
      <c r="E28" s="563"/>
      <c r="F28" s="563"/>
      <c r="G28" s="563"/>
      <c r="H28" s="563"/>
      <c r="I28" s="563"/>
      <c r="J28" s="563"/>
      <c r="K28" s="563"/>
      <c r="L28" s="662"/>
      <c r="M28" s="563"/>
      <c r="N28" s="563"/>
      <c r="O28" s="662"/>
      <c r="P28" s="563"/>
      <c r="Q28" s="563"/>
      <c r="R28" s="662"/>
      <c r="S28" s="662"/>
      <c r="T28" s="662"/>
      <c r="U28" s="662"/>
      <c r="V28" s="662"/>
      <c r="W28" s="662"/>
      <c r="X28" s="662" t="s">
        <v>576</v>
      </c>
      <c r="Y28" s="563" t="s">
        <v>576</v>
      </c>
      <c r="Z28" s="563" t="s">
        <v>1784</v>
      </c>
      <c r="AA28" s="663" t="s">
        <v>1438</v>
      </c>
      <c r="AB28" s="663" t="s">
        <v>1440</v>
      </c>
      <c r="AC28" s="664">
        <v>132.9</v>
      </c>
      <c r="AD28" s="664">
        <v>139.6</v>
      </c>
      <c r="AE28" s="665">
        <v>147.4</v>
      </c>
      <c r="AF28" s="665">
        <v>165.4</v>
      </c>
      <c r="AG28" s="665">
        <v>173.7</v>
      </c>
      <c r="AH28" s="665">
        <v>167.7</v>
      </c>
    </row>
    <row r="29" spans="1:34" x14ac:dyDescent="0.2">
      <c r="A29" s="563" t="s">
        <v>1015</v>
      </c>
      <c r="B29" s="563"/>
      <c r="C29" s="563"/>
      <c r="D29" s="563"/>
      <c r="E29" s="563"/>
      <c r="F29" s="563"/>
      <c r="G29" s="563"/>
      <c r="H29" s="563"/>
      <c r="I29" s="563"/>
      <c r="J29" s="563"/>
      <c r="K29" s="563"/>
      <c r="L29" s="662"/>
      <c r="M29" s="563"/>
      <c r="N29" s="563"/>
      <c r="O29" s="662"/>
      <c r="P29" s="563"/>
      <c r="Q29" s="563"/>
      <c r="R29" s="662"/>
      <c r="S29" s="662"/>
      <c r="T29" s="662"/>
      <c r="U29" s="662"/>
      <c r="V29" s="662"/>
      <c r="W29" s="662"/>
      <c r="X29" s="662"/>
      <c r="Y29" s="662" t="s">
        <v>576</v>
      </c>
      <c r="Z29" s="563" t="s">
        <v>1784</v>
      </c>
      <c r="AA29" s="663" t="s">
        <v>369</v>
      </c>
      <c r="AB29" s="663" t="s">
        <v>1440</v>
      </c>
      <c r="AC29" s="664">
        <v>132.9</v>
      </c>
      <c r="AD29" s="664">
        <v>139.6</v>
      </c>
      <c r="AE29" s="665">
        <v>147.30000000000001</v>
      </c>
      <c r="AF29" s="665">
        <v>165.3</v>
      </c>
      <c r="AG29" s="665">
        <v>173.6</v>
      </c>
      <c r="AH29" s="665">
        <v>167.7</v>
      </c>
    </row>
    <row r="30" spans="1:34" x14ac:dyDescent="0.2">
      <c r="A30" s="570" t="s">
        <v>1016</v>
      </c>
      <c r="B30" s="570"/>
      <c r="C30" s="570"/>
      <c r="D30" s="570"/>
      <c r="E30" s="570"/>
      <c r="F30" s="570"/>
      <c r="G30" s="570"/>
      <c r="H30" s="570"/>
      <c r="I30" s="570"/>
      <c r="J30" s="570"/>
      <c r="K30" s="570"/>
      <c r="L30" s="666"/>
      <c r="M30" s="570"/>
      <c r="N30" s="570"/>
      <c r="O30" s="666"/>
      <c r="P30" s="570"/>
      <c r="Q30" s="570"/>
      <c r="R30" s="666"/>
      <c r="S30" s="666"/>
      <c r="T30" s="666"/>
      <c r="U30" s="666"/>
      <c r="V30" s="666"/>
      <c r="W30" s="666"/>
      <c r="X30" s="666"/>
      <c r="Y30" s="666"/>
      <c r="Z30" s="666" t="s">
        <v>576</v>
      </c>
      <c r="AA30" s="663" t="s">
        <v>349</v>
      </c>
      <c r="AB30" s="663" t="s">
        <v>910</v>
      </c>
      <c r="AC30" s="664">
        <v>129</v>
      </c>
      <c r="AD30" s="664">
        <v>135.5</v>
      </c>
      <c r="AE30" s="665">
        <v>143</v>
      </c>
      <c r="AF30" s="665">
        <v>160.4</v>
      </c>
      <c r="AG30" s="665">
        <v>168.5</v>
      </c>
      <c r="AH30" s="665">
        <v>162.69999999999999</v>
      </c>
    </row>
    <row r="31" spans="1:34" x14ac:dyDescent="0.2">
      <c r="A31" s="563" t="s">
        <v>1287</v>
      </c>
      <c r="AA31" s="667" t="s">
        <v>576</v>
      </c>
      <c r="AB31" s="663" t="s">
        <v>350</v>
      </c>
      <c r="AC31" s="664">
        <v>122.8</v>
      </c>
      <c r="AD31" s="664">
        <v>128.9</v>
      </c>
      <c r="AE31" s="665">
        <v>136.19999999999999</v>
      </c>
      <c r="AF31" s="665">
        <v>152.69999999999999</v>
      </c>
      <c r="AG31" s="665">
        <v>160.4</v>
      </c>
      <c r="AH31" s="665">
        <v>154.9</v>
      </c>
    </row>
    <row r="32" spans="1:34" x14ac:dyDescent="0.2">
      <c r="A32" s="570" t="s">
        <v>1862</v>
      </c>
      <c r="B32" s="123"/>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571"/>
      <c r="AB32" s="668" t="s">
        <v>576</v>
      </c>
      <c r="AC32" s="664">
        <v>114.3</v>
      </c>
      <c r="AD32" s="664">
        <v>120.1</v>
      </c>
      <c r="AE32" s="665">
        <v>126.7</v>
      </c>
      <c r="AF32" s="665">
        <v>142.1</v>
      </c>
      <c r="AG32" s="665">
        <v>149.30000000000001</v>
      </c>
      <c r="AH32" s="665">
        <v>144.1</v>
      </c>
    </row>
    <row r="33" spans="1:34" x14ac:dyDescent="0.2">
      <c r="A33" s="563" t="s">
        <v>3464</v>
      </c>
      <c r="B33" s="123"/>
      <c r="C33" s="123"/>
      <c r="D33" s="123"/>
      <c r="E33" s="123"/>
      <c r="F33" s="123"/>
      <c r="G33" s="123"/>
      <c r="H33" s="123"/>
      <c r="I33" s="123"/>
      <c r="J33" s="123"/>
      <c r="K33" s="123"/>
      <c r="L33" s="123"/>
      <c r="M33" s="123"/>
      <c r="N33" s="123"/>
      <c r="O33" s="123"/>
      <c r="P33" s="123"/>
      <c r="Q33" s="123"/>
      <c r="R33" s="123"/>
      <c r="S33" s="123"/>
      <c r="T33" s="123"/>
      <c r="U33" s="123"/>
      <c r="V33" s="123"/>
      <c r="W33" s="123"/>
      <c r="X33" s="123"/>
      <c r="Y33" s="123"/>
      <c r="Z33" s="123"/>
      <c r="AA33" s="571"/>
      <c r="AB33" s="668"/>
      <c r="AC33" s="669">
        <v>100</v>
      </c>
      <c r="AD33" s="664">
        <v>105</v>
      </c>
      <c r="AE33" s="665">
        <v>110.9</v>
      </c>
      <c r="AF33" s="665">
        <v>124.4</v>
      </c>
      <c r="AG33" s="665">
        <v>130.6</v>
      </c>
      <c r="AH33" s="665">
        <v>126.2</v>
      </c>
    </row>
    <row r="34" spans="1:34" x14ac:dyDescent="0.2">
      <c r="A34" s="570" t="s">
        <v>3463</v>
      </c>
      <c r="B34" s="123"/>
      <c r="C34" s="123"/>
      <c r="D34" s="123"/>
      <c r="E34" s="123"/>
      <c r="F34" s="123"/>
      <c r="G34" s="123"/>
      <c r="H34" s="123"/>
      <c r="I34" s="123"/>
      <c r="J34" s="123"/>
      <c r="K34" s="123"/>
      <c r="L34" s="123"/>
      <c r="M34" s="123"/>
      <c r="N34" s="123"/>
      <c r="O34" s="123"/>
      <c r="P34" s="123"/>
      <c r="Q34" s="123"/>
      <c r="R34" s="123"/>
      <c r="S34" s="123"/>
      <c r="T34" s="123"/>
      <c r="U34" s="123"/>
      <c r="V34" s="123"/>
      <c r="W34" s="123"/>
      <c r="X34" s="123"/>
      <c r="Y34" s="123"/>
      <c r="Z34" s="123"/>
      <c r="AA34" s="571"/>
      <c r="AB34" s="668"/>
      <c r="AC34" s="670"/>
      <c r="AD34" s="670">
        <v>100</v>
      </c>
      <c r="AE34" s="665">
        <v>105.6</v>
      </c>
      <c r="AF34" s="665">
        <v>118.4</v>
      </c>
      <c r="AG34" s="665">
        <v>124.4</v>
      </c>
      <c r="AH34" s="665">
        <v>120.1</v>
      </c>
    </row>
    <row r="35" spans="1:34" x14ac:dyDescent="0.2">
      <c r="A35" s="563" t="s">
        <v>4021</v>
      </c>
      <c r="B35" s="123"/>
      <c r="C35" s="123"/>
      <c r="D35" s="123"/>
      <c r="E35" s="123"/>
      <c r="F35" s="123"/>
      <c r="G35" s="123"/>
      <c r="H35" s="123"/>
      <c r="I35" s="123"/>
      <c r="J35" s="123"/>
      <c r="K35" s="123"/>
      <c r="L35" s="123"/>
      <c r="M35" s="123"/>
      <c r="N35" s="123"/>
      <c r="O35" s="123"/>
      <c r="P35" s="123"/>
      <c r="Q35" s="123"/>
      <c r="R35" s="123"/>
      <c r="S35" s="123"/>
      <c r="T35" s="123"/>
      <c r="U35" s="123"/>
      <c r="V35" s="123"/>
      <c r="W35" s="123"/>
      <c r="X35" s="123"/>
      <c r="Y35" s="123"/>
      <c r="Z35" s="123"/>
      <c r="AA35" s="571"/>
      <c r="AB35" s="668"/>
      <c r="AC35" s="670"/>
      <c r="AD35" s="670"/>
      <c r="AE35" s="671">
        <v>100</v>
      </c>
      <c r="AF35" s="665">
        <v>112.2</v>
      </c>
      <c r="AG35" s="665">
        <v>117.8</v>
      </c>
      <c r="AH35" s="665">
        <v>113.8</v>
      </c>
    </row>
    <row r="36" spans="1:34" x14ac:dyDescent="0.2">
      <c r="A36" s="570" t="s">
        <v>4022</v>
      </c>
      <c r="B36" s="123"/>
      <c r="C36" s="123"/>
      <c r="D36" s="123"/>
      <c r="E36" s="123"/>
      <c r="F36" s="123"/>
      <c r="G36" s="123"/>
      <c r="H36" s="123"/>
      <c r="I36" s="123"/>
      <c r="J36" s="123"/>
      <c r="K36" s="123"/>
      <c r="L36" s="123"/>
      <c r="M36" s="123"/>
      <c r="N36" s="123"/>
      <c r="O36" s="123"/>
      <c r="P36" s="123"/>
      <c r="Q36" s="123"/>
      <c r="R36" s="123"/>
      <c r="S36" s="123"/>
      <c r="T36" s="123"/>
      <c r="U36" s="123"/>
      <c r="V36" s="123"/>
      <c r="W36" s="123"/>
      <c r="X36" s="123"/>
      <c r="Y36" s="123"/>
      <c r="Z36" s="123"/>
      <c r="AA36" s="571"/>
      <c r="AB36" s="668"/>
      <c r="AC36" s="670"/>
      <c r="AD36" s="670"/>
      <c r="AE36" s="571"/>
      <c r="AF36" s="672">
        <v>100</v>
      </c>
      <c r="AG36" s="665">
        <v>105</v>
      </c>
      <c r="AH36" s="665">
        <v>101.4</v>
      </c>
    </row>
    <row r="37" spans="1:34" x14ac:dyDescent="0.2">
      <c r="A37" s="570" t="s">
        <v>4352</v>
      </c>
      <c r="B37" s="123"/>
      <c r="C37" s="123"/>
      <c r="D37" s="123"/>
      <c r="E37" s="123"/>
      <c r="F37" s="123"/>
      <c r="G37" s="123"/>
      <c r="H37" s="123"/>
      <c r="I37" s="123"/>
      <c r="J37" s="123"/>
      <c r="K37" s="123"/>
      <c r="L37" s="123"/>
      <c r="M37" s="123"/>
      <c r="N37" s="123"/>
      <c r="O37" s="123"/>
      <c r="P37" s="123"/>
      <c r="Q37" s="123"/>
      <c r="R37" s="123"/>
      <c r="S37" s="123"/>
      <c r="T37" s="123"/>
      <c r="U37" s="123"/>
      <c r="V37" s="123"/>
      <c r="W37" s="123"/>
      <c r="X37" s="123"/>
      <c r="Y37" s="123"/>
      <c r="Z37" s="123"/>
      <c r="AA37" s="571"/>
      <c r="AB37" s="668"/>
      <c r="AC37" s="670"/>
      <c r="AD37" s="670"/>
      <c r="AE37" s="571"/>
      <c r="AF37" s="672"/>
      <c r="AG37" s="671">
        <v>100</v>
      </c>
      <c r="AH37" s="665">
        <v>96.6</v>
      </c>
    </row>
    <row r="38" spans="1:34" ht="13.5" thickBot="1" x14ac:dyDescent="0.25">
      <c r="A38" s="587" t="s">
        <v>4353</v>
      </c>
      <c r="B38" s="127"/>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673"/>
      <c r="AB38" s="674"/>
      <c r="AC38" s="675"/>
      <c r="AD38" s="675"/>
      <c r="AE38" s="673"/>
      <c r="AF38" s="676"/>
      <c r="AG38" s="673"/>
      <c r="AH38" s="676">
        <v>100</v>
      </c>
    </row>
    <row r="39" spans="1:34" x14ac:dyDescent="0.2">
      <c r="AA39" s="97"/>
      <c r="AB39" s="97"/>
    </row>
    <row r="40" spans="1:34" x14ac:dyDescent="0.2">
      <c r="A40" s="83" t="s">
        <v>1785</v>
      </c>
      <c r="AA40" s="97"/>
    </row>
  </sheetData>
  <pageMargins left="0.70866141732283472" right="0.70866141732283472" top="0.74803149606299213" bottom="0.74803149606299213" header="0.31496062992125984" footer="0.31496062992125984"/>
  <pageSetup paperSize="9" scale="85" orientation="landscape" r:id="rId1"/>
  <headerFooter alignWithMargins="0"/>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E855D-801E-4B06-B9CE-D59DACB3689A}">
  <dimension ref="A1:L34"/>
  <sheetViews>
    <sheetView zoomScaleNormal="100" zoomScaleSheetLayoutView="100" workbookViewId="0">
      <selection activeCell="M1" sqref="M1"/>
    </sheetView>
  </sheetViews>
  <sheetFormatPr defaultRowHeight="12.75" x14ac:dyDescent="0.2"/>
  <cols>
    <col min="1" max="1" width="35" style="47" customWidth="1"/>
    <col min="2" max="12" width="6.140625" style="47" customWidth="1"/>
    <col min="13" max="16384" width="9.140625" style="47"/>
  </cols>
  <sheetData>
    <row r="1" spans="1:12" x14ac:dyDescent="0.2">
      <c r="A1" s="506" t="s">
        <v>4995</v>
      </c>
    </row>
    <row r="2" spans="1:12" x14ac:dyDescent="0.2">
      <c r="A2" s="75"/>
    </row>
    <row r="3" spans="1:12" ht="13.5" thickBot="1" x14ac:dyDescent="0.25">
      <c r="A3" s="75"/>
      <c r="D3" s="77"/>
      <c r="L3" s="370" t="s">
        <v>1786</v>
      </c>
    </row>
    <row r="4" spans="1:12" s="75" customFormat="1" ht="12" thickBot="1" x14ac:dyDescent="0.25">
      <c r="A4" s="364"/>
      <c r="B4" s="400">
        <v>2012</v>
      </c>
      <c r="C4" s="400">
        <v>2013</v>
      </c>
      <c r="D4" s="400">
        <v>2014</v>
      </c>
      <c r="E4" s="400">
        <v>2015</v>
      </c>
      <c r="F4" s="400">
        <v>2016</v>
      </c>
      <c r="G4" s="400">
        <v>2017</v>
      </c>
      <c r="H4" s="400">
        <v>2018</v>
      </c>
      <c r="I4" s="400">
        <v>2019</v>
      </c>
      <c r="J4" s="400">
        <v>2020</v>
      </c>
      <c r="K4" s="400">
        <v>2021</v>
      </c>
      <c r="L4" s="400">
        <v>2022</v>
      </c>
    </row>
    <row r="5" spans="1:12" s="75" customFormat="1" ht="11.25" x14ac:dyDescent="0.2">
      <c r="A5" s="169"/>
    </row>
    <row r="6" spans="1:12" s="75" customFormat="1" ht="11.25" x14ac:dyDescent="0.2">
      <c r="A6" s="677" t="s">
        <v>1787</v>
      </c>
      <c r="B6" s="173">
        <v>5487</v>
      </c>
      <c r="C6" s="173">
        <v>5410</v>
      </c>
      <c r="D6" s="173">
        <v>5357</v>
      </c>
      <c r="E6" s="93">
        <v>5306</v>
      </c>
      <c r="F6" s="93">
        <v>5257</v>
      </c>
      <c r="G6" s="678">
        <v>5228</v>
      </c>
      <c r="H6" s="678">
        <v>5207</v>
      </c>
      <c r="I6" s="93">
        <v>5157</v>
      </c>
      <c r="J6" s="93">
        <v>5128</v>
      </c>
      <c r="K6" s="93">
        <v>5079</v>
      </c>
      <c r="L6" s="93">
        <v>5004</v>
      </c>
    </row>
    <row r="7" spans="1:12" s="75" customFormat="1" ht="11.25" x14ac:dyDescent="0.2">
      <c r="A7" s="679" t="s">
        <v>1788</v>
      </c>
      <c r="B7" s="173">
        <v>5480</v>
      </c>
      <c r="C7" s="173">
        <v>5404</v>
      </c>
      <c r="D7" s="173">
        <v>5352</v>
      </c>
      <c r="E7" s="93">
        <v>5302</v>
      </c>
      <c r="F7" s="93">
        <v>5254</v>
      </c>
      <c r="G7" s="678">
        <v>5225</v>
      </c>
      <c r="H7" s="678">
        <v>5204</v>
      </c>
      <c r="I7" s="93">
        <v>5155</v>
      </c>
      <c r="J7" s="93">
        <v>5127</v>
      </c>
      <c r="K7" s="93">
        <v>5078</v>
      </c>
      <c r="L7" s="93">
        <v>5003</v>
      </c>
    </row>
    <row r="8" spans="1:12" s="75" customFormat="1" ht="11.25" x14ac:dyDescent="0.2">
      <c r="A8" s="169" t="s">
        <v>956</v>
      </c>
      <c r="B8" s="93"/>
      <c r="C8" s="93"/>
      <c r="D8" s="93"/>
      <c r="E8" s="93"/>
      <c r="F8" s="93"/>
      <c r="G8" s="678"/>
      <c r="H8" s="678"/>
    </row>
    <row r="9" spans="1:12" s="75" customFormat="1" ht="11.25" x14ac:dyDescent="0.2">
      <c r="A9" s="680" t="s">
        <v>1789</v>
      </c>
      <c r="B9" s="122">
        <v>4702</v>
      </c>
      <c r="C9" s="122">
        <v>4681</v>
      </c>
      <c r="D9" s="122">
        <v>4682</v>
      </c>
      <c r="E9" s="75">
        <v>4683</v>
      </c>
      <c r="F9" s="75">
        <v>4678</v>
      </c>
      <c r="G9" s="681">
        <v>4678</v>
      </c>
      <c r="H9" s="681">
        <v>4684</v>
      </c>
      <c r="I9" s="75">
        <v>4672</v>
      </c>
      <c r="J9" s="75">
        <v>4675</v>
      </c>
      <c r="K9" s="75">
        <v>4654</v>
      </c>
      <c r="L9" s="75">
        <v>4607</v>
      </c>
    </row>
    <row r="10" spans="1:12" s="75" customFormat="1" ht="11.25" x14ac:dyDescent="0.2">
      <c r="A10" s="680" t="s">
        <v>1790</v>
      </c>
      <c r="B10" s="122">
        <v>619</v>
      </c>
      <c r="C10" s="122">
        <v>564</v>
      </c>
      <c r="D10" s="122">
        <v>513</v>
      </c>
      <c r="E10" s="75">
        <v>464</v>
      </c>
      <c r="F10" s="75">
        <v>419</v>
      </c>
      <c r="G10" s="681">
        <v>376</v>
      </c>
      <c r="H10" s="681">
        <v>336</v>
      </c>
      <c r="I10" s="75">
        <v>299</v>
      </c>
      <c r="J10" s="75">
        <v>265</v>
      </c>
      <c r="K10" s="75">
        <v>229</v>
      </c>
      <c r="L10" s="75">
        <v>194</v>
      </c>
    </row>
    <row r="11" spans="1:12" s="75" customFormat="1" ht="11.25" x14ac:dyDescent="0.2">
      <c r="A11" s="679" t="s">
        <v>1791</v>
      </c>
      <c r="B11" s="93"/>
      <c r="C11" s="93"/>
      <c r="D11" s="93"/>
      <c r="E11" s="93"/>
      <c r="F11" s="93"/>
      <c r="G11" s="678"/>
      <c r="H11" s="678"/>
    </row>
    <row r="12" spans="1:12" s="75" customFormat="1" ht="22.5" x14ac:dyDescent="0.2">
      <c r="A12" s="193" t="s">
        <v>1792</v>
      </c>
      <c r="B12" s="173">
        <v>4861</v>
      </c>
      <c r="C12" s="173">
        <v>4840</v>
      </c>
      <c r="D12" s="173">
        <v>4839</v>
      </c>
      <c r="E12" s="93">
        <v>4838</v>
      </c>
      <c r="F12" s="93">
        <v>4835</v>
      </c>
      <c r="G12" s="93">
        <v>4849</v>
      </c>
      <c r="H12" s="93">
        <v>4868</v>
      </c>
      <c r="I12" s="93">
        <v>4856</v>
      </c>
      <c r="J12" s="93">
        <v>4862</v>
      </c>
      <c r="K12" s="93">
        <v>4849</v>
      </c>
      <c r="L12" s="93">
        <v>4809</v>
      </c>
    </row>
    <row r="13" spans="1:12" s="75" customFormat="1" ht="11.25" x14ac:dyDescent="0.2">
      <c r="A13" s="679" t="s">
        <v>956</v>
      </c>
      <c r="B13" s="93"/>
      <c r="C13" s="93"/>
      <c r="D13" s="93"/>
      <c r="G13" s="678"/>
      <c r="H13" s="678"/>
    </row>
    <row r="14" spans="1:12" s="75" customFormat="1" ht="11.25" x14ac:dyDescent="0.2">
      <c r="A14" s="169" t="s">
        <v>1793</v>
      </c>
      <c r="B14" s="122">
        <v>3383</v>
      </c>
      <c r="C14" s="122">
        <v>3418</v>
      </c>
      <c r="D14" s="122">
        <v>3453</v>
      </c>
      <c r="E14" s="75">
        <v>3500</v>
      </c>
      <c r="F14" s="75">
        <v>3566</v>
      </c>
      <c r="G14" s="681">
        <v>3629</v>
      </c>
      <c r="H14" s="681">
        <v>3685</v>
      </c>
      <c r="I14" s="75">
        <v>3717</v>
      </c>
      <c r="J14" s="75">
        <v>3776</v>
      </c>
      <c r="K14" s="75">
        <v>3809</v>
      </c>
      <c r="L14" s="75">
        <v>3804</v>
      </c>
    </row>
    <row r="15" spans="1:12" s="75" customFormat="1" ht="11.25" x14ac:dyDescent="0.2">
      <c r="A15" s="169" t="s">
        <v>1794</v>
      </c>
      <c r="B15" s="122">
        <v>2579</v>
      </c>
      <c r="C15" s="122">
        <v>2516</v>
      </c>
      <c r="D15" s="122">
        <v>2537</v>
      </c>
      <c r="E15" s="75">
        <v>2602</v>
      </c>
      <c r="F15" s="75">
        <v>2675</v>
      </c>
      <c r="G15" s="681">
        <v>2753</v>
      </c>
      <c r="H15" s="681">
        <v>2830</v>
      </c>
      <c r="I15" s="75">
        <v>2888</v>
      </c>
      <c r="J15" s="75">
        <v>2973</v>
      </c>
      <c r="K15" s="75">
        <v>3032</v>
      </c>
      <c r="L15" s="75">
        <v>3056</v>
      </c>
    </row>
    <row r="16" spans="1:12" s="75" customFormat="1" ht="11.25" x14ac:dyDescent="0.2">
      <c r="A16" s="169" t="s">
        <v>1795</v>
      </c>
      <c r="B16" s="122">
        <v>804</v>
      </c>
      <c r="C16" s="122">
        <v>902</v>
      </c>
      <c r="D16" s="122">
        <v>916</v>
      </c>
      <c r="E16" s="75">
        <v>898</v>
      </c>
      <c r="F16" s="75">
        <v>891</v>
      </c>
      <c r="G16" s="681">
        <v>876</v>
      </c>
      <c r="H16" s="681">
        <v>855</v>
      </c>
      <c r="I16" s="75">
        <v>829</v>
      </c>
      <c r="J16" s="75">
        <v>803</v>
      </c>
      <c r="K16" s="75">
        <v>777</v>
      </c>
      <c r="L16" s="75">
        <v>748</v>
      </c>
    </row>
    <row r="17" spans="1:12" s="75" customFormat="1" ht="11.25" x14ac:dyDescent="0.2">
      <c r="A17" s="169" t="s">
        <v>1796</v>
      </c>
      <c r="B17" s="122">
        <v>11</v>
      </c>
      <c r="C17" s="122">
        <v>14</v>
      </c>
      <c r="D17" s="122">
        <v>19</v>
      </c>
      <c r="E17" s="75">
        <v>23</v>
      </c>
      <c r="F17" s="75">
        <v>23</v>
      </c>
      <c r="G17" s="681">
        <v>23</v>
      </c>
      <c r="H17" s="681">
        <v>21</v>
      </c>
      <c r="I17" s="75">
        <v>19</v>
      </c>
      <c r="J17" s="75">
        <v>16</v>
      </c>
      <c r="K17" s="75">
        <v>13</v>
      </c>
      <c r="L17" s="75">
        <v>9</v>
      </c>
    </row>
    <row r="18" spans="1:12" s="75" customFormat="1" ht="11.25" x14ac:dyDescent="0.2">
      <c r="A18" s="169" t="s">
        <v>1797</v>
      </c>
      <c r="B18" s="122">
        <v>114</v>
      </c>
      <c r="C18" s="122">
        <v>101</v>
      </c>
      <c r="D18" s="122">
        <v>96</v>
      </c>
      <c r="E18" s="75">
        <v>86</v>
      </c>
      <c r="F18" s="75">
        <v>75</v>
      </c>
      <c r="G18" s="681">
        <v>79</v>
      </c>
      <c r="H18" s="681">
        <v>88</v>
      </c>
      <c r="I18" s="75">
        <v>92</v>
      </c>
      <c r="J18" s="75">
        <v>91</v>
      </c>
      <c r="K18" s="75">
        <v>99</v>
      </c>
      <c r="L18" s="75">
        <v>102</v>
      </c>
    </row>
    <row r="19" spans="1:12" s="75" customFormat="1" ht="11.25" x14ac:dyDescent="0.2">
      <c r="A19" s="169" t="s">
        <v>1798</v>
      </c>
      <c r="B19" s="122">
        <v>778</v>
      </c>
      <c r="C19" s="122">
        <v>737</v>
      </c>
      <c r="D19" s="122">
        <v>708</v>
      </c>
      <c r="E19" s="75">
        <v>675</v>
      </c>
      <c r="F19" s="75">
        <v>629</v>
      </c>
      <c r="G19" s="681">
        <v>587</v>
      </c>
      <c r="H19" s="681">
        <v>549</v>
      </c>
      <c r="I19" s="75">
        <v>513</v>
      </c>
      <c r="J19" s="75">
        <v>474</v>
      </c>
      <c r="K19" s="75">
        <v>432</v>
      </c>
      <c r="L19" s="75">
        <v>409</v>
      </c>
    </row>
    <row r="20" spans="1:12" s="75" customFormat="1" ht="11.25" x14ac:dyDescent="0.2">
      <c r="A20" s="169" t="s">
        <v>1799</v>
      </c>
      <c r="B20" s="122">
        <v>38</v>
      </c>
      <c r="C20" s="122">
        <v>39</v>
      </c>
      <c r="D20" s="122">
        <v>41</v>
      </c>
      <c r="E20" s="75">
        <v>45</v>
      </c>
      <c r="F20" s="75">
        <v>45</v>
      </c>
      <c r="G20" s="681">
        <v>47</v>
      </c>
      <c r="H20" s="681">
        <v>48</v>
      </c>
      <c r="I20" s="75">
        <v>48</v>
      </c>
      <c r="J20" s="75">
        <v>47</v>
      </c>
      <c r="K20" s="75">
        <v>45</v>
      </c>
      <c r="L20" s="75">
        <v>45</v>
      </c>
    </row>
    <row r="21" spans="1:12" s="75" customFormat="1" ht="11.25" x14ac:dyDescent="0.2">
      <c r="A21" s="169" t="s">
        <v>1800</v>
      </c>
      <c r="B21" s="122">
        <v>378</v>
      </c>
      <c r="C21" s="122">
        <v>344</v>
      </c>
      <c r="D21" s="122">
        <v>323</v>
      </c>
      <c r="E21" s="75">
        <v>299</v>
      </c>
      <c r="F21" s="75">
        <v>271</v>
      </c>
      <c r="G21" s="681">
        <v>247</v>
      </c>
      <c r="H21" s="681">
        <v>229</v>
      </c>
      <c r="I21" s="75">
        <v>214</v>
      </c>
      <c r="J21" s="75">
        <v>199</v>
      </c>
      <c r="K21" s="75">
        <v>182</v>
      </c>
      <c r="L21" s="75">
        <v>173</v>
      </c>
    </row>
    <row r="22" spans="1:12" s="75" customFormat="1" ht="11.25" x14ac:dyDescent="0.2">
      <c r="A22" s="169" t="s">
        <v>2208</v>
      </c>
      <c r="B22" s="122">
        <v>362</v>
      </c>
      <c r="C22" s="122">
        <v>354</v>
      </c>
      <c r="D22" s="122">
        <v>344</v>
      </c>
      <c r="E22" s="75">
        <v>331</v>
      </c>
      <c r="F22" s="75">
        <v>313</v>
      </c>
      <c r="G22" s="681">
        <v>293</v>
      </c>
      <c r="H22" s="681">
        <v>272</v>
      </c>
      <c r="I22" s="75">
        <v>251</v>
      </c>
      <c r="J22" s="75">
        <v>228</v>
      </c>
      <c r="K22" s="75">
        <v>205</v>
      </c>
      <c r="L22" s="75">
        <v>191</v>
      </c>
    </row>
    <row r="23" spans="1:12" s="75" customFormat="1" ht="11.25" x14ac:dyDescent="0.2">
      <c r="A23" s="169" t="s">
        <v>2209</v>
      </c>
      <c r="B23" s="122">
        <v>575</v>
      </c>
      <c r="C23" s="122">
        <v>570</v>
      </c>
      <c r="D23" s="122">
        <v>563</v>
      </c>
      <c r="E23" s="75">
        <v>554</v>
      </c>
      <c r="F23" s="75">
        <v>542</v>
      </c>
      <c r="G23" s="681">
        <v>531</v>
      </c>
      <c r="H23" s="681">
        <v>525</v>
      </c>
      <c r="I23" s="75">
        <v>515</v>
      </c>
      <c r="J23" s="75">
        <v>505</v>
      </c>
      <c r="K23" s="75">
        <v>496</v>
      </c>
      <c r="L23" s="75">
        <v>485</v>
      </c>
    </row>
    <row r="24" spans="1:12" s="75" customFormat="1" ht="11.25" x14ac:dyDescent="0.2">
      <c r="A24" s="682"/>
      <c r="G24" s="681"/>
      <c r="H24" s="681"/>
    </row>
    <row r="25" spans="1:12" s="75" customFormat="1" ht="11.25" x14ac:dyDescent="0.2">
      <c r="A25" s="679" t="s">
        <v>2210</v>
      </c>
      <c r="G25" s="681"/>
      <c r="H25" s="681"/>
    </row>
    <row r="26" spans="1:12" s="75" customFormat="1" ht="11.25" x14ac:dyDescent="0.2">
      <c r="A26" s="679" t="s">
        <v>2211</v>
      </c>
      <c r="B26" s="173">
        <v>1</v>
      </c>
      <c r="C26" s="173">
        <v>1</v>
      </c>
      <c r="D26" s="173">
        <v>1</v>
      </c>
      <c r="E26" s="401">
        <v>1</v>
      </c>
      <c r="F26" s="401">
        <v>1</v>
      </c>
      <c r="G26" s="678">
        <v>1</v>
      </c>
      <c r="H26" s="678">
        <v>1</v>
      </c>
      <c r="I26" s="93">
        <v>1</v>
      </c>
      <c r="J26" s="93">
        <v>0</v>
      </c>
      <c r="K26" s="93">
        <v>0</v>
      </c>
      <c r="L26" s="93">
        <v>0</v>
      </c>
    </row>
    <row r="27" spans="1:12" s="75" customFormat="1" ht="11.25" x14ac:dyDescent="0.2">
      <c r="A27" s="682"/>
      <c r="B27" s="93"/>
      <c r="C27" s="93"/>
      <c r="D27" s="93"/>
      <c r="E27" s="401"/>
      <c r="F27" s="401"/>
      <c r="G27" s="678"/>
      <c r="H27" s="678"/>
      <c r="I27" s="93"/>
      <c r="J27" s="93"/>
      <c r="K27" s="93"/>
      <c r="L27" s="93"/>
    </row>
    <row r="28" spans="1:12" s="75" customFormat="1" ht="11.25" x14ac:dyDescent="0.2">
      <c r="A28" s="679" t="s">
        <v>2212</v>
      </c>
      <c r="B28" s="93"/>
      <c r="C28" s="93"/>
      <c r="D28" s="93"/>
      <c r="E28" s="401"/>
      <c r="F28" s="401"/>
      <c r="G28" s="678"/>
      <c r="H28" s="678"/>
      <c r="I28" s="93"/>
      <c r="J28" s="93"/>
      <c r="K28" s="93"/>
      <c r="L28" s="93"/>
    </row>
    <row r="29" spans="1:12" s="75" customFormat="1" ht="11.25" x14ac:dyDescent="0.2">
      <c r="A29" s="679" t="s">
        <v>2213</v>
      </c>
      <c r="B29" s="173">
        <v>6</v>
      </c>
      <c r="C29" s="173">
        <v>5</v>
      </c>
      <c r="D29" s="173">
        <v>4</v>
      </c>
      <c r="E29" s="401">
        <v>3</v>
      </c>
      <c r="F29" s="401">
        <v>2</v>
      </c>
      <c r="G29" s="678">
        <v>2</v>
      </c>
      <c r="H29" s="678">
        <v>2</v>
      </c>
      <c r="I29" s="93">
        <v>1</v>
      </c>
      <c r="J29" s="93">
        <v>1</v>
      </c>
      <c r="K29" s="93">
        <v>1</v>
      </c>
      <c r="L29" s="93">
        <v>1</v>
      </c>
    </row>
    <row r="30" spans="1:12" s="75" customFormat="1" ht="11.25" x14ac:dyDescent="0.2">
      <c r="A30" s="169" t="s">
        <v>2214</v>
      </c>
      <c r="B30" s="122">
        <v>2</v>
      </c>
      <c r="C30" s="122">
        <v>1</v>
      </c>
      <c r="D30" s="122">
        <v>1</v>
      </c>
      <c r="E30" s="110">
        <v>1</v>
      </c>
      <c r="F30" s="110">
        <v>1</v>
      </c>
      <c r="G30" s="681">
        <v>1</v>
      </c>
      <c r="H30" s="681">
        <v>1</v>
      </c>
      <c r="I30" s="75">
        <v>0</v>
      </c>
      <c r="J30" s="75">
        <v>0</v>
      </c>
      <c r="K30" s="75">
        <v>0</v>
      </c>
      <c r="L30" s="75">
        <v>0</v>
      </c>
    </row>
    <row r="31" spans="1:12" s="75" customFormat="1" ht="12" thickBot="1" x14ac:dyDescent="0.25">
      <c r="A31" s="170" t="s">
        <v>2209</v>
      </c>
      <c r="B31" s="171">
        <v>4</v>
      </c>
      <c r="C31" s="171">
        <v>4</v>
      </c>
      <c r="D31" s="171">
        <v>3</v>
      </c>
      <c r="E31" s="85">
        <v>2</v>
      </c>
      <c r="F31" s="85">
        <v>1</v>
      </c>
      <c r="G31" s="683">
        <v>1</v>
      </c>
      <c r="H31" s="683">
        <v>1</v>
      </c>
      <c r="I31" s="85">
        <v>1</v>
      </c>
      <c r="J31" s="85">
        <v>1</v>
      </c>
      <c r="K31" s="85">
        <v>1</v>
      </c>
      <c r="L31" s="85">
        <v>1</v>
      </c>
    </row>
    <row r="32" spans="1:12" s="75" customFormat="1" ht="11.25" x14ac:dyDescent="0.2"/>
    <row r="33" spans="1:1" s="75" customFormat="1" ht="11.25" x14ac:dyDescent="0.2">
      <c r="A33" s="385" t="s">
        <v>2215</v>
      </c>
    </row>
    <row r="34" spans="1:1" s="75" customFormat="1" ht="11.25" x14ac:dyDescent="0.2">
      <c r="A34" s="385" t="s">
        <v>2216</v>
      </c>
    </row>
  </sheetData>
  <pageMargins left="0.70866141732283472" right="0.70866141732283472" top="0.74803149606299213" bottom="0.74803149606299213" header="0.31496062992125984" footer="0.31496062992125984"/>
  <pageSetup paperSize="9" scale="84" orientation="landscape" r:id="rId1"/>
  <headerFooter alignWithMargins="0"/>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31491-89CC-4378-B7A2-271356B21431}">
  <dimension ref="A1:L33"/>
  <sheetViews>
    <sheetView zoomScaleNormal="100" zoomScaleSheetLayoutView="100" workbookViewId="0">
      <selection activeCell="M1" sqref="M1"/>
    </sheetView>
  </sheetViews>
  <sheetFormatPr defaultRowHeight="12.75" x14ac:dyDescent="0.2"/>
  <cols>
    <col min="1" max="1" width="34.5703125" style="47" customWidth="1"/>
    <col min="2" max="12" width="6.28515625" style="47" customWidth="1"/>
    <col min="13" max="16384" width="9.140625" style="47"/>
  </cols>
  <sheetData>
    <row r="1" spans="1:12" x14ac:dyDescent="0.2">
      <c r="A1" s="506" t="s">
        <v>4996</v>
      </c>
    </row>
    <row r="2" spans="1:12" x14ac:dyDescent="0.2">
      <c r="A2" s="75"/>
    </row>
    <row r="3" spans="1:12" ht="13.5" thickBot="1" x14ac:dyDescent="0.25">
      <c r="A3" s="75"/>
      <c r="D3" s="77"/>
      <c r="L3" s="370" t="s">
        <v>2217</v>
      </c>
    </row>
    <row r="4" spans="1:12" s="75" customFormat="1" ht="12" thickBot="1" x14ac:dyDescent="0.25">
      <c r="A4" s="684"/>
      <c r="B4" s="137">
        <v>2012</v>
      </c>
      <c r="C4" s="137">
        <v>2013</v>
      </c>
      <c r="D4" s="137">
        <v>2014</v>
      </c>
      <c r="E4" s="137">
        <v>2015</v>
      </c>
      <c r="F4" s="137">
        <v>2016</v>
      </c>
      <c r="G4" s="137">
        <v>2017</v>
      </c>
      <c r="H4" s="137">
        <v>2018</v>
      </c>
      <c r="I4" s="137">
        <v>2019</v>
      </c>
      <c r="J4" s="137">
        <v>2020</v>
      </c>
      <c r="K4" s="137">
        <v>2021</v>
      </c>
      <c r="L4" s="137">
        <v>2022</v>
      </c>
    </row>
    <row r="5" spans="1:12" s="75" customFormat="1" ht="11.25" x14ac:dyDescent="0.2">
      <c r="A5" s="82"/>
      <c r="B5" s="478"/>
      <c r="C5" s="478"/>
      <c r="D5" s="478"/>
      <c r="E5" s="478"/>
      <c r="F5" s="478"/>
    </row>
    <row r="6" spans="1:12" s="75" customFormat="1" ht="11.25" x14ac:dyDescent="0.2">
      <c r="A6" s="677" t="s">
        <v>1787</v>
      </c>
      <c r="B6" s="173">
        <v>773</v>
      </c>
      <c r="C6" s="173">
        <v>805</v>
      </c>
      <c r="D6" s="173">
        <v>846</v>
      </c>
      <c r="E6" s="93">
        <v>892</v>
      </c>
      <c r="F6" s="93">
        <v>948</v>
      </c>
      <c r="G6" s="678">
        <v>1069</v>
      </c>
      <c r="H6" s="678">
        <v>1172</v>
      </c>
      <c r="I6" s="93">
        <v>1292</v>
      </c>
      <c r="J6" s="93">
        <v>1500</v>
      </c>
      <c r="K6" s="93">
        <v>1666</v>
      </c>
      <c r="L6" s="93">
        <v>1855</v>
      </c>
    </row>
    <row r="7" spans="1:12" s="75" customFormat="1" ht="11.25" x14ac:dyDescent="0.2">
      <c r="A7" s="679" t="s">
        <v>2218</v>
      </c>
      <c r="B7" s="173">
        <v>774</v>
      </c>
      <c r="C7" s="173">
        <v>806</v>
      </c>
      <c r="D7" s="173">
        <v>847</v>
      </c>
      <c r="E7" s="93">
        <v>893</v>
      </c>
      <c r="F7" s="93">
        <v>949</v>
      </c>
      <c r="G7" s="678">
        <v>1069</v>
      </c>
      <c r="H7" s="678">
        <v>1172</v>
      </c>
      <c r="I7" s="93">
        <v>1293</v>
      </c>
      <c r="J7" s="93">
        <v>1500</v>
      </c>
      <c r="K7" s="93">
        <v>1666</v>
      </c>
      <c r="L7" s="93">
        <v>1855</v>
      </c>
    </row>
    <row r="8" spans="1:12" s="75" customFormat="1" ht="11.25" x14ac:dyDescent="0.2">
      <c r="A8" s="169" t="s">
        <v>956</v>
      </c>
      <c r="E8" s="93"/>
      <c r="F8" s="93"/>
      <c r="G8" s="681"/>
      <c r="H8" s="681"/>
    </row>
    <row r="9" spans="1:12" s="75" customFormat="1" ht="11.25" x14ac:dyDescent="0.2">
      <c r="A9" s="680" t="s">
        <v>1789</v>
      </c>
      <c r="B9" s="122">
        <v>778</v>
      </c>
      <c r="C9" s="122">
        <v>809</v>
      </c>
      <c r="D9" s="122">
        <v>845</v>
      </c>
      <c r="E9" s="75">
        <v>886</v>
      </c>
      <c r="F9" s="75">
        <v>931</v>
      </c>
      <c r="G9" s="681">
        <v>1026</v>
      </c>
      <c r="H9" s="681">
        <v>1126</v>
      </c>
      <c r="I9" s="75">
        <v>1247</v>
      </c>
      <c r="J9" s="75">
        <v>1450</v>
      </c>
      <c r="K9" s="75">
        <v>1602</v>
      </c>
      <c r="L9" s="75">
        <v>1775</v>
      </c>
    </row>
    <row r="10" spans="1:12" s="75" customFormat="1" ht="11.25" x14ac:dyDescent="0.2">
      <c r="A10" s="680" t="s">
        <v>1790</v>
      </c>
      <c r="B10" s="122">
        <v>313</v>
      </c>
      <c r="C10" s="122">
        <v>327</v>
      </c>
      <c r="D10" s="122">
        <v>342</v>
      </c>
      <c r="E10" s="75">
        <v>361</v>
      </c>
      <c r="F10" s="75">
        <v>381</v>
      </c>
      <c r="G10" s="681">
        <v>421</v>
      </c>
      <c r="H10" s="681">
        <v>463</v>
      </c>
      <c r="I10" s="75">
        <v>511</v>
      </c>
      <c r="J10" s="75">
        <v>588</v>
      </c>
      <c r="K10" s="75">
        <v>644</v>
      </c>
      <c r="L10" s="75">
        <v>712</v>
      </c>
    </row>
    <row r="11" spans="1:12" s="75" customFormat="1" ht="33.75" x14ac:dyDescent="0.2">
      <c r="A11" s="193" t="s">
        <v>2219</v>
      </c>
      <c r="B11" s="173">
        <v>832</v>
      </c>
      <c r="C11" s="173">
        <v>862</v>
      </c>
      <c r="D11" s="173">
        <v>900</v>
      </c>
      <c r="E11" s="93">
        <v>944</v>
      </c>
      <c r="F11" s="93">
        <v>998</v>
      </c>
      <c r="G11" s="93">
        <v>1119</v>
      </c>
      <c r="H11" s="93">
        <v>1221</v>
      </c>
      <c r="I11" s="93">
        <v>1341</v>
      </c>
      <c r="J11" s="93">
        <v>1550</v>
      </c>
      <c r="K11" s="93">
        <v>1714</v>
      </c>
      <c r="L11" s="93">
        <v>1901</v>
      </c>
    </row>
    <row r="12" spans="1:12" s="75" customFormat="1" ht="11.25" x14ac:dyDescent="0.2">
      <c r="A12" s="679" t="s">
        <v>956</v>
      </c>
      <c r="G12" s="681"/>
      <c r="H12" s="681"/>
    </row>
    <row r="13" spans="1:12" s="75" customFormat="1" ht="11.25" x14ac:dyDescent="0.2">
      <c r="A13" s="169" t="s">
        <v>1793</v>
      </c>
      <c r="B13" s="122">
        <v>966</v>
      </c>
      <c r="C13" s="122">
        <v>996</v>
      </c>
      <c r="D13" s="122">
        <v>1038</v>
      </c>
      <c r="E13" s="75">
        <v>1086</v>
      </c>
      <c r="F13" s="75">
        <v>1149</v>
      </c>
      <c r="G13" s="681">
        <v>1280</v>
      </c>
      <c r="H13" s="681">
        <v>1390</v>
      </c>
      <c r="I13" s="75">
        <v>1520</v>
      </c>
      <c r="J13" s="75">
        <v>1749</v>
      </c>
      <c r="K13" s="75">
        <v>1923</v>
      </c>
      <c r="L13" s="75">
        <v>2124</v>
      </c>
    </row>
    <row r="14" spans="1:12" s="75" customFormat="1" ht="11.25" x14ac:dyDescent="0.2">
      <c r="A14" s="169" t="s">
        <v>1794</v>
      </c>
      <c r="B14" s="122">
        <v>1097</v>
      </c>
      <c r="C14" s="122">
        <v>1126</v>
      </c>
      <c r="D14" s="122">
        <v>1165</v>
      </c>
      <c r="E14" s="75">
        <v>1207</v>
      </c>
      <c r="F14" s="75">
        <v>1265</v>
      </c>
      <c r="G14" s="681">
        <v>1395</v>
      </c>
      <c r="H14" s="681">
        <v>1500</v>
      </c>
      <c r="I14" s="75">
        <v>1630</v>
      </c>
      <c r="J14" s="75">
        <v>1862</v>
      </c>
      <c r="K14" s="75">
        <v>2031</v>
      </c>
      <c r="L14" s="75">
        <v>2229</v>
      </c>
    </row>
    <row r="15" spans="1:12" s="75" customFormat="1" ht="11.25" x14ac:dyDescent="0.2">
      <c r="A15" s="169" t="s">
        <v>1795</v>
      </c>
      <c r="B15" s="122">
        <v>548</v>
      </c>
      <c r="C15" s="122">
        <v>632</v>
      </c>
      <c r="D15" s="122">
        <v>684</v>
      </c>
      <c r="E15" s="75">
        <v>735</v>
      </c>
      <c r="F15" s="75">
        <v>801</v>
      </c>
      <c r="G15" s="681">
        <v>917</v>
      </c>
      <c r="H15" s="681">
        <v>1026</v>
      </c>
      <c r="I15" s="75">
        <v>1139</v>
      </c>
      <c r="J15" s="75">
        <v>1333</v>
      </c>
      <c r="K15" s="75">
        <v>1502</v>
      </c>
      <c r="L15" s="75">
        <v>1693</v>
      </c>
    </row>
    <row r="16" spans="1:12" s="75" customFormat="1" ht="11.25" x14ac:dyDescent="0.2">
      <c r="A16" s="169" t="s">
        <v>1796</v>
      </c>
      <c r="B16" s="122">
        <v>938</v>
      </c>
      <c r="C16" s="122">
        <v>984</v>
      </c>
      <c r="D16" s="122">
        <v>1050</v>
      </c>
      <c r="E16" s="75">
        <v>1077</v>
      </c>
      <c r="F16" s="75">
        <v>1114</v>
      </c>
      <c r="G16" s="681">
        <v>1220</v>
      </c>
      <c r="H16" s="681">
        <v>1349</v>
      </c>
      <c r="I16" s="75">
        <v>1511</v>
      </c>
      <c r="J16" s="75">
        <v>1814</v>
      </c>
      <c r="K16" s="75">
        <v>2178</v>
      </c>
      <c r="L16" s="75">
        <v>2480</v>
      </c>
    </row>
    <row r="17" spans="1:12" s="75" customFormat="1" ht="11.25" x14ac:dyDescent="0.2">
      <c r="A17" s="169" t="s">
        <v>1797</v>
      </c>
      <c r="B17" s="122">
        <v>638</v>
      </c>
      <c r="C17" s="122">
        <v>628</v>
      </c>
      <c r="D17" s="122">
        <v>638</v>
      </c>
      <c r="E17" s="75">
        <v>632</v>
      </c>
      <c r="F17" s="75">
        <v>643</v>
      </c>
      <c r="G17" s="681">
        <v>825</v>
      </c>
      <c r="H17" s="681">
        <v>1022</v>
      </c>
      <c r="I17" s="75">
        <v>1179</v>
      </c>
      <c r="J17" s="75">
        <v>1440</v>
      </c>
      <c r="K17" s="75">
        <v>1771</v>
      </c>
      <c r="L17" s="75">
        <v>2108</v>
      </c>
    </row>
    <row r="18" spans="1:12" s="75" customFormat="1" ht="11.25" x14ac:dyDescent="0.2">
      <c r="A18" s="169" t="s">
        <v>1798</v>
      </c>
      <c r="B18" s="122">
        <v>565</v>
      </c>
      <c r="C18" s="122">
        <v>577</v>
      </c>
      <c r="D18" s="122">
        <v>585</v>
      </c>
      <c r="E18" s="75">
        <v>586</v>
      </c>
      <c r="F18" s="75">
        <v>583</v>
      </c>
      <c r="G18" s="681">
        <v>618</v>
      </c>
      <c r="H18" s="681">
        <v>642</v>
      </c>
      <c r="I18" s="75">
        <v>672</v>
      </c>
      <c r="J18" s="75">
        <v>733</v>
      </c>
      <c r="K18" s="75">
        <v>766</v>
      </c>
      <c r="L18" s="75">
        <v>816</v>
      </c>
    </row>
    <row r="19" spans="1:12" s="75" customFormat="1" ht="11.25" x14ac:dyDescent="0.2">
      <c r="A19" s="169" t="s">
        <v>1799</v>
      </c>
      <c r="B19" s="122">
        <v>571</v>
      </c>
      <c r="C19" s="122">
        <v>581</v>
      </c>
      <c r="D19" s="122">
        <v>549</v>
      </c>
      <c r="E19" s="75">
        <v>513</v>
      </c>
      <c r="F19" s="75">
        <v>489</v>
      </c>
      <c r="G19" s="681">
        <v>501</v>
      </c>
      <c r="H19" s="681">
        <v>510</v>
      </c>
      <c r="I19" s="75">
        <v>539</v>
      </c>
      <c r="J19" s="75">
        <v>598</v>
      </c>
      <c r="K19" s="75">
        <v>636</v>
      </c>
      <c r="L19" s="75">
        <v>691</v>
      </c>
    </row>
    <row r="20" spans="1:12" s="75" customFormat="1" ht="11.25" x14ac:dyDescent="0.2">
      <c r="A20" s="169" t="s">
        <v>1800</v>
      </c>
      <c r="B20" s="122">
        <v>579</v>
      </c>
      <c r="C20" s="122">
        <v>591</v>
      </c>
      <c r="D20" s="122">
        <v>598</v>
      </c>
      <c r="E20" s="75">
        <v>598</v>
      </c>
      <c r="F20" s="75">
        <v>594</v>
      </c>
      <c r="G20" s="681">
        <v>628</v>
      </c>
      <c r="H20" s="681">
        <v>653</v>
      </c>
      <c r="I20" s="75">
        <v>687</v>
      </c>
      <c r="J20" s="75">
        <v>756</v>
      </c>
      <c r="K20" s="75">
        <v>799</v>
      </c>
      <c r="L20" s="75">
        <v>858</v>
      </c>
    </row>
    <row r="21" spans="1:12" s="75" customFormat="1" ht="11.25" x14ac:dyDescent="0.2">
      <c r="A21" s="169" t="s">
        <v>2208</v>
      </c>
      <c r="B21" s="122">
        <v>550</v>
      </c>
      <c r="C21" s="122">
        <v>563</v>
      </c>
      <c r="D21" s="122">
        <v>577</v>
      </c>
      <c r="E21" s="75">
        <v>585</v>
      </c>
      <c r="F21" s="75">
        <v>588</v>
      </c>
      <c r="G21" s="681">
        <v>630</v>
      </c>
      <c r="H21" s="681">
        <v>656</v>
      </c>
      <c r="I21" s="75">
        <v>685</v>
      </c>
      <c r="J21" s="75">
        <v>741</v>
      </c>
      <c r="K21" s="75">
        <v>766</v>
      </c>
      <c r="L21" s="75">
        <v>807</v>
      </c>
    </row>
    <row r="22" spans="1:12" s="75" customFormat="1" ht="11.25" x14ac:dyDescent="0.2">
      <c r="A22" s="169" t="s">
        <v>2209</v>
      </c>
      <c r="B22" s="122">
        <v>445</v>
      </c>
      <c r="C22" s="122">
        <v>465</v>
      </c>
      <c r="D22" s="122">
        <v>493</v>
      </c>
      <c r="E22" s="75">
        <v>523</v>
      </c>
      <c r="F22" s="75">
        <v>530</v>
      </c>
      <c r="G22" s="681">
        <v>617</v>
      </c>
      <c r="H22" s="681">
        <v>669</v>
      </c>
      <c r="I22" s="75">
        <v>731</v>
      </c>
      <c r="J22" s="75">
        <v>838</v>
      </c>
      <c r="K22" s="75">
        <v>914</v>
      </c>
      <c r="L22" s="75">
        <v>1015</v>
      </c>
    </row>
    <row r="23" spans="1:12" s="75" customFormat="1" ht="11.25" x14ac:dyDescent="0.2">
      <c r="G23" s="681"/>
      <c r="H23" s="681"/>
    </row>
    <row r="24" spans="1:12" s="75" customFormat="1" ht="11.25" x14ac:dyDescent="0.2">
      <c r="A24" s="679" t="s">
        <v>2220</v>
      </c>
      <c r="G24" s="681"/>
      <c r="H24" s="681"/>
    </row>
    <row r="25" spans="1:12" s="75" customFormat="1" ht="11.25" x14ac:dyDescent="0.2">
      <c r="A25" s="679" t="s">
        <v>2211</v>
      </c>
      <c r="B25" s="173">
        <v>194</v>
      </c>
      <c r="C25" s="173">
        <v>202</v>
      </c>
      <c r="D25" s="173">
        <v>211</v>
      </c>
      <c r="E25" s="93">
        <v>221</v>
      </c>
      <c r="F25" s="93">
        <v>234</v>
      </c>
      <c r="G25" s="678">
        <v>257</v>
      </c>
      <c r="H25" s="678">
        <v>281</v>
      </c>
      <c r="I25" s="401">
        <v>311</v>
      </c>
      <c r="J25" s="401">
        <v>355</v>
      </c>
      <c r="K25" s="75">
        <v>384</v>
      </c>
      <c r="L25" s="75">
        <v>425</v>
      </c>
    </row>
    <row r="26" spans="1:12" s="75" customFormat="1" ht="11.25" x14ac:dyDescent="0.2">
      <c r="E26" s="93"/>
      <c r="F26" s="93"/>
      <c r="G26" s="681"/>
      <c r="H26" s="681"/>
      <c r="I26" s="401"/>
      <c r="J26" s="401"/>
    </row>
    <row r="27" spans="1:12" s="75" customFormat="1" ht="11.25" x14ac:dyDescent="0.2">
      <c r="A27" s="679" t="s">
        <v>2212</v>
      </c>
      <c r="E27" s="93"/>
      <c r="F27" s="93"/>
      <c r="G27" s="681"/>
      <c r="H27" s="681"/>
      <c r="I27" s="401"/>
      <c r="J27" s="401"/>
    </row>
    <row r="28" spans="1:12" s="75" customFormat="1" ht="11.25" x14ac:dyDescent="0.2">
      <c r="A28" s="679" t="s">
        <v>2213</v>
      </c>
      <c r="B28" s="173">
        <v>238</v>
      </c>
      <c r="C28" s="173">
        <v>234</v>
      </c>
      <c r="D28" s="173">
        <v>233</v>
      </c>
      <c r="E28" s="93">
        <v>232</v>
      </c>
      <c r="F28" s="93">
        <v>230</v>
      </c>
      <c r="G28" s="678">
        <v>228</v>
      </c>
      <c r="H28" s="678">
        <v>228</v>
      </c>
      <c r="I28" s="401">
        <v>228</v>
      </c>
      <c r="J28" s="401">
        <v>228</v>
      </c>
      <c r="K28" s="75">
        <v>227</v>
      </c>
      <c r="L28" s="75">
        <v>227</v>
      </c>
    </row>
    <row r="29" spans="1:12" s="75" customFormat="1" ht="11.25" x14ac:dyDescent="0.2">
      <c r="A29" s="169" t="s">
        <v>2214</v>
      </c>
      <c r="B29" s="122">
        <v>391</v>
      </c>
      <c r="C29" s="122">
        <v>381</v>
      </c>
      <c r="D29" s="122">
        <v>377</v>
      </c>
      <c r="E29" s="75">
        <v>373</v>
      </c>
      <c r="F29" s="75">
        <v>367</v>
      </c>
      <c r="G29" s="681">
        <v>362</v>
      </c>
      <c r="H29" s="681">
        <v>360</v>
      </c>
      <c r="I29" s="110">
        <v>356</v>
      </c>
      <c r="J29" s="110">
        <v>353</v>
      </c>
      <c r="K29" s="75">
        <v>348</v>
      </c>
      <c r="L29" s="75">
        <v>339</v>
      </c>
    </row>
    <row r="30" spans="1:12" s="75" customFormat="1" ht="12" thickBot="1" x14ac:dyDescent="0.25">
      <c r="A30" s="170" t="s">
        <v>2209</v>
      </c>
      <c r="B30" s="171">
        <v>179</v>
      </c>
      <c r="C30" s="171">
        <v>179</v>
      </c>
      <c r="D30" s="171">
        <v>178</v>
      </c>
      <c r="E30" s="85">
        <v>178</v>
      </c>
      <c r="F30" s="85">
        <v>178</v>
      </c>
      <c r="G30" s="683">
        <v>176</v>
      </c>
      <c r="H30" s="683">
        <v>175</v>
      </c>
      <c r="I30" s="85">
        <v>174</v>
      </c>
      <c r="J30" s="85">
        <v>174</v>
      </c>
      <c r="K30" s="85">
        <v>173</v>
      </c>
      <c r="L30" s="85">
        <v>173</v>
      </c>
    </row>
    <row r="31" spans="1:12" s="75" customFormat="1" ht="11.25" x14ac:dyDescent="0.2"/>
    <row r="32" spans="1:12" s="75" customFormat="1" ht="11.25" x14ac:dyDescent="0.2">
      <c r="A32" s="385" t="s">
        <v>2215</v>
      </c>
    </row>
    <row r="33" spans="1:1" s="75" customFormat="1" ht="11.25" x14ac:dyDescent="0.2">
      <c r="A33" s="385" t="s">
        <v>2216</v>
      </c>
    </row>
  </sheetData>
  <pageMargins left="0.70866141732283472" right="0.70866141732283472" top="0.74803149606299213" bottom="0.74803149606299213" header="0.31496062992125984" footer="0.31496062992125984"/>
  <pageSetup paperSize="9" scale="83" orientation="landscape" r:id="rId1"/>
  <headerFooter alignWithMargins="0"/>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9650E-7482-4147-978C-81EAC3E15BCA}">
  <dimension ref="A1:M36"/>
  <sheetViews>
    <sheetView zoomScaleNormal="100" workbookViewId="0">
      <selection activeCell="P1" sqref="P1"/>
    </sheetView>
  </sheetViews>
  <sheetFormatPr defaultRowHeight="12.75" x14ac:dyDescent="0.2"/>
  <cols>
    <col min="1" max="1" width="9.140625" style="181"/>
    <col min="2" max="2" width="14.7109375" style="181" customWidth="1"/>
    <col min="3" max="16" width="5.85546875" style="181" customWidth="1"/>
    <col min="17" max="17" width="6.7109375" style="181" customWidth="1"/>
    <col min="18" max="18" width="7.5703125" style="181" customWidth="1"/>
    <col min="19" max="16384" width="9.140625" style="181"/>
  </cols>
  <sheetData>
    <row r="1" spans="1:13" x14ac:dyDescent="0.2">
      <c r="A1" s="506" t="s">
        <v>4997</v>
      </c>
    </row>
    <row r="2" spans="1:13" x14ac:dyDescent="0.2">
      <c r="A2" s="506" t="s">
        <v>2221</v>
      </c>
    </row>
    <row r="3" spans="1:13" ht="13.5" thickBot="1" x14ac:dyDescent="0.25">
      <c r="A3" s="75"/>
    </row>
    <row r="4" spans="1:13" s="75" customFormat="1" ht="12" thickBot="1" x14ac:dyDescent="0.25">
      <c r="A4" s="878"/>
      <c r="B4" s="878"/>
      <c r="C4" s="411">
        <v>2012</v>
      </c>
      <c r="D4" s="411">
        <v>2013</v>
      </c>
      <c r="E4" s="411">
        <v>2014</v>
      </c>
      <c r="F4" s="411">
        <v>2015</v>
      </c>
      <c r="G4" s="393">
        <v>2016</v>
      </c>
      <c r="H4" s="393">
        <v>2017</v>
      </c>
      <c r="I4" s="393">
        <v>2018</v>
      </c>
      <c r="J4" s="393">
        <v>2019</v>
      </c>
      <c r="K4" s="393">
        <v>2020</v>
      </c>
      <c r="L4" s="393">
        <v>2021</v>
      </c>
      <c r="M4" s="393">
        <v>2022</v>
      </c>
    </row>
    <row r="5" spans="1:13" s="75" customFormat="1" ht="11.25" x14ac:dyDescent="0.2">
      <c r="A5" s="879" t="s">
        <v>2222</v>
      </c>
      <c r="B5" s="879"/>
      <c r="C5" s="194"/>
      <c r="D5" s="194"/>
      <c r="E5" s="619"/>
    </row>
    <row r="6" spans="1:13" s="75" customFormat="1" ht="11.25" x14ac:dyDescent="0.2">
      <c r="A6" s="818" t="s">
        <v>2223</v>
      </c>
      <c r="B6" s="818"/>
      <c r="C6" s="194">
        <v>5212</v>
      </c>
      <c r="D6" s="194">
        <v>5393</v>
      </c>
      <c r="E6" s="194">
        <v>5713</v>
      </c>
      <c r="F6" s="194">
        <v>6172</v>
      </c>
      <c r="G6" s="194">
        <v>6530</v>
      </c>
      <c r="H6" s="194">
        <v>7388</v>
      </c>
      <c r="I6" s="194">
        <v>9002</v>
      </c>
      <c r="J6" s="75">
        <v>10753</v>
      </c>
      <c r="K6" s="75">
        <v>12150</v>
      </c>
      <c r="L6" s="75">
        <v>13980</v>
      </c>
      <c r="M6" s="75">
        <v>16278</v>
      </c>
    </row>
    <row r="7" spans="1:13" s="75" customFormat="1" ht="11.25" x14ac:dyDescent="0.2">
      <c r="A7" s="818" t="s">
        <v>2224</v>
      </c>
      <c r="B7" s="818"/>
      <c r="C7" s="194">
        <v>10944</v>
      </c>
      <c r="D7" s="194">
        <v>11325</v>
      </c>
      <c r="E7" s="194">
        <v>11997</v>
      </c>
      <c r="F7" s="194">
        <v>12962</v>
      </c>
      <c r="G7" s="194">
        <v>13714</v>
      </c>
      <c r="H7" s="194">
        <v>15516</v>
      </c>
      <c r="I7" s="194">
        <v>18905</v>
      </c>
      <c r="J7" s="75">
        <v>22581</v>
      </c>
      <c r="K7" s="75">
        <v>25515</v>
      </c>
      <c r="L7" s="75">
        <v>29358</v>
      </c>
      <c r="M7" s="75">
        <v>34183</v>
      </c>
    </row>
    <row r="8" spans="1:13" s="75" customFormat="1" ht="11.25" x14ac:dyDescent="0.2">
      <c r="A8" s="407"/>
      <c r="B8" s="407"/>
      <c r="C8" s="194"/>
      <c r="D8" s="194"/>
      <c r="E8" s="194"/>
    </row>
    <row r="9" spans="1:13" s="75" customFormat="1" ht="22.5" customHeight="1" x14ac:dyDescent="0.2">
      <c r="A9" s="818" t="s">
        <v>2225</v>
      </c>
      <c r="B9" s="818"/>
      <c r="C9" s="98">
        <v>22.9</v>
      </c>
      <c r="D9" s="98">
        <v>23</v>
      </c>
      <c r="E9" s="98">
        <v>25.1</v>
      </c>
      <c r="F9" s="98">
        <v>25.4</v>
      </c>
      <c r="G9" s="98">
        <v>25.3</v>
      </c>
      <c r="H9" s="98">
        <v>23.6</v>
      </c>
      <c r="I9" s="98">
        <v>23.5</v>
      </c>
      <c r="J9" s="98">
        <v>23.8</v>
      </c>
      <c r="K9" s="98">
        <v>23.4</v>
      </c>
      <c r="L9" s="98">
        <v>22.5</v>
      </c>
      <c r="M9" s="98">
        <v>21.2</v>
      </c>
    </row>
    <row r="10" spans="1:13" s="75" customFormat="1" ht="11.25" x14ac:dyDescent="0.2">
      <c r="A10" s="407"/>
      <c r="B10" s="407"/>
      <c r="C10" s="98"/>
      <c r="D10" s="98"/>
      <c r="E10" s="98"/>
      <c r="F10" s="103"/>
      <c r="G10" s="103"/>
      <c r="H10" s="103"/>
      <c r="I10" s="103"/>
      <c r="J10" s="103"/>
      <c r="K10" s="103"/>
      <c r="L10" s="103"/>
      <c r="M10" s="103"/>
    </row>
    <row r="11" spans="1:13" s="75" customFormat="1" ht="11.25" x14ac:dyDescent="0.2">
      <c r="A11" s="818" t="s">
        <v>2226</v>
      </c>
      <c r="B11" s="818"/>
      <c r="C11" s="98">
        <v>31.1</v>
      </c>
      <c r="D11" s="98">
        <v>33.6</v>
      </c>
      <c r="E11" s="98">
        <v>34.6</v>
      </c>
      <c r="F11" s="98">
        <v>38.200000000000003</v>
      </c>
      <c r="G11" s="98">
        <v>36.200000000000003</v>
      </c>
      <c r="H11" s="98">
        <v>34.5</v>
      </c>
      <c r="I11" s="98">
        <v>35.200000000000003</v>
      </c>
      <c r="J11" s="78">
        <v>33</v>
      </c>
      <c r="K11" s="78">
        <v>31.9</v>
      </c>
      <c r="L11" s="78">
        <v>38.1</v>
      </c>
      <c r="M11" s="78">
        <v>32</v>
      </c>
    </row>
    <row r="12" spans="1:13" s="75" customFormat="1" ht="11.25" x14ac:dyDescent="0.2">
      <c r="A12" s="818" t="s">
        <v>2229</v>
      </c>
      <c r="B12" s="818"/>
      <c r="C12" s="700"/>
      <c r="D12" s="700"/>
      <c r="E12" s="700"/>
      <c r="F12" s="701"/>
      <c r="G12" s="701"/>
      <c r="H12" s="701"/>
      <c r="I12" s="701"/>
      <c r="J12" s="103"/>
      <c r="K12" s="103"/>
      <c r="L12" s="103"/>
      <c r="M12" s="103"/>
    </row>
    <row r="13" spans="1:13" s="75" customFormat="1" ht="20.25" customHeight="1" x14ac:dyDescent="0.2">
      <c r="A13" s="619" t="s">
        <v>2230</v>
      </c>
      <c r="B13" s="881" t="s">
        <v>2231</v>
      </c>
      <c r="C13" s="98">
        <v>10.5</v>
      </c>
      <c r="D13" s="98">
        <v>11.5</v>
      </c>
      <c r="E13" s="98">
        <v>13.1</v>
      </c>
      <c r="F13" s="98">
        <v>14.5</v>
      </c>
      <c r="G13" s="98">
        <v>13.5</v>
      </c>
      <c r="H13" s="98">
        <v>12.1</v>
      </c>
      <c r="I13" s="98">
        <v>12.6</v>
      </c>
      <c r="J13" s="78">
        <v>11.8</v>
      </c>
      <c r="K13" s="78">
        <v>11.2</v>
      </c>
      <c r="L13" s="78">
        <v>12.3</v>
      </c>
      <c r="M13" s="78">
        <v>10.3</v>
      </c>
    </row>
    <row r="14" spans="1:13" s="75" customFormat="1" ht="11.25" x14ac:dyDescent="0.2">
      <c r="A14" s="619" t="s">
        <v>2233</v>
      </c>
      <c r="B14" s="881"/>
      <c r="C14" s="98">
        <v>16.5</v>
      </c>
      <c r="D14" s="98">
        <v>16.7</v>
      </c>
      <c r="E14" s="98">
        <v>19.100000000000001</v>
      </c>
      <c r="F14" s="98">
        <v>19.8</v>
      </c>
      <c r="G14" s="98">
        <v>19.2</v>
      </c>
      <c r="H14" s="98">
        <v>17.600000000000001</v>
      </c>
      <c r="I14" s="98">
        <v>17.2</v>
      </c>
      <c r="J14" s="98">
        <v>17.600000000000001</v>
      </c>
      <c r="K14" s="98">
        <v>16.399999999999999</v>
      </c>
      <c r="L14" s="98">
        <v>17.8</v>
      </c>
      <c r="M14" s="98">
        <v>14.8</v>
      </c>
    </row>
    <row r="15" spans="1:13" s="75" customFormat="1" ht="11.25" x14ac:dyDescent="0.2">
      <c r="A15" s="619" t="s">
        <v>2236</v>
      </c>
      <c r="B15" s="881"/>
      <c r="C15" s="98">
        <v>29.6</v>
      </c>
      <c r="D15" s="98">
        <v>30.6</v>
      </c>
      <c r="E15" s="98">
        <v>31</v>
      </c>
      <c r="F15" s="98">
        <v>31.6</v>
      </c>
      <c r="G15" s="98">
        <v>30.7</v>
      </c>
      <c r="H15" s="98">
        <v>29.8</v>
      </c>
      <c r="I15" s="98">
        <v>30.1</v>
      </c>
      <c r="J15" s="98">
        <v>30.2</v>
      </c>
      <c r="K15" s="98">
        <v>30.2</v>
      </c>
      <c r="L15" s="98">
        <v>31.4</v>
      </c>
      <c r="M15" s="98">
        <v>28</v>
      </c>
    </row>
    <row r="16" spans="1:13" s="75" customFormat="1" ht="11.25" x14ac:dyDescent="0.2">
      <c r="A16" s="619"/>
      <c r="B16" s="619"/>
      <c r="C16" s="700"/>
      <c r="D16" s="700"/>
      <c r="E16" s="700"/>
      <c r="F16" s="701"/>
      <c r="G16" s="701"/>
      <c r="H16" s="701"/>
      <c r="I16" s="701"/>
      <c r="J16" s="103"/>
      <c r="K16" s="103"/>
      <c r="L16" s="103"/>
      <c r="M16" s="103"/>
    </row>
    <row r="17" spans="1:13" s="75" customFormat="1" ht="38.25" customHeight="1" x14ac:dyDescent="0.2">
      <c r="A17" s="818" t="s">
        <v>2237</v>
      </c>
      <c r="B17" s="818"/>
      <c r="C17" s="98">
        <v>21.4</v>
      </c>
      <c r="D17" s="98">
        <v>21.5</v>
      </c>
      <c r="E17" s="98">
        <v>22.8</v>
      </c>
      <c r="F17" s="98">
        <v>21.2</v>
      </c>
      <c r="G17" s="98">
        <v>18.899999999999999</v>
      </c>
      <c r="H17" s="98">
        <v>13.6</v>
      </c>
      <c r="I17" s="98">
        <v>9.6</v>
      </c>
      <c r="J17" s="78">
        <v>8.3000000000000007</v>
      </c>
      <c r="K17" s="78">
        <v>7.1</v>
      </c>
      <c r="L17" s="78">
        <v>6.7</v>
      </c>
      <c r="M17" s="78">
        <v>4.7</v>
      </c>
    </row>
    <row r="18" spans="1:13" s="75" customFormat="1" ht="11.25" customHeight="1" x14ac:dyDescent="0.2">
      <c r="A18" s="407"/>
      <c r="B18" s="407"/>
      <c r="C18" s="194"/>
      <c r="D18" s="194"/>
      <c r="E18" s="194"/>
      <c r="F18" s="194"/>
      <c r="G18" s="194"/>
      <c r="H18" s="194"/>
      <c r="I18" s="194"/>
      <c r="J18" s="77"/>
      <c r="K18" s="77"/>
      <c r="L18" s="77"/>
      <c r="M18" s="77"/>
    </row>
    <row r="19" spans="1:13" s="75" customFormat="1" ht="38.25" customHeight="1" x14ac:dyDescent="0.2">
      <c r="A19" s="818" t="s">
        <v>4893</v>
      </c>
      <c r="B19" s="818"/>
      <c r="C19" s="194"/>
      <c r="D19" s="194"/>
      <c r="E19" s="194"/>
      <c r="F19" s="194"/>
      <c r="G19" s="194"/>
      <c r="H19" s="194"/>
      <c r="I19" s="194"/>
      <c r="J19" s="122">
        <v>23.8</v>
      </c>
      <c r="K19" s="122">
        <v>20.5</v>
      </c>
      <c r="L19" s="122">
        <v>17.399999999999999</v>
      </c>
      <c r="M19" s="122">
        <v>11.8</v>
      </c>
    </row>
    <row r="20" spans="1:13" s="75" customFormat="1" ht="11.25" x14ac:dyDescent="0.2">
      <c r="A20" s="407"/>
      <c r="B20" s="407"/>
      <c r="C20" s="685"/>
      <c r="D20" s="685"/>
      <c r="E20" s="685"/>
      <c r="F20" s="648"/>
      <c r="G20" s="648"/>
      <c r="H20" s="648"/>
      <c r="I20" s="648"/>
    </row>
    <row r="21" spans="1:13" s="75" customFormat="1" ht="33.75" customHeight="1" x14ac:dyDescent="0.2">
      <c r="A21" s="818" t="s">
        <v>2240</v>
      </c>
      <c r="B21" s="818"/>
      <c r="C21" s="98">
        <v>50.6</v>
      </c>
      <c r="D21" s="98">
        <v>50.1</v>
      </c>
      <c r="E21" s="98">
        <v>50.5</v>
      </c>
      <c r="F21" s="98">
        <v>49.5</v>
      </c>
      <c r="G21" s="98">
        <v>49.5</v>
      </c>
      <c r="H21" s="98">
        <v>47.5</v>
      </c>
      <c r="I21" s="98">
        <v>45.9</v>
      </c>
      <c r="J21" s="98">
        <v>45.2</v>
      </c>
      <c r="K21" s="98">
        <v>44.6</v>
      </c>
      <c r="L21" s="98">
        <v>45.9</v>
      </c>
      <c r="M21" s="98">
        <v>45</v>
      </c>
    </row>
    <row r="22" spans="1:13" s="75" customFormat="1" ht="11.25" x14ac:dyDescent="0.2">
      <c r="A22" s="407"/>
      <c r="B22" s="407"/>
      <c r="C22" s="700"/>
      <c r="D22" s="700"/>
      <c r="E22" s="700"/>
      <c r="F22" s="701"/>
      <c r="G22" s="701"/>
      <c r="H22" s="701"/>
      <c r="I22" s="701"/>
      <c r="J22" s="103"/>
      <c r="K22" s="103"/>
      <c r="L22" s="103"/>
      <c r="M22" s="103"/>
    </row>
    <row r="23" spans="1:13" s="75" customFormat="1" ht="33.75" customHeight="1" x14ac:dyDescent="0.2">
      <c r="A23" s="818" t="s">
        <v>2243</v>
      </c>
      <c r="B23" s="818"/>
      <c r="C23" s="98">
        <v>28.8</v>
      </c>
      <c r="D23" s="98">
        <v>28.2</v>
      </c>
      <c r="E23" s="98">
        <v>28.8</v>
      </c>
      <c r="F23" s="98">
        <v>29.3</v>
      </c>
      <c r="G23" s="98">
        <v>29.5</v>
      </c>
      <c r="H23" s="98">
        <v>28.3</v>
      </c>
      <c r="I23" s="98">
        <v>28</v>
      </c>
      <c r="J23" s="98">
        <v>28.1</v>
      </c>
      <c r="K23" s="98">
        <v>27.8</v>
      </c>
      <c r="L23" s="98">
        <v>27.4</v>
      </c>
      <c r="M23" s="98">
        <v>25.4</v>
      </c>
    </row>
    <row r="24" spans="1:13" s="75" customFormat="1" ht="11.25" x14ac:dyDescent="0.2">
      <c r="A24" s="407"/>
      <c r="B24" s="407"/>
      <c r="C24" s="700"/>
      <c r="D24" s="700"/>
      <c r="E24" s="700"/>
      <c r="F24" s="701"/>
      <c r="G24" s="701"/>
      <c r="H24" s="701"/>
      <c r="I24" s="701"/>
      <c r="J24" s="103"/>
      <c r="K24" s="103"/>
      <c r="L24" s="103"/>
      <c r="M24" s="103"/>
    </row>
    <row r="25" spans="1:13" s="75" customFormat="1" ht="37.5" customHeight="1" x14ac:dyDescent="0.2">
      <c r="A25" s="818" t="s">
        <v>2244</v>
      </c>
      <c r="B25" s="818"/>
      <c r="C25" s="98">
        <v>6.6</v>
      </c>
      <c r="D25" s="98">
        <v>6.8</v>
      </c>
      <c r="E25" s="98">
        <v>7.2</v>
      </c>
      <c r="F25" s="98">
        <v>8.3000000000000007</v>
      </c>
      <c r="G25" s="98">
        <v>7.2</v>
      </c>
      <c r="H25" s="98">
        <v>6.5</v>
      </c>
      <c r="I25" s="98">
        <v>7.2</v>
      </c>
      <c r="J25" s="78">
        <v>7.1</v>
      </c>
      <c r="K25" s="78">
        <v>6.6</v>
      </c>
      <c r="L25" s="78">
        <v>7.1</v>
      </c>
      <c r="M25" s="78">
        <v>6</v>
      </c>
    </row>
    <row r="26" spans="1:13" s="75" customFormat="1" ht="11.25" x14ac:dyDescent="0.2">
      <c r="A26" s="407"/>
      <c r="B26" s="407"/>
      <c r="C26" s="700"/>
      <c r="D26" s="700"/>
      <c r="E26" s="700"/>
      <c r="F26" s="701"/>
      <c r="G26" s="701"/>
      <c r="H26" s="701"/>
      <c r="I26" s="701"/>
      <c r="J26" s="103"/>
      <c r="K26" s="103"/>
      <c r="L26" s="103"/>
      <c r="M26" s="103"/>
    </row>
    <row r="27" spans="1:13" s="75" customFormat="1" ht="11.25" x14ac:dyDescent="0.2">
      <c r="A27" s="818" t="s">
        <v>2245</v>
      </c>
      <c r="B27" s="818"/>
      <c r="C27" s="98">
        <v>0.2</v>
      </c>
      <c r="D27" s="98">
        <v>0.1</v>
      </c>
      <c r="E27" s="98">
        <v>0.1</v>
      </c>
      <c r="F27" s="98">
        <v>0.1</v>
      </c>
      <c r="G27" s="98">
        <v>0.1</v>
      </c>
      <c r="H27" s="98" t="s">
        <v>3465</v>
      </c>
      <c r="I27" s="98">
        <v>0.1</v>
      </c>
      <c r="J27" s="78">
        <v>0.1</v>
      </c>
      <c r="K27" s="98" t="s">
        <v>3465</v>
      </c>
      <c r="L27" s="702">
        <v>0.1</v>
      </c>
      <c r="M27" s="702">
        <v>0.2</v>
      </c>
    </row>
    <row r="28" spans="1:13" s="75" customFormat="1" ht="11.25" x14ac:dyDescent="0.2">
      <c r="A28" s="407"/>
      <c r="B28" s="407"/>
      <c r="C28" s="98"/>
      <c r="D28" s="98"/>
      <c r="E28" s="98"/>
      <c r="F28" s="98"/>
      <c r="G28" s="98"/>
      <c r="H28" s="98"/>
      <c r="I28" s="98"/>
      <c r="J28" s="103"/>
      <c r="K28" s="103"/>
      <c r="L28" s="103"/>
      <c r="M28" s="103"/>
    </row>
    <row r="29" spans="1:13" s="75" customFormat="1" ht="12" thickBot="1" x14ac:dyDescent="0.25">
      <c r="A29" s="880" t="s">
        <v>2246</v>
      </c>
      <c r="B29" s="880"/>
      <c r="C29" s="628">
        <v>34</v>
      </c>
      <c r="D29" s="628">
        <v>34.6</v>
      </c>
      <c r="E29" s="628">
        <v>35</v>
      </c>
      <c r="F29" s="628">
        <v>37.4</v>
      </c>
      <c r="G29" s="628">
        <v>34.700000000000003</v>
      </c>
      <c r="H29" s="628">
        <v>33.1</v>
      </c>
      <c r="I29" s="628">
        <v>35.1</v>
      </c>
      <c r="J29" s="628">
        <v>34.799999999999997</v>
      </c>
      <c r="K29" s="628">
        <v>33.799999999999997</v>
      </c>
      <c r="L29" s="628">
        <v>34.299999999999997</v>
      </c>
      <c r="M29" s="628">
        <v>32</v>
      </c>
    </row>
    <row r="30" spans="1:13" s="75" customFormat="1" ht="11.25" x14ac:dyDescent="0.2">
      <c r="A30" s="164"/>
      <c r="B30" s="164"/>
      <c r="C30" s="686"/>
      <c r="D30" s="686"/>
      <c r="E30" s="686"/>
      <c r="F30" s="686"/>
      <c r="G30" s="686"/>
      <c r="H30" s="686"/>
      <c r="I30" s="686"/>
      <c r="J30" s="686"/>
      <c r="K30" s="686"/>
      <c r="L30" s="686"/>
      <c r="M30" s="648"/>
    </row>
    <row r="31" spans="1:13" s="75" customFormat="1" ht="11.25" x14ac:dyDescent="0.2">
      <c r="A31" s="75" t="s">
        <v>4894</v>
      </c>
    </row>
    <row r="32" spans="1:13" s="75" customFormat="1" ht="11.25" x14ac:dyDescent="0.2">
      <c r="A32" s="75" t="s">
        <v>154</v>
      </c>
    </row>
    <row r="33" spans="1:4" x14ac:dyDescent="0.2">
      <c r="A33" s="75" t="s">
        <v>4895</v>
      </c>
    </row>
    <row r="34" spans="1:4" x14ac:dyDescent="0.2">
      <c r="A34" s="83" t="s">
        <v>2249</v>
      </c>
    </row>
    <row r="36" spans="1:4" x14ac:dyDescent="0.2">
      <c r="D36" s="75"/>
    </row>
  </sheetData>
  <mergeCells count="15">
    <mergeCell ref="A25:B25"/>
    <mergeCell ref="A27:B27"/>
    <mergeCell ref="A29:B29"/>
    <mergeCell ref="A12:B12"/>
    <mergeCell ref="B13:B15"/>
    <mergeCell ref="A17:B17"/>
    <mergeCell ref="A19:B19"/>
    <mergeCell ref="A21:B21"/>
    <mergeCell ref="A23:B23"/>
    <mergeCell ref="A11:B11"/>
    <mergeCell ref="A4:B4"/>
    <mergeCell ref="A5:B5"/>
    <mergeCell ref="A6:B6"/>
    <mergeCell ref="A7:B7"/>
    <mergeCell ref="A9:B9"/>
  </mergeCells>
  <pageMargins left="0.70866141732283472" right="0.70866141732283472" top="0.74803149606299213" bottom="0.74803149606299213" header="0.31496062992125984" footer="0.31496062992125984"/>
  <pageSetup paperSize="9" orientation="landscape" horizontalDpi="4294967292" verticalDpi="4294967292" r:id="rId1"/>
  <headerFooter alignWithMargins="0"/>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178E1-7589-434F-8007-2F6F9D2E87C5}">
  <dimension ref="A1:E36"/>
  <sheetViews>
    <sheetView zoomScaleNormal="100" workbookViewId="0">
      <selection activeCell="H1" sqref="H1"/>
    </sheetView>
  </sheetViews>
  <sheetFormatPr defaultRowHeight="12.75" x14ac:dyDescent="0.2"/>
  <cols>
    <col min="1" max="1" width="9.85546875" style="181" customWidth="1"/>
    <col min="2" max="5" width="13.7109375" style="181" customWidth="1"/>
    <col min="6" max="247" width="9.140625" style="181"/>
    <col min="248" max="251" width="13.7109375" style="181" customWidth="1"/>
    <col min="252" max="16384" width="9.140625" style="181"/>
  </cols>
  <sheetData>
    <row r="1" spans="1:5" x14ac:dyDescent="0.2">
      <c r="A1" s="506" t="s">
        <v>4998</v>
      </c>
    </row>
    <row r="2" spans="1:5" x14ac:dyDescent="0.2">
      <c r="A2" s="506" t="s">
        <v>4896</v>
      </c>
    </row>
    <row r="3" spans="1:5" ht="13.5" thickBot="1" x14ac:dyDescent="0.25">
      <c r="A3" s="75"/>
    </row>
    <row r="4" spans="1:5" ht="23.25" thickBot="1" x14ac:dyDescent="0.25">
      <c r="A4" s="882"/>
      <c r="B4" s="331" t="s">
        <v>2251</v>
      </c>
      <c r="C4" s="331" t="s">
        <v>2252</v>
      </c>
      <c r="D4" s="328" t="s">
        <v>2253</v>
      </c>
      <c r="E4" s="328" t="s">
        <v>2254</v>
      </c>
    </row>
    <row r="5" spans="1:5" ht="13.5" thickBot="1" x14ac:dyDescent="0.25">
      <c r="A5" s="883"/>
      <c r="B5" s="687" t="s">
        <v>2255</v>
      </c>
      <c r="C5" s="107" t="s">
        <v>2255</v>
      </c>
      <c r="D5" s="108" t="s">
        <v>2256</v>
      </c>
      <c r="E5" s="107" t="s">
        <v>2255</v>
      </c>
    </row>
    <row r="6" spans="1:5" x14ac:dyDescent="0.2">
      <c r="A6" s="407" t="s">
        <v>3517</v>
      </c>
      <c r="B6" s="98">
        <v>16.5</v>
      </c>
      <c r="C6" s="98">
        <v>23.1</v>
      </c>
      <c r="D6" s="98">
        <v>4.7</v>
      </c>
      <c r="E6" s="98">
        <v>29.6</v>
      </c>
    </row>
    <row r="7" spans="1:5" x14ac:dyDescent="0.2">
      <c r="A7" s="407" t="s">
        <v>1337</v>
      </c>
      <c r="B7" s="98">
        <v>13.2</v>
      </c>
      <c r="C7" s="98">
        <v>18.2</v>
      </c>
      <c r="D7" s="98">
        <v>3.6</v>
      </c>
      <c r="E7" s="98">
        <v>24.9</v>
      </c>
    </row>
    <row r="8" spans="1:5" x14ac:dyDescent="0.2">
      <c r="A8" s="407" t="s">
        <v>1338</v>
      </c>
      <c r="B8" s="98">
        <v>22.9</v>
      </c>
      <c r="C8" s="98">
        <v>26</v>
      </c>
      <c r="D8" s="98">
        <v>7.3</v>
      </c>
      <c r="E8" s="98">
        <v>38.4</v>
      </c>
    </row>
    <row r="9" spans="1:5" x14ac:dyDescent="0.2">
      <c r="A9" s="407" t="s">
        <v>1339</v>
      </c>
      <c r="B9" s="98">
        <v>10.199999999999999</v>
      </c>
      <c r="C9" s="98">
        <v>18.3</v>
      </c>
      <c r="D9" s="98">
        <v>3.5</v>
      </c>
      <c r="E9" s="98">
        <v>24.8</v>
      </c>
    </row>
    <row r="10" spans="1:5" x14ac:dyDescent="0.2">
      <c r="A10" s="407" t="s">
        <v>2258</v>
      </c>
      <c r="B10" s="98">
        <v>12.4</v>
      </c>
      <c r="C10" s="98">
        <v>19.399999999999999</v>
      </c>
      <c r="D10" s="98">
        <v>4</v>
      </c>
      <c r="E10" s="98">
        <v>27.7</v>
      </c>
    </row>
    <row r="11" spans="1:5" x14ac:dyDescent="0.2">
      <c r="A11" s="407" t="s">
        <v>1341</v>
      </c>
      <c r="B11" s="98">
        <v>14.7</v>
      </c>
      <c r="C11" s="98">
        <v>20.100000000000001</v>
      </c>
      <c r="D11" s="98">
        <v>4.4000000000000004</v>
      </c>
      <c r="E11" s="98">
        <v>28.8</v>
      </c>
    </row>
    <row r="12" spans="1:5" x14ac:dyDescent="0.2">
      <c r="A12" s="407" t="s">
        <v>1342</v>
      </c>
      <c r="B12" s="98">
        <v>22.8</v>
      </c>
      <c r="C12" s="98">
        <v>23.4</v>
      </c>
      <c r="D12" s="98">
        <v>5.4</v>
      </c>
      <c r="E12" s="98">
        <v>31.9</v>
      </c>
    </row>
    <row r="13" spans="1:5" x14ac:dyDescent="0.2">
      <c r="A13" s="407" t="s">
        <v>1343</v>
      </c>
      <c r="B13" s="98">
        <v>14</v>
      </c>
      <c r="C13" s="98">
        <v>18.100000000000001</v>
      </c>
      <c r="D13" s="98">
        <v>4.0999999999999996</v>
      </c>
      <c r="E13" s="98">
        <v>27.9</v>
      </c>
    </row>
    <row r="14" spans="1:5" x14ac:dyDescent="0.2">
      <c r="A14" s="407" t="s">
        <v>1344</v>
      </c>
      <c r="B14" s="98">
        <v>18.8</v>
      </c>
      <c r="C14" s="98">
        <v>23.8</v>
      </c>
      <c r="D14" s="98">
        <v>5.3</v>
      </c>
      <c r="E14" s="98">
        <v>31.4</v>
      </c>
    </row>
    <row r="15" spans="1:5" x14ac:dyDescent="0.2">
      <c r="A15" s="407" t="s">
        <v>1345</v>
      </c>
      <c r="B15" s="98">
        <v>20.399999999999999</v>
      </c>
      <c r="C15" s="98">
        <v>27.8</v>
      </c>
      <c r="D15" s="98">
        <v>5.6</v>
      </c>
      <c r="E15" s="98">
        <v>32</v>
      </c>
    </row>
    <row r="16" spans="1:5" x14ac:dyDescent="0.2">
      <c r="A16" s="407" t="s">
        <v>1346</v>
      </c>
      <c r="B16" s="98">
        <v>15.6</v>
      </c>
      <c r="C16" s="98">
        <v>20.2</v>
      </c>
      <c r="D16" s="98">
        <v>4.5999999999999996</v>
      </c>
      <c r="E16" s="98">
        <v>29.8</v>
      </c>
    </row>
    <row r="17" spans="1:5" x14ac:dyDescent="0.2">
      <c r="A17" s="407" t="s">
        <v>1347</v>
      </c>
      <c r="B17" s="98">
        <v>18</v>
      </c>
      <c r="C17" s="98">
        <v>25.3</v>
      </c>
      <c r="D17" s="98">
        <v>4.5999999999999996</v>
      </c>
      <c r="E17" s="98">
        <v>28.5</v>
      </c>
    </row>
    <row r="18" spans="1:5" x14ac:dyDescent="0.2">
      <c r="A18" s="407" t="s">
        <v>1348</v>
      </c>
      <c r="B18" s="98">
        <v>20.100000000000001</v>
      </c>
      <c r="C18" s="98">
        <v>26.1</v>
      </c>
      <c r="D18" s="98">
        <v>5.6</v>
      </c>
      <c r="E18" s="98">
        <v>32.700000000000003</v>
      </c>
    </row>
    <row r="19" spans="1:5" x14ac:dyDescent="0.2">
      <c r="A19" s="407" t="s">
        <v>1349</v>
      </c>
      <c r="B19" s="98">
        <v>13.9</v>
      </c>
      <c r="C19" s="98">
        <v>16</v>
      </c>
      <c r="D19" s="98">
        <v>4.3</v>
      </c>
      <c r="E19" s="98">
        <v>29.4</v>
      </c>
    </row>
    <row r="20" spans="1:5" x14ac:dyDescent="0.2">
      <c r="A20" s="407" t="s">
        <v>1350</v>
      </c>
      <c r="B20" s="98">
        <v>22.5</v>
      </c>
      <c r="C20" s="98">
        <v>27.7</v>
      </c>
      <c r="D20" s="98">
        <v>6.3</v>
      </c>
      <c r="E20" s="98">
        <v>34.299999999999997</v>
      </c>
    </row>
    <row r="21" spans="1:5" x14ac:dyDescent="0.2">
      <c r="A21" s="407" t="s">
        <v>1351</v>
      </c>
      <c r="B21" s="98">
        <v>20.9</v>
      </c>
      <c r="C21" s="98">
        <v>22.8</v>
      </c>
      <c r="D21" s="98">
        <v>6.4</v>
      </c>
      <c r="E21" s="98">
        <v>36.200000000000003</v>
      </c>
    </row>
    <row r="22" spans="1:5" x14ac:dyDescent="0.2">
      <c r="A22" s="407" t="s">
        <v>1352</v>
      </c>
      <c r="B22" s="98">
        <v>17.399999999999999</v>
      </c>
      <c r="C22" s="98">
        <v>18.399999999999999</v>
      </c>
      <c r="D22" s="98">
        <v>4.7</v>
      </c>
      <c r="E22" s="98">
        <v>29.5</v>
      </c>
    </row>
    <row r="23" spans="1:5" x14ac:dyDescent="0.2">
      <c r="A23" s="407" t="s">
        <v>1353</v>
      </c>
      <c r="B23" s="98">
        <v>12.1</v>
      </c>
      <c r="C23" s="98">
        <v>19.399999999999999</v>
      </c>
      <c r="D23" s="98">
        <v>4</v>
      </c>
      <c r="E23" s="98">
        <v>27.4</v>
      </c>
    </row>
    <row r="24" spans="1:5" x14ac:dyDescent="0.2">
      <c r="A24" s="407" t="s">
        <v>1354</v>
      </c>
      <c r="B24" s="98">
        <v>16.7</v>
      </c>
      <c r="C24" s="98">
        <v>16.5</v>
      </c>
      <c r="D24" s="98">
        <v>4.8</v>
      </c>
      <c r="E24" s="98">
        <v>31.1</v>
      </c>
    </row>
    <row r="25" spans="1:5" x14ac:dyDescent="0.2">
      <c r="A25" s="407" t="s">
        <v>3519</v>
      </c>
      <c r="B25" s="98">
        <v>14.5</v>
      </c>
      <c r="C25" s="98">
        <v>19.2</v>
      </c>
      <c r="D25" s="98">
        <v>3.9</v>
      </c>
      <c r="E25" s="98">
        <v>26.3</v>
      </c>
    </row>
    <row r="26" spans="1:5" x14ac:dyDescent="0.2">
      <c r="A26" s="407" t="s">
        <v>1355</v>
      </c>
      <c r="B26" s="98">
        <v>14.8</v>
      </c>
      <c r="C26" s="98">
        <v>23.9</v>
      </c>
      <c r="D26" s="98">
        <v>4.3</v>
      </c>
      <c r="E26" s="98">
        <v>27.8</v>
      </c>
    </row>
    <row r="27" spans="1:5" x14ac:dyDescent="0.2">
      <c r="A27" s="407" t="s">
        <v>1356</v>
      </c>
      <c r="B27" s="98">
        <v>13.7</v>
      </c>
      <c r="C27" s="98">
        <v>20.7</v>
      </c>
      <c r="D27" s="98">
        <v>3.9</v>
      </c>
      <c r="E27" s="98">
        <v>26.3</v>
      </c>
    </row>
    <row r="28" spans="1:5" x14ac:dyDescent="0.2">
      <c r="A28" s="407" t="s">
        <v>1357</v>
      </c>
      <c r="B28" s="98">
        <v>16.399999999999999</v>
      </c>
      <c r="C28" s="98">
        <v>21.7</v>
      </c>
      <c r="D28" s="98">
        <v>5.0999999999999996</v>
      </c>
      <c r="E28" s="98">
        <v>32</v>
      </c>
    </row>
    <row r="29" spans="1:5" x14ac:dyDescent="0.2">
      <c r="A29" s="27" t="s">
        <v>1358</v>
      </c>
      <c r="B29" s="98">
        <v>21.2</v>
      </c>
      <c r="C29" s="98">
        <v>32</v>
      </c>
      <c r="D29" s="98">
        <v>6</v>
      </c>
      <c r="E29" s="98">
        <v>32</v>
      </c>
    </row>
    <row r="30" spans="1:5" x14ac:dyDescent="0.2">
      <c r="A30" s="407" t="s">
        <v>1359</v>
      </c>
      <c r="B30" s="98">
        <v>12.1</v>
      </c>
      <c r="C30" s="98">
        <v>17.100000000000001</v>
      </c>
      <c r="D30" s="98">
        <v>3.3</v>
      </c>
      <c r="E30" s="98">
        <v>23.1</v>
      </c>
    </row>
    <row r="31" spans="1:5" x14ac:dyDescent="0.2">
      <c r="A31" s="407" t="s">
        <v>1360</v>
      </c>
      <c r="B31" s="98">
        <v>13.7</v>
      </c>
      <c r="C31" s="98">
        <v>18.399999999999999</v>
      </c>
      <c r="D31" s="98">
        <v>3.1</v>
      </c>
      <c r="E31" s="98">
        <v>21.2</v>
      </c>
    </row>
    <row r="32" spans="1:5" x14ac:dyDescent="0.2">
      <c r="A32" s="407" t="s">
        <v>1361</v>
      </c>
      <c r="B32" s="98">
        <v>12.7</v>
      </c>
      <c r="C32" s="98">
        <v>14.8</v>
      </c>
      <c r="D32" s="98">
        <v>3.8</v>
      </c>
      <c r="E32" s="98">
        <v>26.6</v>
      </c>
    </row>
    <row r="33" spans="1:5" ht="13.5" thickBot="1" x14ac:dyDescent="0.25">
      <c r="A33" s="204" t="s">
        <v>1362</v>
      </c>
      <c r="B33" s="628">
        <v>16</v>
      </c>
      <c r="C33" s="628">
        <v>21.7</v>
      </c>
      <c r="D33" s="628">
        <v>4.4000000000000004</v>
      </c>
      <c r="E33" s="628">
        <v>27.6</v>
      </c>
    </row>
    <row r="34" spans="1:5" x14ac:dyDescent="0.2">
      <c r="A34" s="75"/>
    </row>
    <row r="35" spans="1:5" x14ac:dyDescent="0.2">
      <c r="A35" s="75" t="s">
        <v>4897</v>
      </c>
    </row>
    <row r="36" spans="1:5" x14ac:dyDescent="0.2">
      <c r="A36" s="75" t="s">
        <v>2267</v>
      </c>
    </row>
  </sheetData>
  <mergeCells count="1">
    <mergeCell ref="A4:A5"/>
  </mergeCells>
  <pageMargins left="0.70866141732283472" right="0.70866141732283472" top="0.74803149606299213" bottom="0.74803149606299213" header="0.31496062992125984" footer="0.31496062992125984"/>
  <pageSetup paperSize="9" orientation="portrait" horizontalDpi="4294967292" verticalDpi="4294967292" r:id="rId1"/>
  <headerFooter alignWithMargins="0"/>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5D532-AE89-42D9-87FF-E6053AA2D789}">
  <dimension ref="A1:C35"/>
  <sheetViews>
    <sheetView zoomScaleNormal="100" workbookViewId="0">
      <selection activeCell="E1" sqref="E1"/>
    </sheetView>
  </sheetViews>
  <sheetFormatPr defaultRowHeight="12.75" x14ac:dyDescent="0.2"/>
  <cols>
    <col min="1" max="1" width="10.5703125" style="181" customWidth="1"/>
    <col min="2" max="2" width="25" style="181" customWidth="1"/>
    <col min="3" max="3" width="26.140625" style="181" customWidth="1"/>
    <col min="4" max="16384" width="9.140625" style="181"/>
  </cols>
  <sheetData>
    <row r="1" spans="1:3" x14ac:dyDescent="0.2">
      <c r="A1" s="506" t="s">
        <v>4999</v>
      </c>
    </row>
    <row r="2" spans="1:3" x14ac:dyDescent="0.2">
      <c r="A2" s="75"/>
    </row>
    <row r="3" spans="1:3" ht="13.5" thickBot="1" x14ac:dyDescent="0.25">
      <c r="A3" s="75"/>
      <c r="B3" s="87"/>
      <c r="C3" s="88" t="s">
        <v>2268</v>
      </c>
    </row>
    <row r="4" spans="1:3" ht="13.5" thickBot="1" x14ac:dyDescent="0.25">
      <c r="A4" s="882"/>
      <c r="B4" s="884" t="s">
        <v>2269</v>
      </c>
      <c r="C4" s="884"/>
    </row>
    <row r="5" spans="1:3" ht="13.5" thickBot="1" x14ac:dyDescent="0.25">
      <c r="A5" s="883"/>
      <c r="B5" s="263" t="s">
        <v>2223</v>
      </c>
      <c r="C5" s="108" t="s">
        <v>2270</v>
      </c>
    </row>
    <row r="6" spans="1:3" x14ac:dyDescent="0.2">
      <c r="A6" s="407" t="s">
        <v>1337</v>
      </c>
      <c r="B6" s="77">
        <v>16388</v>
      </c>
      <c r="C6" s="77">
        <v>34416</v>
      </c>
    </row>
    <row r="7" spans="1:3" x14ac:dyDescent="0.2">
      <c r="A7" s="407" t="s">
        <v>1338</v>
      </c>
      <c r="B7" s="77">
        <v>3227</v>
      </c>
      <c r="C7" s="77">
        <v>6777</v>
      </c>
    </row>
    <row r="8" spans="1:3" x14ac:dyDescent="0.2">
      <c r="A8" s="407" t="s">
        <v>1339</v>
      </c>
      <c r="B8" s="77">
        <v>7287</v>
      </c>
      <c r="C8" s="77">
        <v>15303</v>
      </c>
    </row>
    <row r="9" spans="1:3" x14ac:dyDescent="0.2">
      <c r="A9" s="407" t="s">
        <v>2258</v>
      </c>
      <c r="B9" s="77">
        <v>19956</v>
      </c>
      <c r="C9" s="77">
        <v>41907</v>
      </c>
    </row>
    <row r="10" spans="1:3" x14ac:dyDescent="0.2">
      <c r="A10" s="407" t="s">
        <v>1341</v>
      </c>
      <c r="B10" s="77">
        <v>15000</v>
      </c>
      <c r="C10" s="77">
        <v>31500</v>
      </c>
    </row>
    <row r="11" spans="1:3" x14ac:dyDescent="0.2">
      <c r="A11" s="407" t="s">
        <v>1342</v>
      </c>
      <c r="B11" s="77">
        <v>8896</v>
      </c>
      <c r="C11" s="77">
        <v>18682</v>
      </c>
    </row>
    <row r="12" spans="1:3" x14ac:dyDescent="0.2">
      <c r="A12" s="407" t="s">
        <v>1343</v>
      </c>
      <c r="B12" s="77">
        <v>17436</v>
      </c>
      <c r="C12" s="77">
        <v>36616</v>
      </c>
    </row>
    <row r="13" spans="1:3" x14ac:dyDescent="0.2">
      <c r="A13" s="407" t="s">
        <v>1344</v>
      </c>
      <c r="B13" s="77">
        <v>5712</v>
      </c>
      <c r="C13" s="77">
        <v>11995</v>
      </c>
    </row>
    <row r="14" spans="1:3" x14ac:dyDescent="0.2">
      <c r="A14" s="407" t="s">
        <v>1345</v>
      </c>
      <c r="B14" s="77">
        <v>10088</v>
      </c>
      <c r="C14" s="77">
        <v>21185</v>
      </c>
    </row>
    <row r="15" spans="1:3" x14ac:dyDescent="0.2">
      <c r="A15" s="407" t="s">
        <v>1346</v>
      </c>
      <c r="B15" s="77">
        <v>13832</v>
      </c>
      <c r="C15" s="77">
        <v>29047</v>
      </c>
    </row>
    <row r="16" spans="1:3" x14ac:dyDescent="0.2">
      <c r="A16" s="407" t="s">
        <v>1347</v>
      </c>
      <c r="B16" s="77">
        <v>5256</v>
      </c>
      <c r="C16" s="77">
        <v>11037</v>
      </c>
    </row>
    <row r="17" spans="1:3" x14ac:dyDescent="0.2">
      <c r="A17" s="407" t="s">
        <v>1348</v>
      </c>
      <c r="B17" s="77">
        <v>11155</v>
      </c>
      <c r="C17" s="77">
        <v>23426</v>
      </c>
    </row>
    <row r="18" spans="1:3" x14ac:dyDescent="0.2">
      <c r="A18" s="407" t="s">
        <v>1349</v>
      </c>
      <c r="B18" s="77">
        <v>10713</v>
      </c>
      <c r="C18" s="77">
        <v>22498</v>
      </c>
    </row>
    <row r="19" spans="1:3" x14ac:dyDescent="0.2">
      <c r="A19" s="407" t="s">
        <v>1350</v>
      </c>
      <c r="B19" s="77">
        <v>6155</v>
      </c>
      <c r="C19" s="77">
        <v>12925</v>
      </c>
    </row>
    <row r="20" spans="1:3" x14ac:dyDescent="0.2">
      <c r="A20" s="407" t="s">
        <v>1351</v>
      </c>
      <c r="B20" s="77">
        <v>6117</v>
      </c>
      <c r="C20" s="77">
        <v>12846</v>
      </c>
    </row>
    <row r="21" spans="1:3" x14ac:dyDescent="0.2">
      <c r="A21" s="407" t="s">
        <v>1352</v>
      </c>
      <c r="B21" s="77">
        <v>27186</v>
      </c>
      <c r="C21" s="77">
        <v>57091</v>
      </c>
    </row>
    <row r="22" spans="1:3" x14ac:dyDescent="0.2">
      <c r="A22" s="407" t="s">
        <v>1353</v>
      </c>
      <c r="B22" s="77">
        <v>4185</v>
      </c>
      <c r="C22" s="77">
        <v>8788</v>
      </c>
    </row>
    <row r="23" spans="1:3" x14ac:dyDescent="0.2">
      <c r="A23" s="407" t="s">
        <v>1354</v>
      </c>
      <c r="B23" s="77">
        <v>10893</v>
      </c>
      <c r="C23" s="77">
        <v>22876</v>
      </c>
    </row>
    <row r="24" spans="1:3" x14ac:dyDescent="0.2">
      <c r="A24" s="407" t="s">
        <v>3519</v>
      </c>
      <c r="B24" s="77">
        <v>17722</v>
      </c>
      <c r="C24" s="77">
        <v>37216</v>
      </c>
    </row>
    <row r="25" spans="1:3" x14ac:dyDescent="0.2">
      <c r="A25" s="407" t="s">
        <v>1355</v>
      </c>
      <c r="B25" s="77">
        <v>16706</v>
      </c>
      <c r="C25" s="77">
        <v>35083</v>
      </c>
    </row>
    <row r="26" spans="1:3" x14ac:dyDescent="0.2">
      <c r="A26" s="407" t="s">
        <v>1356</v>
      </c>
      <c r="B26" s="77">
        <v>5367</v>
      </c>
      <c r="C26" s="77">
        <v>11271</v>
      </c>
    </row>
    <row r="27" spans="1:3" x14ac:dyDescent="0.2">
      <c r="A27" s="407" t="s">
        <v>1357</v>
      </c>
      <c r="B27" s="77">
        <v>6608</v>
      </c>
      <c r="C27" s="77">
        <v>13878</v>
      </c>
    </row>
    <row r="28" spans="1:3" x14ac:dyDescent="0.2">
      <c r="A28" s="27" t="s">
        <v>1358</v>
      </c>
      <c r="B28" s="95">
        <v>3307</v>
      </c>
      <c r="C28" s="95">
        <v>6946</v>
      </c>
    </row>
    <row r="29" spans="1:3" x14ac:dyDescent="0.2">
      <c r="A29" s="407" t="s">
        <v>1359</v>
      </c>
      <c r="B29" s="77">
        <v>9927</v>
      </c>
      <c r="C29" s="77">
        <v>20846</v>
      </c>
    </row>
    <row r="30" spans="1:3" x14ac:dyDescent="0.2">
      <c r="A30" s="407" t="s">
        <v>1360</v>
      </c>
      <c r="B30" s="77">
        <v>5291</v>
      </c>
      <c r="C30" s="77">
        <v>11111</v>
      </c>
    </row>
    <row r="31" spans="1:3" x14ac:dyDescent="0.2">
      <c r="A31" s="407" t="s">
        <v>1361</v>
      </c>
      <c r="B31" s="77">
        <v>15925</v>
      </c>
      <c r="C31" s="77">
        <v>33442</v>
      </c>
    </row>
    <row r="32" spans="1:3" ht="13.5" thickBot="1" x14ac:dyDescent="0.25">
      <c r="A32" s="204" t="s">
        <v>1362</v>
      </c>
      <c r="B32" s="88">
        <v>16015</v>
      </c>
      <c r="C32" s="88">
        <v>33632</v>
      </c>
    </row>
    <row r="33" spans="1:3" x14ac:dyDescent="0.2">
      <c r="A33" s="75"/>
      <c r="B33" s="75"/>
      <c r="C33" s="75"/>
    </row>
    <row r="34" spans="1:3" x14ac:dyDescent="0.2">
      <c r="A34" s="75" t="s">
        <v>4897</v>
      </c>
      <c r="B34" s="75"/>
      <c r="C34" s="75"/>
    </row>
    <row r="35" spans="1:3" x14ac:dyDescent="0.2">
      <c r="A35" s="75" t="s">
        <v>2250</v>
      </c>
      <c r="B35" s="75"/>
      <c r="C35" s="75"/>
    </row>
  </sheetData>
  <mergeCells count="2">
    <mergeCell ref="A4:A5"/>
    <mergeCell ref="B4:C4"/>
  </mergeCells>
  <pageMargins left="0.70866141732283472" right="0.70866141732283472" top="0.74803149606299213" bottom="0.74803149606299213" header="0.31496062992125984" footer="0.31496062992125984"/>
  <pageSetup paperSize="9" orientation="portrait" horizontalDpi="4294967292" verticalDpi="4294967292" r:id="rId1"/>
  <headerFooter alignWithMargins="0"/>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85E57-EAEB-4F0F-865A-78FCB44E0327}">
  <dimension ref="A1:L51"/>
  <sheetViews>
    <sheetView zoomScaleNormal="100" workbookViewId="0">
      <selection activeCell="N1" sqref="N1"/>
    </sheetView>
  </sheetViews>
  <sheetFormatPr defaultColWidth="26.28515625" defaultRowHeight="12.75" x14ac:dyDescent="0.2"/>
  <cols>
    <col min="1" max="1" width="26.28515625" style="181" customWidth="1"/>
    <col min="2" max="15" width="5.7109375" style="181" customWidth="1"/>
    <col min="16" max="16" width="7.140625" style="181" customWidth="1"/>
    <col min="17" max="17" width="7.5703125" style="181" customWidth="1"/>
    <col min="18" max="255" width="9.140625" style="181" customWidth="1"/>
    <col min="256" max="16384" width="26.28515625" style="181"/>
  </cols>
  <sheetData>
    <row r="1" spans="1:12" x14ac:dyDescent="0.2">
      <c r="A1" s="506" t="s">
        <v>5000</v>
      </c>
    </row>
    <row r="2" spans="1:12" x14ac:dyDescent="0.2">
      <c r="A2" s="506" t="s">
        <v>2221</v>
      </c>
    </row>
    <row r="3" spans="1:12" x14ac:dyDescent="0.2">
      <c r="A3" s="75"/>
    </row>
    <row r="4" spans="1:12" ht="13.5" thickBot="1" x14ac:dyDescent="0.25">
      <c r="L4" s="77" t="s">
        <v>1046</v>
      </c>
    </row>
    <row r="5" spans="1:12" ht="13.5" thickBot="1" x14ac:dyDescent="0.25">
      <c r="A5" s="688"/>
      <c r="B5" s="393">
        <v>2012</v>
      </c>
      <c r="C5" s="393">
        <v>2013</v>
      </c>
      <c r="D5" s="393">
        <v>2014</v>
      </c>
      <c r="E5" s="393">
        <v>2015</v>
      </c>
      <c r="F5" s="393">
        <v>2016</v>
      </c>
      <c r="G5" s="393">
        <v>2017</v>
      </c>
      <c r="H5" s="393">
        <v>2018</v>
      </c>
      <c r="I5" s="393">
        <v>2019</v>
      </c>
      <c r="J5" s="393">
        <v>2020</v>
      </c>
      <c r="K5" s="393">
        <v>2021</v>
      </c>
      <c r="L5" s="393">
        <v>2022</v>
      </c>
    </row>
    <row r="6" spans="1:12" x14ac:dyDescent="0.2">
      <c r="A6" s="27" t="s">
        <v>1017</v>
      </c>
      <c r="B6" s="98">
        <v>22.9</v>
      </c>
      <c r="C6" s="98">
        <v>23</v>
      </c>
      <c r="D6" s="98">
        <v>25.1</v>
      </c>
      <c r="E6" s="98">
        <v>25.4</v>
      </c>
      <c r="F6" s="98">
        <v>25.3</v>
      </c>
      <c r="G6" s="98">
        <v>23.6</v>
      </c>
      <c r="H6" s="98">
        <v>23.5</v>
      </c>
      <c r="I6" s="98">
        <v>23.8</v>
      </c>
      <c r="J6" s="98">
        <v>23.4</v>
      </c>
      <c r="K6" s="98">
        <v>22.5</v>
      </c>
      <c r="L6" s="98">
        <v>21.2</v>
      </c>
    </row>
    <row r="7" spans="1:12" x14ac:dyDescent="0.2">
      <c r="A7" s="27" t="s">
        <v>1513</v>
      </c>
      <c r="B7" s="232"/>
      <c r="C7" s="232"/>
      <c r="D7" s="232"/>
      <c r="E7" s="507"/>
      <c r="F7" s="507"/>
      <c r="G7" s="507"/>
      <c r="H7" s="507"/>
      <c r="I7" s="507"/>
      <c r="J7" s="507"/>
      <c r="K7" s="507"/>
      <c r="L7" s="507"/>
    </row>
    <row r="8" spans="1:12" x14ac:dyDescent="0.2">
      <c r="A8" s="29" t="s">
        <v>625</v>
      </c>
      <c r="B8" s="98">
        <v>23.1</v>
      </c>
      <c r="C8" s="98">
        <v>23</v>
      </c>
      <c r="D8" s="98">
        <v>25.3</v>
      </c>
      <c r="E8" s="98">
        <v>25.1</v>
      </c>
      <c r="F8" s="98">
        <v>24.8</v>
      </c>
      <c r="G8" s="98">
        <v>22.9</v>
      </c>
      <c r="H8" s="98">
        <v>22.5</v>
      </c>
      <c r="I8" s="98">
        <v>22.7</v>
      </c>
      <c r="J8" s="98">
        <v>22.1</v>
      </c>
      <c r="K8" s="98">
        <v>21.8</v>
      </c>
      <c r="L8" s="98">
        <v>20.8</v>
      </c>
    </row>
    <row r="9" spans="1:12" x14ac:dyDescent="0.2">
      <c r="A9" s="29" t="s">
        <v>626</v>
      </c>
      <c r="B9" s="98">
        <v>22.8</v>
      </c>
      <c r="C9" s="98">
        <v>22.9</v>
      </c>
      <c r="D9" s="98">
        <v>24.9</v>
      </c>
      <c r="E9" s="98">
        <v>25.7</v>
      </c>
      <c r="F9" s="98">
        <v>25.7</v>
      </c>
      <c r="G9" s="98">
        <v>24.2</v>
      </c>
      <c r="H9" s="98">
        <v>24.5</v>
      </c>
      <c r="I9" s="98">
        <v>24.9</v>
      </c>
      <c r="J9" s="98">
        <v>24.6</v>
      </c>
      <c r="K9" s="98">
        <v>23.3</v>
      </c>
      <c r="L9" s="98">
        <v>21.7</v>
      </c>
    </row>
    <row r="10" spans="1:12" x14ac:dyDescent="0.2">
      <c r="A10" s="27" t="s">
        <v>227</v>
      </c>
      <c r="B10" s="232"/>
      <c r="C10" s="232"/>
      <c r="D10" s="232"/>
      <c r="E10" s="507"/>
      <c r="F10" s="507"/>
      <c r="G10" s="507"/>
      <c r="H10" s="507"/>
      <c r="I10" s="507"/>
      <c r="J10" s="507"/>
      <c r="K10" s="507"/>
      <c r="L10" s="507"/>
    </row>
    <row r="11" spans="1:12" x14ac:dyDescent="0.2">
      <c r="A11" s="29" t="s">
        <v>2273</v>
      </c>
      <c r="B11" s="98">
        <v>33.299999999999997</v>
      </c>
      <c r="C11" s="98">
        <v>34.700000000000003</v>
      </c>
      <c r="D11" s="98">
        <v>39.299999999999997</v>
      </c>
      <c r="E11" s="98">
        <v>38.1</v>
      </c>
      <c r="F11" s="98">
        <v>37.200000000000003</v>
      </c>
      <c r="G11" s="98">
        <v>32.200000000000003</v>
      </c>
      <c r="H11" s="98">
        <v>32</v>
      </c>
      <c r="I11" s="98">
        <v>30.8</v>
      </c>
      <c r="J11" s="98">
        <v>30.1</v>
      </c>
      <c r="K11" s="98">
        <v>29.8</v>
      </c>
      <c r="L11" s="98">
        <v>27</v>
      </c>
    </row>
    <row r="12" spans="1:12" x14ac:dyDescent="0.2">
      <c r="A12" s="29" t="s">
        <v>2277</v>
      </c>
      <c r="B12" s="98">
        <v>29.3</v>
      </c>
      <c r="C12" s="98">
        <v>30.1</v>
      </c>
      <c r="D12" s="98">
        <v>33.799999999999997</v>
      </c>
      <c r="E12" s="98">
        <v>35</v>
      </c>
      <c r="F12" s="98">
        <v>32.200000000000003</v>
      </c>
      <c r="G12" s="98">
        <v>31.4</v>
      </c>
      <c r="H12" s="98">
        <v>26.6</v>
      </c>
      <c r="I12" s="98">
        <v>31.2</v>
      </c>
      <c r="J12" s="98">
        <v>28.4</v>
      </c>
      <c r="K12" s="98">
        <v>25.4</v>
      </c>
      <c r="L12" s="98">
        <v>26.5</v>
      </c>
    </row>
    <row r="13" spans="1:12" x14ac:dyDescent="0.2">
      <c r="A13" s="29" t="s">
        <v>2278</v>
      </c>
      <c r="B13" s="98">
        <v>23</v>
      </c>
      <c r="C13" s="98">
        <v>22.2</v>
      </c>
      <c r="D13" s="98">
        <v>23.7</v>
      </c>
      <c r="E13" s="98">
        <v>23.5</v>
      </c>
      <c r="F13" s="98">
        <v>23.6</v>
      </c>
      <c r="G13" s="98">
        <v>21.4</v>
      </c>
      <c r="H13" s="98">
        <v>20.5</v>
      </c>
      <c r="I13" s="98">
        <v>19.600000000000001</v>
      </c>
      <c r="J13" s="98">
        <v>19.3</v>
      </c>
      <c r="K13" s="98">
        <v>19</v>
      </c>
      <c r="L13" s="98">
        <v>18.5</v>
      </c>
    </row>
    <row r="14" spans="1:12" x14ac:dyDescent="0.2">
      <c r="A14" s="29" t="s">
        <v>2280</v>
      </c>
      <c r="B14" s="98">
        <v>13.9</v>
      </c>
      <c r="C14" s="98">
        <v>14.9</v>
      </c>
      <c r="D14" s="98">
        <v>16.600000000000001</v>
      </c>
      <c r="E14" s="98">
        <v>16.100000000000001</v>
      </c>
      <c r="F14" s="98">
        <v>17.600000000000001</v>
      </c>
      <c r="G14" s="98">
        <v>18.600000000000001</v>
      </c>
      <c r="H14" s="98">
        <v>20.2</v>
      </c>
      <c r="I14" s="98">
        <v>21.1</v>
      </c>
      <c r="J14" s="98">
        <v>22.5</v>
      </c>
      <c r="K14" s="98">
        <v>22.9</v>
      </c>
      <c r="L14" s="98">
        <v>21.3</v>
      </c>
    </row>
    <row r="15" spans="1:12" x14ac:dyDescent="0.2">
      <c r="A15" s="29" t="s">
        <v>2281</v>
      </c>
      <c r="B15" s="98">
        <v>14.4</v>
      </c>
      <c r="C15" s="98">
        <v>14.5</v>
      </c>
      <c r="D15" s="98">
        <v>15.7</v>
      </c>
      <c r="E15" s="98">
        <v>19.399999999999999</v>
      </c>
      <c r="F15" s="98">
        <v>19.100000000000001</v>
      </c>
      <c r="G15" s="98">
        <v>20</v>
      </c>
      <c r="H15" s="98">
        <v>22.8</v>
      </c>
      <c r="I15" s="98">
        <v>25.1</v>
      </c>
      <c r="J15" s="98">
        <v>24.5</v>
      </c>
      <c r="K15" s="98">
        <v>21.9</v>
      </c>
      <c r="L15" s="98">
        <v>19.5</v>
      </c>
    </row>
    <row r="16" spans="1:12" x14ac:dyDescent="0.2">
      <c r="A16" s="27" t="s">
        <v>2282</v>
      </c>
      <c r="B16" s="98"/>
      <c r="C16" s="98"/>
      <c r="D16" s="98"/>
      <c r="E16" s="507"/>
      <c r="F16" s="507"/>
      <c r="G16" s="507"/>
      <c r="H16" s="507"/>
      <c r="I16" s="507"/>
      <c r="J16" s="507"/>
      <c r="K16" s="507"/>
      <c r="L16" s="507"/>
    </row>
    <row r="17" spans="1:12" x14ac:dyDescent="0.2">
      <c r="A17" s="407" t="s">
        <v>2283</v>
      </c>
      <c r="B17" s="98">
        <v>19</v>
      </c>
      <c r="C17" s="98">
        <v>18.399999999999999</v>
      </c>
      <c r="D17" s="98">
        <v>19.8</v>
      </c>
      <c r="E17" s="98">
        <v>18.8</v>
      </c>
      <c r="F17" s="98">
        <v>18.899999999999999</v>
      </c>
      <c r="G17" s="98">
        <v>17.399999999999999</v>
      </c>
      <c r="H17" s="98">
        <v>15.3</v>
      </c>
      <c r="I17" s="98">
        <v>15.7</v>
      </c>
      <c r="J17" s="98">
        <v>14.9</v>
      </c>
      <c r="K17" s="98">
        <v>15.5</v>
      </c>
      <c r="L17" s="98">
        <v>14.5</v>
      </c>
    </row>
    <row r="18" spans="1:12" x14ac:dyDescent="0.2">
      <c r="A18" s="29" t="s">
        <v>1189</v>
      </c>
      <c r="B18" s="98">
        <v>5.9</v>
      </c>
      <c r="C18" s="98">
        <v>4.9000000000000004</v>
      </c>
      <c r="D18" s="98">
        <v>5.8</v>
      </c>
      <c r="E18" s="98">
        <v>5.2</v>
      </c>
      <c r="F18" s="98">
        <v>5.8</v>
      </c>
      <c r="G18" s="98">
        <v>5</v>
      </c>
      <c r="H18" s="98">
        <v>4.2</v>
      </c>
      <c r="I18" s="98">
        <v>4.9000000000000004</v>
      </c>
      <c r="J18" s="98">
        <v>4.4000000000000004</v>
      </c>
      <c r="K18" s="98">
        <v>4.5</v>
      </c>
      <c r="L18" s="98">
        <v>5.5</v>
      </c>
    </row>
    <row r="19" spans="1:12" x14ac:dyDescent="0.2">
      <c r="A19" s="29" t="s">
        <v>2284</v>
      </c>
      <c r="B19" s="98">
        <v>53.5</v>
      </c>
      <c r="C19" s="98">
        <v>54</v>
      </c>
      <c r="D19" s="98">
        <v>58.1</v>
      </c>
      <c r="E19" s="98">
        <v>57.6</v>
      </c>
      <c r="F19" s="98">
        <v>57.5</v>
      </c>
      <c r="G19" s="98">
        <v>55</v>
      </c>
      <c r="H19" s="98">
        <v>53.8</v>
      </c>
      <c r="I19" s="98">
        <v>55.8</v>
      </c>
      <c r="J19" s="98">
        <v>57.2</v>
      </c>
      <c r="K19" s="98">
        <v>62.2</v>
      </c>
      <c r="L19" s="98">
        <v>56</v>
      </c>
    </row>
    <row r="20" spans="1:12" x14ac:dyDescent="0.2">
      <c r="A20" s="407" t="s">
        <v>2287</v>
      </c>
      <c r="B20" s="98">
        <v>21.5</v>
      </c>
      <c r="C20" s="98">
        <v>22.1</v>
      </c>
      <c r="D20" s="98">
        <v>23.8</v>
      </c>
      <c r="E20" s="98">
        <v>26.4</v>
      </c>
      <c r="F20" s="98">
        <v>26.2</v>
      </c>
      <c r="G20" s="98">
        <v>25.9</v>
      </c>
      <c r="H20" s="98">
        <v>28.4</v>
      </c>
      <c r="I20" s="98">
        <v>29.3</v>
      </c>
      <c r="J20" s="98">
        <v>29.6</v>
      </c>
      <c r="K20" s="98">
        <v>26.8</v>
      </c>
      <c r="L20" s="98">
        <v>25.6</v>
      </c>
    </row>
    <row r="21" spans="1:12" x14ac:dyDescent="0.2">
      <c r="A21" s="29" t="s">
        <v>1192</v>
      </c>
      <c r="B21" s="98">
        <v>52.4</v>
      </c>
      <c r="C21" s="98">
        <v>54.5</v>
      </c>
      <c r="D21" s="98">
        <v>48.4</v>
      </c>
      <c r="E21" s="98">
        <v>55.5</v>
      </c>
      <c r="F21" s="98">
        <v>50.2</v>
      </c>
      <c r="G21" s="98">
        <v>51.6</v>
      </c>
      <c r="H21" s="98">
        <v>48</v>
      </c>
      <c r="I21" s="98">
        <v>48.9</v>
      </c>
      <c r="J21" s="98">
        <v>62.9</v>
      </c>
      <c r="K21" s="98">
        <v>47.8</v>
      </c>
      <c r="L21" s="98" t="s">
        <v>4898</v>
      </c>
    </row>
    <row r="22" spans="1:12" x14ac:dyDescent="0.2">
      <c r="A22" s="29" t="s">
        <v>1193</v>
      </c>
      <c r="B22" s="98">
        <v>10.7</v>
      </c>
      <c r="C22" s="98">
        <v>11.2</v>
      </c>
      <c r="D22" s="98">
        <v>12.7</v>
      </c>
      <c r="E22" s="98">
        <v>15.8</v>
      </c>
      <c r="F22" s="98">
        <v>15.9</v>
      </c>
      <c r="G22" s="98">
        <v>16.100000000000001</v>
      </c>
      <c r="H22" s="98">
        <v>19.5</v>
      </c>
      <c r="I22" s="98">
        <v>21.5</v>
      </c>
      <c r="J22" s="98">
        <v>22.3</v>
      </c>
      <c r="K22" s="98">
        <v>19.600000000000001</v>
      </c>
      <c r="L22" s="98">
        <v>18.100000000000001</v>
      </c>
    </row>
    <row r="23" spans="1:12" ht="22.5" x14ac:dyDescent="0.2">
      <c r="A23" s="29" t="s">
        <v>2293</v>
      </c>
      <c r="B23" s="98">
        <v>36.700000000000003</v>
      </c>
      <c r="C23" s="98">
        <v>37</v>
      </c>
      <c r="D23" s="98">
        <v>40.9</v>
      </c>
      <c r="E23" s="98">
        <v>42.1</v>
      </c>
      <c r="F23" s="98">
        <v>41.8</v>
      </c>
      <c r="G23" s="98">
        <v>40.799999999999997</v>
      </c>
      <c r="H23" s="98">
        <v>41.9</v>
      </c>
      <c r="I23" s="98">
        <v>41.9</v>
      </c>
      <c r="J23" s="98">
        <v>41.3</v>
      </c>
      <c r="K23" s="98">
        <v>38.299999999999997</v>
      </c>
      <c r="L23" s="98">
        <v>38.1</v>
      </c>
    </row>
    <row r="24" spans="1:12" x14ac:dyDescent="0.2">
      <c r="A24" s="27" t="s">
        <v>2296</v>
      </c>
      <c r="B24" s="232"/>
      <c r="C24" s="232"/>
      <c r="D24" s="232"/>
      <c r="E24" s="507"/>
      <c r="F24" s="507"/>
      <c r="G24" s="507"/>
      <c r="H24" s="507"/>
      <c r="I24" s="507"/>
      <c r="J24" s="507"/>
      <c r="K24" s="507"/>
      <c r="L24" s="507"/>
    </row>
    <row r="25" spans="1:12" ht="22.5" x14ac:dyDescent="0.2">
      <c r="A25" s="407" t="s">
        <v>2297</v>
      </c>
      <c r="B25" s="98">
        <v>14.5</v>
      </c>
      <c r="C25" s="98">
        <v>15.1</v>
      </c>
      <c r="D25" s="98">
        <v>16</v>
      </c>
      <c r="E25" s="98">
        <v>17.2</v>
      </c>
      <c r="F25" s="98">
        <v>18.3</v>
      </c>
      <c r="G25" s="98">
        <v>17.8</v>
      </c>
      <c r="H25" s="98">
        <v>19.2</v>
      </c>
      <c r="I25" s="98">
        <v>20.399999999999999</v>
      </c>
      <c r="J25" s="98">
        <v>20.8</v>
      </c>
      <c r="K25" s="98">
        <v>19.8</v>
      </c>
      <c r="L25" s="98">
        <v>18.3</v>
      </c>
    </row>
    <row r="26" spans="1:12" x14ac:dyDescent="0.2">
      <c r="A26" s="407" t="s">
        <v>2298</v>
      </c>
      <c r="B26" s="98">
        <v>24.3</v>
      </c>
      <c r="C26" s="98">
        <v>24.7</v>
      </c>
      <c r="D26" s="98">
        <v>25.6</v>
      </c>
      <c r="E26" s="98">
        <v>29.8</v>
      </c>
      <c r="F26" s="98">
        <v>30.2</v>
      </c>
      <c r="G26" s="98">
        <v>28.7</v>
      </c>
      <c r="H26" s="98">
        <v>31.6</v>
      </c>
      <c r="I26" s="98">
        <v>34.6</v>
      </c>
      <c r="J26" s="98">
        <v>34.6</v>
      </c>
      <c r="K26" s="98">
        <v>30.9</v>
      </c>
      <c r="L26" s="98">
        <v>29.8</v>
      </c>
    </row>
    <row r="27" spans="1:12" x14ac:dyDescent="0.2">
      <c r="A27" s="29" t="s">
        <v>2299</v>
      </c>
      <c r="B27" s="98">
        <v>22.4</v>
      </c>
      <c r="C27" s="98">
        <v>22.9</v>
      </c>
      <c r="D27" s="98">
        <v>23.2</v>
      </c>
      <c r="E27" s="98">
        <v>26.9</v>
      </c>
      <c r="F27" s="98">
        <v>25.9</v>
      </c>
      <c r="G27" s="98">
        <v>22.4</v>
      </c>
      <c r="H27" s="98">
        <v>23.5</v>
      </c>
      <c r="I27" s="98">
        <v>24.5</v>
      </c>
      <c r="J27" s="98">
        <v>25.6</v>
      </c>
      <c r="K27" s="98">
        <v>25.7</v>
      </c>
      <c r="L27" s="98">
        <v>25.9</v>
      </c>
    </row>
    <row r="28" spans="1:12" x14ac:dyDescent="0.2">
      <c r="A28" s="29" t="s">
        <v>2302</v>
      </c>
      <c r="B28" s="98">
        <v>25.3</v>
      </c>
      <c r="C28" s="98">
        <v>25.8</v>
      </c>
      <c r="D28" s="98">
        <v>27</v>
      </c>
      <c r="E28" s="98">
        <v>31.6</v>
      </c>
      <c r="F28" s="98">
        <v>33.200000000000003</v>
      </c>
      <c r="G28" s="98">
        <v>33.200000000000003</v>
      </c>
      <c r="H28" s="98">
        <v>37.200000000000003</v>
      </c>
      <c r="I28" s="98">
        <v>41.5</v>
      </c>
      <c r="J28" s="98">
        <v>40.799999999999997</v>
      </c>
      <c r="K28" s="98">
        <v>34.5</v>
      </c>
      <c r="L28" s="98">
        <v>32.700000000000003</v>
      </c>
    </row>
    <row r="29" spans="1:12" x14ac:dyDescent="0.2">
      <c r="A29" s="29" t="s">
        <v>2303</v>
      </c>
      <c r="B29" s="98">
        <v>23.3</v>
      </c>
      <c r="C29" s="98">
        <v>23.8</v>
      </c>
      <c r="D29" s="98">
        <v>25</v>
      </c>
      <c r="E29" s="98">
        <v>26.1</v>
      </c>
      <c r="F29" s="98">
        <v>27.2</v>
      </c>
      <c r="G29" s="98">
        <v>24.6</v>
      </c>
      <c r="H29" s="98">
        <v>25.6</v>
      </c>
      <c r="I29" s="98">
        <v>26.6</v>
      </c>
      <c r="J29" s="98">
        <v>25.8</v>
      </c>
      <c r="K29" s="98">
        <v>27.4</v>
      </c>
      <c r="L29" s="98">
        <v>27.1</v>
      </c>
    </row>
    <row r="30" spans="1:12" ht="22.5" x14ac:dyDescent="0.2">
      <c r="A30" s="29" t="s">
        <v>2304</v>
      </c>
      <c r="B30" s="98">
        <v>25</v>
      </c>
      <c r="C30" s="98">
        <v>25.4</v>
      </c>
      <c r="D30" s="98">
        <v>26</v>
      </c>
      <c r="E30" s="98">
        <v>32.5</v>
      </c>
      <c r="F30" s="98">
        <v>32.4</v>
      </c>
      <c r="G30" s="98">
        <v>32</v>
      </c>
      <c r="H30" s="98">
        <v>36.700000000000003</v>
      </c>
      <c r="I30" s="98">
        <v>41.4</v>
      </c>
      <c r="J30" s="98">
        <v>42.1</v>
      </c>
      <c r="K30" s="98">
        <v>34.1</v>
      </c>
      <c r="L30" s="98">
        <v>32.1</v>
      </c>
    </row>
    <row r="31" spans="1:12" x14ac:dyDescent="0.2">
      <c r="A31" s="407" t="s">
        <v>2306</v>
      </c>
      <c r="B31" s="98">
        <v>14.6</v>
      </c>
      <c r="C31" s="98">
        <v>14.4</v>
      </c>
      <c r="D31" s="98">
        <v>15</v>
      </c>
      <c r="E31" s="98">
        <v>16</v>
      </c>
      <c r="F31" s="98">
        <v>16.3</v>
      </c>
      <c r="G31" s="98">
        <v>15.9</v>
      </c>
      <c r="H31" s="98">
        <v>15</v>
      </c>
      <c r="I31" s="98">
        <v>15.9</v>
      </c>
      <c r="J31" s="98">
        <v>16.5</v>
      </c>
      <c r="K31" s="98">
        <v>18.2</v>
      </c>
      <c r="L31" s="98">
        <v>14.4</v>
      </c>
    </row>
    <row r="32" spans="1:12" ht="22.5" x14ac:dyDescent="0.2">
      <c r="A32" s="407" t="s">
        <v>2307</v>
      </c>
      <c r="B32" s="98">
        <v>7.7</v>
      </c>
      <c r="C32" s="98">
        <v>7.2</v>
      </c>
      <c r="D32" s="98">
        <v>8.3000000000000007</v>
      </c>
      <c r="E32" s="98">
        <v>10.6</v>
      </c>
      <c r="F32" s="98">
        <v>11</v>
      </c>
      <c r="G32" s="98">
        <v>12.1</v>
      </c>
      <c r="H32" s="98">
        <v>16.899999999999999</v>
      </c>
      <c r="I32" s="98">
        <v>17.3</v>
      </c>
      <c r="J32" s="98">
        <v>16.2</v>
      </c>
      <c r="K32" s="98">
        <v>17.100000000000001</v>
      </c>
      <c r="L32" s="98">
        <v>13.2</v>
      </c>
    </row>
    <row r="33" spans="1:12" ht="14.25" customHeight="1" x14ac:dyDescent="0.2">
      <c r="A33" s="407" t="s">
        <v>2308</v>
      </c>
      <c r="B33" s="98">
        <v>29</v>
      </c>
      <c r="C33" s="98">
        <v>28.7</v>
      </c>
      <c r="D33" s="98">
        <v>32</v>
      </c>
      <c r="E33" s="98">
        <v>31.8</v>
      </c>
      <c r="F33" s="98">
        <v>30.8</v>
      </c>
      <c r="G33" s="98">
        <v>28.1</v>
      </c>
      <c r="H33" s="98">
        <v>27</v>
      </c>
      <c r="I33" s="98">
        <v>26.4</v>
      </c>
      <c r="J33" s="98">
        <v>25.4</v>
      </c>
      <c r="K33" s="98">
        <v>24.7</v>
      </c>
      <c r="L33" s="98">
        <v>23.5</v>
      </c>
    </row>
    <row r="34" spans="1:12" ht="23.25" customHeight="1" x14ac:dyDescent="0.2">
      <c r="A34" s="407" t="s">
        <v>2309</v>
      </c>
      <c r="B34" s="98">
        <v>33.4</v>
      </c>
      <c r="C34" s="98">
        <v>35</v>
      </c>
      <c r="D34" s="98">
        <v>31.3</v>
      </c>
      <c r="E34" s="98">
        <v>39.700000000000003</v>
      </c>
      <c r="F34" s="98">
        <v>41.4</v>
      </c>
      <c r="G34" s="98">
        <v>31.2</v>
      </c>
      <c r="H34" s="98">
        <v>41.6</v>
      </c>
      <c r="I34" s="98">
        <v>39</v>
      </c>
      <c r="J34" s="98">
        <v>29.9</v>
      </c>
      <c r="K34" s="98">
        <v>28.1</v>
      </c>
      <c r="L34" s="98">
        <v>23.8</v>
      </c>
    </row>
    <row r="35" spans="1:12" x14ac:dyDescent="0.2">
      <c r="A35" s="407" t="s">
        <v>2311</v>
      </c>
      <c r="B35" s="98">
        <v>17.600000000000001</v>
      </c>
      <c r="C35" s="98">
        <v>15.8</v>
      </c>
      <c r="D35" s="98">
        <v>13.6</v>
      </c>
      <c r="E35" s="98">
        <v>15.3</v>
      </c>
      <c r="F35" s="98">
        <v>16.399999999999999</v>
      </c>
      <c r="G35" s="98">
        <v>13.2</v>
      </c>
      <c r="H35" s="98">
        <v>15.4</v>
      </c>
      <c r="I35" s="98">
        <v>15.6</v>
      </c>
      <c r="J35" s="98">
        <v>11</v>
      </c>
      <c r="K35" s="98">
        <v>11.3</v>
      </c>
      <c r="L35" s="98">
        <v>11.6</v>
      </c>
    </row>
    <row r="36" spans="1:12" x14ac:dyDescent="0.2">
      <c r="A36" s="407" t="s">
        <v>2313</v>
      </c>
      <c r="B36" s="98">
        <v>26.1</v>
      </c>
      <c r="C36" s="98">
        <v>24.9</v>
      </c>
      <c r="D36" s="98">
        <v>30.9</v>
      </c>
      <c r="E36" s="98">
        <v>26.1</v>
      </c>
      <c r="F36" s="98">
        <v>28.1</v>
      </c>
      <c r="G36" s="98">
        <v>26.3</v>
      </c>
      <c r="H36" s="98">
        <v>26.6</v>
      </c>
      <c r="I36" s="98">
        <v>22</v>
      </c>
      <c r="J36" s="98">
        <v>24.1</v>
      </c>
      <c r="K36" s="98">
        <v>22.1</v>
      </c>
      <c r="L36" s="98">
        <v>24.8</v>
      </c>
    </row>
    <row r="37" spans="1:12" ht="22.5" x14ac:dyDescent="0.2">
      <c r="A37" s="407" t="s">
        <v>2316</v>
      </c>
      <c r="B37" s="98">
        <v>57.5</v>
      </c>
      <c r="C37" s="98">
        <v>62.4</v>
      </c>
      <c r="D37" s="98">
        <v>70.5</v>
      </c>
      <c r="E37" s="98">
        <v>69.5</v>
      </c>
      <c r="F37" s="98">
        <v>61.9</v>
      </c>
      <c r="G37" s="98">
        <v>61.9</v>
      </c>
      <c r="H37" s="98">
        <v>53.4</v>
      </c>
      <c r="I37" s="98">
        <v>61.3</v>
      </c>
      <c r="J37" s="98">
        <v>55.3</v>
      </c>
      <c r="K37" s="98">
        <v>56.4</v>
      </c>
      <c r="L37" s="98">
        <v>40.4</v>
      </c>
    </row>
    <row r="38" spans="1:12" x14ac:dyDescent="0.2">
      <c r="A38" s="27" t="s">
        <v>2319</v>
      </c>
      <c r="B38" s="232"/>
      <c r="C38" s="232"/>
      <c r="D38" s="232"/>
      <c r="E38" s="507"/>
      <c r="F38" s="507"/>
      <c r="G38" s="507"/>
      <c r="H38" s="507"/>
      <c r="I38" s="507"/>
      <c r="J38" s="507"/>
      <c r="K38" s="507"/>
      <c r="L38" s="507"/>
    </row>
    <row r="39" spans="1:12" x14ac:dyDescent="0.2">
      <c r="A39" s="29" t="s">
        <v>1114</v>
      </c>
      <c r="B39" s="98">
        <v>31.7</v>
      </c>
      <c r="C39" s="98">
        <v>34.5</v>
      </c>
      <c r="D39" s="98">
        <v>36.1</v>
      </c>
      <c r="E39" s="98">
        <v>35.9</v>
      </c>
      <c r="F39" s="98">
        <v>36.1</v>
      </c>
      <c r="G39" s="98">
        <v>33.4</v>
      </c>
      <c r="H39" s="448">
        <v>35.6</v>
      </c>
      <c r="I39" s="98">
        <v>41.1</v>
      </c>
      <c r="J39" s="98">
        <v>35.6</v>
      </c>
      <c r="K39" s="98">
        <v>35.1</v>
      </c>
      <c r="L39" s="98">
        <v>26.2</v>
      </c>
    </row>
    <row r="40" spans="1:12" x14ac:dyDescent="0.2">
      <c r="A40" s="29" t="s">
        <v>1115</v>
      </c>
      <c r="B40" s="98">
        <v>31.9</v>
      </c>
      <c r="C40" s="98">
        <v>32.200000000000003</v>
      </c>
      <c r="D40" s="98">
        <v>34</v>
      </c>
      <c r="E40" s="98">
        <v>32.4</v>
      </c>
      <c r="F40" s="98">
        <v>31.2</v>
      </c>
      <c r="G40" s="98">
        <v>29.6</v>
      </c>
      <c r="H40" s="448">
        <v>31.2</v>
      </c>
      <c r="I40" s="98">
        <v>31.1</v>
      </c>
      <c r="J40" s="98">
        <v>32.6</v>
      </c>
      <c r="K40" s="98">
        <v>30.1</v>
      </c>
      <c r="L40" s="98">
        <v>28.4</v>
      </c>
    </row>
    <row r="41" spans="1:12" x14ac:dyDescent="0.2">
      <c r="A41" s="29" t="s">
        <v>1116</v>
      </c>
      <c r="B41" s="98">
        <v>22.1</v>
      </c>
      <c r="C41" s="98">
        <v>22.7</v>
      </c>
      <c r="D41" s="98">
        <v>25.5</v>
      </c>
      <c r="E41" s="98">
        <v>30.6</v>
      </c>
      <c r="F41" s="98">
        <v>24.8</v>
      </c>
      <c r="G41" s="98">
        <v>24.9</v>
      </c>
      <c r="H41" s="448">
        <v>25.7</v>
      </c>
      <c r="I41" s="98">
        <v>26</v>
      </c>
      <c r="J41" s="98">
        <v>23.4</v>
      </c>
      <c r="K41" s="98">
        <v>22.9</v>
      </c>
      <c r="L41" s="98">
        <v>21.5</v>
      </c>
    </row>
    <row r="42" spans="1:12" x14ac:dyDescent="0.2">
      <c r="A42" s="29" t="s">
        <v>1119</v>
      </c>
      <c r="B42" s="98">
        <v>31.2</v>
      </c>
      <c r="C42" s="98">
        <v>28.2</v>
      </c>
      <c r="D42" s="98">
        <v>28.3</v>
      </c>
      <c r="E42" s="98">
        <v>32.1</v>
      </c>
      <c r="F42" s="98">
        <v>34.200000000000003</v>
      </c>
      <c r="G42" s="98">
        <v>33.4</v>
      </c>
      <c r="H42" s="448">
        <v>34.299999999999997</v>
      </c>
      <c r="I42" s="98">
        <v>31.6</v>
      </c>
      <c r="J42" s="98">
        <v>32.700000000000003</v>
      </c>
      <c r="K42" s="98">
        <v>30.3</v>
      </c>
      <c r="L42" s="98">
        <v>34.700000000000003</v>
      </c>
    </row>
    <row r="43" spans="1:12" x14ac:dyDescent="0.2">
      <c r="A43" s="29" t="s">
        <v>1120</v>
      </c>
      <c r="B43" s="98">
        <v>25.8</v>
      </c>
      <c r="C43" s="98">
        <v>22.7</v>
      </c>
      <c r="D43" s="98">
        <v>27.5</v>
      </c>
      <c r="E43" s="98">
        <v>19.8</v>
      </c>
      <c r="F43" s="98">
        <v>25.1</v>
      </c>
      <c r="G43" s="98">
        <v>21.4</v>
      </c>
      <c r="H43" s="448">
        <v>14.9</v>
      </c>
      <c r="I43" s="98">
        <v>14.7</v>
      </c>
      <c r="J43" s="98">
        <v>20</v>
      </c>
      <c r="K43" s="98">
        <v>20.7</v>
      </c>
      <c r="L43" s="98">
        <v>17.899999999999999</v>
      </c>
    </row>
    <row r="44" spans="1:12" x14ac:dyDescent="0.2">
      <c r="A44" s="29" t="s">
        <v>1112</v>
      </c>
      <c r="B44" s="98">
        <v>17.399999999999999</v>
      </c>
      <c r="C44" s="98">
        <v>17.100000000000001</v>
      </c>
      <c r="D44" s="98">
        <v>20.399999999999999</v>
      </c>
      <c r="E44" s="98">
        <v>19.2</v>
      </c>
      <c r="F44" s="98">
        <v>17.100000000000001</v>
      </c>
      <c r="G44" s="98">
        <v>19</v>
      </c>
      <c r="H44" s="448">
        <v>17.5</v>
      </c>
      <c r="I44" s="98">
        <v>14.7</v>
      </c>
      <c r="J44" s="98">
        <v>15.5</v>
      </c>
      <c r="K44" s="98">
        <v>14.9</v>
      </c>
      <c r="L44" s="98">
        <v>14.4</v>
      </c>
    </row>
    <row r="45" spans="1:12" x14ac:dyDescent="0.2">
      <c r="A45" s="29" t="s">
        <v>1113</v>
      </c>
      <c r="B45" s="98">
        <v>18</v>
      </c>
      <c r="C45" s="98">
        <v>18.2</v>
      </c>
      <c r="D45" s="98">
        <v>20.399999999999999</v>
      </c>
      <c r="E45" s="98">
        <v>17.8</v>
      </c>
      <c r="F45" s="98">
        <v>20.8</v>
      </c>
      <c r="G45" s="98">
        <v>17.3</v>
      </c>
      <c r="H45" s="448">
        <v>19.399999999999999</v>
      </c>
      <c r="I45" s="98">
        <v>21.2</v>
      </c>
      <c r="J45" s="689">
        <v>21.9</v>
      </c>
      <c r="K45" s="98">
        <v>20.2</v>
      </c>
      <c r="L45" s="689">
        <v>23.8</v>
      </c>
    </row>
    <row r="46" spans="1:12" ht="13.5" thickBot="1" x14ac:dyDescent="0.25">
      <c r="A46" s="31" t="s">
        <v>1117</v>
      </c>
      <c r="B46" s="628">
        <v>2.6</v>
      </c>
      <c r="C46" s="628">
        <v>4.0999999999999996</v>
      </c>
      <c r="D46" s="628">
        <v>4.8</v>
      </c>
      <c r="E46" s="628">
        <v>5.9</v>
      </c>
      <c r="F46" s="628">
        <v>10.199999999999999</v>
      </c>
      <c r="G46" s="628">
        <v>6.1</v>
      </c>
      <c r="H46" s="628">
        <v>4.0999999999999996</v>
      </c>
      <c r="I46" s="628">
        <v>2.9</v>
      </c>
      <c r="J46" s="628">
        <v>2.4</v>
      </c>
      <c r="K46" s="628">
        <v>2.9</v>
      </c>
      <c r="L46" s="628">
        <v>3.9</v>
      </c>
    </row>
    <row r="47" spans="1:12" x14ac:dyDescent="0.2">
      <c r="A47" s="75"/>
    </row>
    <row r="48" spans="1:12" x14ac:dyDescent="0.2">
      <c r="A48" s="75" t="s">
        <v>4897</v>
      </c>
    </row>
    <row r="49" spans="1:1" x14ac:dyDescent="0.2">
      <c r="A49" s="75" t="s">
        <v>155</v>
      </c>
    </row>
    <row r="50" spans="1:1" x14ac:dyDescent="0.2">
      <c r="A50" s="75" t="s">
        <v>2322</v>
      </c>
    </row>
    <row r="51" spans="1:1" x14ac:dyDescent="0.2">
      <c r="A51" s="75" t="s">
        <v>4899</v>
      </c>
    </row>
  </sheetData>
  <pageMargins left="0.70866141732283472" right="0.70866141732283472" top="0.74803149606299213" bottom="0.74803149606299213" header="0.31496062992125984" footer="0.31496062992125984"/>
  <pageSetup paperSize="9" orientation="landscape" horizontalDpi="4294967292" vertic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A28D7-5BFC-4AF2-8863-4ADB15B6C7D4}">
  <dimension ref="A1:J22"/>
  <sheetViews>
    <sheetView zoomScaleNormal="100" workbookViewId="0">
      <selection activeCell="K1" sqref="K1"/>
    </sheetView>
  </sheetViews>
  <sheetFormatPr defaultRowHeight="12.75" x14ac:dyDescent="0.2"/>
  <cols>
    <col min="1" max="2" width="9.140625" style="47"/>
    <col min="3" max="5" width="8.140625" style="47" customWidth="1"/>
    <col min="6" max="6" width="8.28515625" style="47" customWidth="1"/>
    <col min="7" max="7" width="8.140625" style="47" customWidth="1"/>
    <col min="8" max="16384" width="9.140625" style="47"/>
  </cols>
  <sheetData>
    <row r="1" spans="1:10" x14ac:dyDescent="0.2">
      <c r="A1" s="302" t="s">
        <v>2541</v>
      </c>
      <c r="B1" s="48"/>
      <c r="C1" s="48"/>
      <c r="D1" s="48"/>
      <c r="E1" s="48"/>
      <c r="F1" s="48"/>
      <c r="G1" s="48"/>
      <c r="H1" s="48"/>
      <c r="I1" s="48"/>
      <c r="J1" s="48"/>
    </row>
    <row r="2" spans="1:10" x14ac:dyDescent="0.2">
      <c r="A2" s="302"/>
      <c r="B2" s="48"/>
      <c r="C2" s="48"/>
      <c r="D2" s="48"/>
      <c r="E2" s="48"/>
      <c r="F2" s="48"/>
      <c r="G2" s="48"/>
      <c r="H2" s="48"/>
      <c r="I2" s="48"/>
      <c r="J2" s="48"/>
    </row>
    <row r="3" spans="1:10" ht="13.5" thickBot="1" x14ac:dyDescent="0.25">
      <c r="A3" s="75"/>
      <c r="J3" s="77" t="s">
        <v>656</v>
      </c>
    </row>
    <row r="4" spans="1:10" s="48" customFormat="1" ht="13.5" thickBot="1" x14ac:dyDescent="0.25">
      <c r="A4" s="805" t="s">
        <v>1134</v>
      </c>
      <c r="B4" s="807" t="s">
        <v>1109</v>
      </c>
      <c r="C4" s="807"/>
      <c r="D4" s="807"/>
      <c r="E4" s="807" t="s">
        <v>1135</v>
      </c>
      <c r="F4" s="807"/>
      <c r="G4" s="807"/>
      <c r="H4" s="807" t="s">
        <v>1136</v>
      </c>
      <c r="I4" s="807"/>
      <c r="J4" s="807"/>
    </row>
    <row r="5" spans="1:10" s="48" customFormat="1" ht="13.5" thickBot="1" x14ac:dyDescent="0.25">
      <c r="A5" s="806"/>
      <c r="B5" s="305" t="s">
        <v>1109</v>
      </c>
      <c r="C5" s="305" t="s">
        <v>625</v>
      </c>
      <c r="D5" s="305" t="s">
        <v>626</v>
      </c>
      <c r="E5" s="305" t="s">
        <v>1109</v>
      </c>
      <c r="F5" s="305" t="s">
        <v>625</v>
      </c>
      <c r="G5" s="305" t="s">
        <v>626</v>
      </c>
      <c r="H5" s="305" t="s">
        <v>1109</v>
      </c>
      <c r="I5" s="305" t="s">
        <v>625</v>
      </c>
      <c r="J5" s="305" t="s">
        <v>626</v>
      </c>
    </row>
    <row r="6" spans="1:10" x14ac:dyDescent="0.2">
      <c r="A6" s="76" t="s">
        <v>658</v>
      </c>
      <c r="B6" s="134">
        <v>74.69</v>
      </c>
      <c r="C6" s="135">
        <v>71.239999999999995</v>
      </c>
      <c r="D6" s="135">
        <v>78.2</v>
      </c>
      <c r="E6" s="134">
        <v>75.94</v>
      </c>
      <c r="F6" s="135">
        <v>72.680000000000007</v>
      </c>
      <c r="G6" s="135">
        <v>79.09</v>
      </c>
      <c r="H6" s="134">
        <v>73.13</v>
      </c>
      <c r="I6" s="135">
        <v>69.52</v>
      </c>
      <c r="J6" s="135">
        <v>77.12</v>
      </c>
    </row>
    <row r="7" spans="1:10" x14ac:dyDescent="0.2">
      <c r="A7" s="76" t="s">
        <v>2661</v>
      </c>
      <c r="B7" s="92">
        <v>75.150000000000006</v>
      </c>
      <c r="C7" s="91">
        <v>71.73</v>
      </c>
      <c r="D7" s="91">
        <v>78.599999999999994</v>
      </c>
      <c r="E7" s="92">
        <v>76.36</v>
      </c>
      <c r="F7" s="91">
        <v>73.150000000000006</v>
      </c>
      <c r="G7" s="91">
        <v>79.430000000000007</v>
      </c>
      <c r="H7" s="92">
        <v>73.650000000000006</v>
      </c>
      <c r="I7" s="91">
        <v>70.069999999999993</v>
      </c>
      <c r="J7" s="91">
        <v>77.599999999999994</v>
      </c>
    </row>
    <row r="8" spans="1:10" x14ac:dyDescent="0.2">
      <c r="A8" s="76" t="s">
        <v>2662</v>
      </c>
      <c r="B8" s="92">
        <v>75.41</v>
      </c>
      <c r="C8" s="91">
        <v>71.97</v>
      </c>
      <c r="D8" s="91">
        <v>78.89</v>
      </c>
      <c r="E8" s="92">
        <v>76.599999999999994</v>
      </c>
      <c r="F8" s="91">
        <v>73.37</v>
      </c>
      <c r="G8" s="91">
        <v>79.680000000000007</v>
      </c>
      <c r="H8" s="92">
        <v>73.91</v>
      </c>
      <c r="I8" s="91">
        <v>70.3</v>
      </c>
      <c r="J8" s="91">
        <v>77.92</v>
      </c>
    </row>
    <row r="9" spans="1:10" x14ac:dyDescent="0.2">
      <c r="A9" s="76" t="s">
        <v>4190</v>
      </c>
      <c r="B9" s="92">
        <v>75.349999999999994</v>
      </c>
      <c r="C9" s="91">
        <v>71.88</v>
      </c>
      <c r="D9" s="91">
        <v>78.86</v>
      </c>
      <c r="E9" s="92">
        <v>76.58</v>
      </c>
      <c r="F9" s="91">
        <v>73.36</v>
      </c>
      <c r="G9" s="91">
        <v>79.64</v>
      </c>
      <c r="H9" s="92">
        <v>73.81</v>
      </c>
      <c r="I9" s="91">
        <v>70.16</v>
      </c>
      <c r="J9" s="91">
        <v>77.89</v>
      </c>
    </row>
    <row r="10" spans="1:10" x14ac:dyDescent="0.2">
      <c r="A10" s="81" t="s">
        <v>4191</v>
      </c>
      <c r="B10" s="92">
        <v>75.5</v>
      </c>
      <c r="C10" s="91">
        <v>72.040000000000006</v>
      </c>
      <c r="D10" s="91">
        <v>79.03</v>
      </c>
      <c r="E10" s="92">
        <v>76.72</v>
      </c>
      <c r="F10" s="91">
        <v>73.48</v>
      </c>
      <c r="G10" s="91">
        <v>79.81</v>
      </c>
      <c r="H10" s="92">
        <v>73.97</v>
      </c>
      <c r="I10" s="91">
        <v>70.34</v>
      </c>
      <c r="J10" s="91">
        <v>78.040000000000006</v>
      </c>
    </row>
    <row r="11" spans="1:10" x14ac:dyDescent="0.2">
      <c r="A11" s="75" t="s">
        <v>3507</v>
      </c>
      <c r="B11" s="92">
        <v>75.680000000000007</v>
      </c>
      <c r="C11" s="91">
        <v>72.209999999999994</v>
      </c>
      <c r="D11" s="91">
        <v>79.2</v>
      </c>
      <c r="E11" s="92">
        <v>76.91</v>
      </c>
      <c r="F11" s="91">
        <v>73.64</v>
      </c>
      <c r="G11" s="91">
        <v>80.02</v>
      </c>
      <c r="H11" s="92">
        <v>74.13</v>
      </c>
      <c r="I11" s="91">
        <v>70.53</v>
      </c>
      <c r="J11" s="91">
        <v>78.17</v>
      </c>
    </row>
    <row r="12" spans="1:10" x14ac:dyDescent="0.2">
      <c r="A12" s="110" t="s">
        <v>3506</v>
      </c>
      <c r="B12" s="227">
        <v>75.8</v>
      </c>
      <c r="C12" s="226">
        <v>72.319999999999993</v>
      </c>
      <c r="D12" s="226">
        <v>79.34</v>
      </c>
      <c r="E12" s="227">
        <v>77.08</v>
      </c>
      <c r="F12" s="226">
        <v>73.84</v>
      </c>
      <c r="G12" s="226">
        <v>80.13</v>
      </c>
      <c r="H12" s="227">
        <v>74.19</v>
      </c>
      <c r="I12" s="226">
        <v>70.53</v>
      </c>
      <c r="J12" s="226">
        <v>78.34</v>
      </c>
    </row>
    <row r="13" spans="1:10" x14ac:dyDescent="0.2">
      <c r="A13" s="75" t="s">
        <v>4912</v>
      </c>
      <c r="B13" s="92">
        <v>75.92</v>
      </c>
      <c r="C13" s="91">
        <v>72.39</v>
      </c>
      <c r="D13" s="91">
        <v>79.510000000000005</v>
      </c>
      <c r="E13" s="92">
        <v>77.239999999999995</v>
      </c>
      <c r="F13" s="91">
        <v>73.98</v>
      </c>
      <c r="G13" s="91">
        <v>80.31</v>
      </c>
      <c r="H13" s="92">
        <v>74.23</v>
      </c>
      <c r="I13" s="91">
        <v>70.53</v>
      </c>
      <c r="J13" s="91">
        <v>78.47</v>
      </c>
    </row>
    <row r="14" spans="1:10" x14ac:dyDescent="0.2">
      <c r="A14" s="110" t="s">
        <v>4192</v>
      </c>
      <c r="B14" s="227">
        <v>76</v>
      </c>
      <c r="C14" s="226">
        <v>72.42</v>
      </c>
      <c r="D14" s="226">
        <v>79.67</v>
      </c>
      <c r="E14" s="227">
        <v>77.33</v>
      </c>
      <c r="F14" s="226">
        <v>73.95</v>
      </c>
      <c r="G14" s="226">
        <v>80.510000000000005</v>
      </c>
      <c r="H14" s="227">
        <v>74.31</v>
      </c>
      <c r="I14" s="226">
        <v>70.59</v>
      </c>
      <c r="J14" s="226">
        <v>78.599999999999994</v>
      </c>
    </row>
    <row r="15" spans="1:10" x14ac:dyDescent="0.2">
      <c r="A15" s="110" t="s">
        <v>4193</v>
      </c>
      <c r="B15" s="227">
        <v>75.13</v>
      </c>
      <c r="C15" s="226">
        <v>71.5</v>
      </c>
      <c r="D15" s="226">
        <v>78.91</v>
      </c>
      <c r="E15" s="227">
        <v>76.3</v>
      </c>
      <c r="F15" s="226">
        <v>72.8</v>
      </c>
      <c r="G15" s="226">
        <v>79.67</v>
      </c>
      <c r="H15" s="227">
        <v>73.61</v>
      </c>
      <c r="I15" s="226">
        <v>69.92</v>
      </c>
      <c r="J15" s="226">
        <v>77.900000000000006</v>
      </c>
    </row>
    <row r="16" spans="1:10" ht="13.5" thickBot="1" x14ac:dyDescent="0.25">
      <c r="A16" s="85" t="s">
        <v>4194</v>
      </c>
      <c r="B16" s="142">
        <v>74.31</v>
      </c>
      <c r="C16" s="143">
        <v>70.760000000000005</v>
      </c>
      <c r="D16" s="143">
        <v>78.03</v>
      </c>
      <c r="E16" s="142">
        <v>75.510000000000005</v>
      </c>
      <c r="F16" s="143">
        <v>72.09</v>
      </c>
      <c r="G16" s="143">
        <v>78.83</v>
      </c>
      <c r="H16" s="142">
        <v>72.75</v>
      </c>
      <c r="I16" s="143">
        <v>69.16</v>
      </c>
      <c r="J16" s="143">
        <v>76.959999999999994</v>
      </c>
    </row>
    <row r="17" spans="1:10" x14ac:dyDescent="0.2">
      <c r="A17" s="75"/>
      <c r="B17" s="92"/>
      <c r="C17" s="91"/>
      <c r="D17" s="91"/>
      <c r="E17" s="92"/>
      <c r="F17" s="91"/>
      <c r="G17" s="91"/>
      <c r="H17" s="92"/>
      <c r="I17" s="91"/>
      <c r="J17" s="91"/>
    </row>
    <row r="18" spans="1:10" x14ac:dyDescent="0.2">
      <c r="A18" s="75" t="s">
        <v>2127</v>
      </c>
    </row>
    <row r="19" spans="1:10" x14ac:dyDescent="0.2">
      <c r="A19" s="802" t="s">
        <v>1445</v>
      </c>
      <c r="B19" s="803"/>
      <c r="C19" s="803"/>
      <c r="D19" s="803"/>
      <c r="E19" s="803"/>
      <c r="F19" s="803"/>
      <c r="G19" s="803"/>
      <c r="H19" s="803"/>
      <c r="I19" s="803"/>
      <c r="J19" s="803"/>
    </row>
    <row r="20" spans="1:10" x14ac:dyDescent="0.2">
      <c r="A20" s="802" t="s">
        <v>3505</v>
      </c>
      <c r="B20" s="803"/>
      <c r="C20" s="803"/>
      <c r="D20" s="803"/>
      <c r="E20" s="803"/>
      <c r="F20" s="803"/>
      <c r="G20" s="803"/>
      <c r="H20" s="803"/>
      <c r="I20" s="803"/>
      <c r="J20" s="803"/>
    </row>
    <row r="21" spans="1:10" ht="12" customHeight="1" x14ac:dyDescent="0.2">
      <c r="A21" s="802" t="s">
        <v>4195</v>
      </c>
      <c r="B21" s="803"/>
      <c r="C21" s="803"/>
      <c r="D21" s="803"/>
      <c r="E21" s="803"/>
      <c r="F21" s="803"/>
      <c r="G21" s="803"/>
      <c r="H21" s="803"/>
      <c r="I21" s="803"/>
      <c r="J21" s="803"/>
    </row>
    <row r="22" spans="1:10" ht="21" customHeight="1" x14ac:dyDescent="0.2">
      <c r="A22" s="808" t="s">
        <v>2669</v>
      </c>
      <c r="B22" s="808"/>
      <c r="C22" s="808"/>
      <c r="D22" s="808"/>
      <c r="E22" s="808"/>
      <c r="F22" s="808"/>
      <c r="G22" s="808"/>
      <c r="H22" s="808"/>
      <c r="I22" s="808"/>
      <c r="J22" s="808"/>
    </row>
  </sheetData>
  <mergeCells count="8">
    <mergeCell ref="A21:J21"/>
    <mergeCell ref="A22:J22"/>
    <mergeCell ref="A4:A5"/>
    <mergeCell ref="B4:D4"/>
    <mergeCell ref="E4:G4"/>
    <mergeCell ref="H4:J4"/>
    <mergeCell ref="A19:J19"/>
    <mergeCell ref="A20:J20"/>
  </mergeCells>
  <pageMargins left="0.70866141732283472" right="0.70866141732283472" top="0.74803149606299213" bottom="0.74803149606299213" header="0.31496062992125984" footer="0.31496062992125984"/>
  <pageSetup paperSize="9" orientation="portrait" horizontalDpi="1200" verticalDpi="1200" r:id="rId1"/>
  <headerFooter alignWithMargins="0"/>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15A49-499B-418E-975B-B3236F8260FA}">
  <dimension ref="A1:L16"/>
  <sheetViews>
    <sheetView zoomScaleNormal="100" workbookViewId="0">
      <selection activeCell="M1" sqref="M1"/>
    </sheetView>
  </sheetViews>
  <sheetFormatPr defaultRowHeight="12.75" x14ac:dyDescent="0.2"/>
  <cols>
    <col min="1" max="1" width="14.7109375" style="181" customWidth="1"/>
    <col min="2" max="13" width="7" style="181" customWidth="1"/>
    <col min="14" max="15" width="7.28515625" style="181" customWidth="1"/>
    <col min="16" max="17" width="7.5703125" style="181" customWidth="1"/>
    <col min="18" max="16384" width="9.140625" style="181"/>
  </cols>
  <sheetData>
    <row r="1" spans="1:12" x14ac:dyDescent="0.2">
      <c r="A1" s="793" t="s">
        <v>5001</v>
      </c>
    </row>
    <row r="2" spans="1:12" x14ac:dyDescent="0.2">
      <c r="A2" s="75"/>
    </row>
    <row r="3" spans="1:12" ht="13.5" thickBot="1" x14ac:dyDescent="0.25">
      <c r="A3" s="75"/>
      <c r="L3" s="77" t="s">
        <v>1046</v>
      </c>
    </row>
    <row r="4" spans="1:12" ht="13.5" thickBot="1" x14ac:dyDescent="0.25">
      <c r="A4" s="393"/>
      <c r="B4" s="393">
        <v>2012</v>
      </c>
      <c r="C4" s="393">
        <v>2013</v>
      </c>
      <c r="D4" s="393">
        <v>2014</v>
      </c>
      <c r="E4" s="393">
        <v>2015</v>
      </c>
      <c r="F4" s="393">
        <v>2016</v>
      </c>
      <c r="G4" s="393">
        <v>2017</v>
      </c>
      <c r="H4" s="393">
        <v>2018</v>
      </c>
      <c r="I4" s="393">
        <v>2019</v>
      </c>
      <c r="J4" s="393">
        <v>2020</v>
      </c>
      <c r="K4" s="393">
        <v>2021</v>
      </c>
      <c r="L4" s="393">
        <v>2022</v>
      </c>
    </row>
    <row r="5" spans="1:12" x14ac:dyDescent="0.2">
      <c r="A5" s="407" t="s">
        <v>1017</v>
      </c>
      <c r="B5" s="232">
        <v>31.1</v>
      </c>
      <c r="C5" s="232">
        <v>33.6</v>
      </c>
      <c r="D5" s="232">
        <v>34.6</v>
      </c>
      <c r="E5" s="232">
        <v>38.200000000000003</v>
      </c>
      <c r="F5" s="232">
        <v>36.200000000000003</v>
      </c>
      <c r="G5" s="232">
        <v>34.5</v>
      </c>
      <c r="H5" s="232">
        <v>35.200000000000003</v>
      </c>
      <c r="I5" s="232">
        <v>33</v>
      </c>
      <c r="J5" s="232">
        <v>31.9</v>
      </c>
      <c r="K5" s="232">
        <v>38.1</v>
      </c>
      <c r="L5" s="232">
        <v>32</v>
      </c>
    </row>
    <row r="6" spans="1:12" x14ac:dyDescent="0.2">
      <c r="A6" s="27" t="s">
        <v>1513</v>
      </c>
      <c r="B6" s="232"/>
      <c r="C6" s="232"/>
      <c r="D6" s="232"/>
      <c r="E6" s="507"/>
      <c r="F6" s="507"/>
      <c r="G6" s="507"/>
      <c r="H6" s="507"/>
      <c r="I6" s="507"/>
      <c r="J6" s="507"/>
      <c r="K6" s="507"/>
      <c r="L6" s="507"/>
    </row>
    <row r="7" spans="1:12" x14ac:dyDescent="0.2">
      <c r="A7" s="29" t="s">
        <v>625</v>
      </c>
      <c r="B7" s="232">
        <v>31.8</v>
      </c>
      <c r="C7" s="232">
        <v>35.1</v>
      </c>
      <c r="D7" s="232">
        <v>38.299999999999997</v>
      </c>
      <c r="E7" s="232">
        <v>39.1</v>
      </c>
      <c r="F7" s="232">
        <v>37.6</v>
      </c>
      <c r="G7" s="232">
        <v>35.1</v>
      </c>
      <c r="H7" s="232">
        <v>37.200000000000003</v>
      </c>
      <c r="I7" s="232">
        <v>35</v>
      </c>
      <c r="J7" s="703">
        <v>33.299999999999997</v>
      </c>
      <c r="K7" s="703">
        <v>42.2</v>
      </c>
      <c r="L7" s="703">
        <v>34.9</v>
      </c>
    </row>
    <row r="8" spans="1:12" x14ac:dyDescent="0.2">
      <c r="A8" s="29" t="s">
        <v>626</v>
      </c>
      <c r="B8" s="232">
        <v>29.3</v>
      </c>
      <c r="C8" s="232">
        <v>32.5</v>
      </c>
      <c r="D8" s="232">
        <v>32.6</v>
      </c>
      <c r="E8" s="232">
        <v>37.1</v>
      </c>
      <c r="F8" s="232">
        <v>34.799999999999997</v>
      </c>
      <c r="G8" s="232">
        <v>33.700000000000003</v>
      </c>
      <c r="H8" s="232">
        <v>34.4</v>
      </c>
      <c r="I8" s="232">
        <v>31.7</v>
      </c>
      <c r="J8" s="232">
        <v>31.3</v>
      </c>
      <c r="K8" s="232">
        <v>35.200000000000003</v>
      </c>
      <c r="L8" s="232">
        <v>30.3</v>
      </c>
    </row>
    <row r="9" spans="1:12" x14ac:dyDescent="0.2">
      <c r="A9" s="27" t="s">
        <v>227</v>
      </c>
      <c r="B9" s="232"/>
      <c r="C9" s="232"/>
      <c r="D9" s="232"/>
      <c r="E9" s="507"/>
      <c r="F9" s="507"/>
      <c r="G9" s="507"/>
      <c r="H9" s="507"/>
      <c r="I9" s="507"/>
      <c r="J9" s="507"/>
      <c r="K9" s="507"/>
      <c r="L9" s="507"/>
    </row>
    <row r="10" spans="1:12" x14ac:dyDescent="0.2">
      <c r="A10" s="29" t="s">
        <v>2273</v>
      </c>
      <c r="B10" s="232">
        <v>32</v>
      </c>
      <c r="C10" s="232">
        <v>38.200000000000003</v>
      </c>
      <c r="D10" s="232">
        <v>37.299999999999997</v>
      </c>
      <c r="E10" s="232">
        <v>43.1</v>
      </c>
      <c r="F10" s="232">
        <v>40.700000000000003</v>
      </c>
      <c r="G10" s="232">
        <v>40.299999999999997</v>
      </c>
      <c r="H10" s="232">
        <v>40.1</v>
      </c>
      <c r="I10" s="232">
        <v>42.6</v>
      </c>
      <c r="J10" s="232">
        <v>37.5</v>
      </c>
      <c r="K10" s="232">
        <v>39.1</v>
      </c>
      <c r="L10" s="232">
        <v>33.1</v>
      </c>
    </row>
    <row r="11" spans="1:12" x14ac:dyDescent="0.2">
      <c r="A11" s="29" t="s">
        <v>2323</v>
      </c>
      <c r="B11" s="232">
        <v>32.799999999999997</v>
      </c>
      <c r="C11" s="232">
        <v>35.1</v>
      </c>
      <c r="D11" s="232">
        <v>39</v>
      </c>
      <c r="E11" s="232">
        <v>39.200000000000003</v>
      </c>
      <c r="F11" s="232">
        <v>38.299999999999997</v>
      </c>
      <c r="G11" s="232">
        <v>36.299999999999997</v>
      </c>
      <c r="H11" s="232">
        <v>38.1</v>
      </c>
      <c r="I11" s="232">
        <v>36.799999999999997</v>
      </c>
      <c r="J11" s="232">
        <v>37</v>
      </c>
      <c r="K11" s="232">
        <v>44.2</v>
      </c>
      <c r="L11" s="232">
        <v>36.799999999999997</v>
      </c>
    </row>
    <row r="12" spans="1:12" ht="13.5" thickBot="1" x14ac:dyDescent="0.25">
      <c r="A12" s="31" t="s">
        <v>2281</v>
      </c>
      <c r="B12" s="234">
        <v>18.100000000000001</v>
      </c>
      <c r="C12" s="234">
        <v>17.5</v>
      </c>
      <c r="D12" s="234">
        <v>20.2</v>
      </c>
      <c r="E12" s="234">
        <v>21.6</v>
      </c>
      <c r="F12" s="234">
        <v>20.100000000000001</v>
      </c>
      <c r="G12" s="234">
        <v>21.8</v>
      </c>
      <c r="H12" s="234">
        <v>24.8</v>
      </c>
      <c r="I12" s="234">
        <v>23.5</v>
      </c>
      <c r="J12" s="234">
        <v>23</v>
      </c>
      <c r="K12" s="234">
        <v>25.3</v>
      </c>
      <c r="L12" s="234">
        <v>22.8</v>
      </c>
    </row>
    <row r="13" spans="1:12" x14ac:dyDescent="0.2">
      <c r="A13" s="75"/>
    </row>
    <row r="14" spans="1:12" x14ac:dyDescent="0.2">
      <c r="A14" s="75" t="s">
        <v>4897</v>
      </c>
    </row>
    <row r="15" spans="1:12" x14ac:dyDescent="0.2">
      <c r="A15" s="75" t="s">
        <v>155</v>
      </c>
    </row>
    <row r="16" spans="1:12" x14ac:dyDescent="0.2">
      <c r="A16" s="75"/>
    </row>
  </sheetData>
  <pageMargins left="0.70866141732283472" right="0.70866141732283472" top="0.74803149606299213" bottom="0.74803149606299213" header="0.31496062992125984" footer="0.31496062992125984"/>
  <pageSetup paperSize="9" orientation="portrait" horizontalDpi="4294967292" verticalDpi="4294967292" r:id="rId1"/>
  <headerFooter alignWithMargins="0"/>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2BF99-00C8-42AD-918A-BD11BEA85187}">
  <dimension ref="A1:M32"/>
  <sheetViews>
    <sheetView zoomScaleNormal="100" workbookViewId="0">
      <selection activeCell="N1" sqref="N1"/>
    </sheetView>
  </sheetViews>
  <sheetFormatPr defaultRowHeight="12.75" x14ac:dyDescent="0.2"/>
  <cols>
    <col min="1" max="1" width="14.140625" style="181" customWidth="1"/>
    <col min="2" max="12" width="7.42578125" style="181" customWidth="1"/>
    <col min="13" max="13" width="7.28515625" style="181" customWidth="1"/>
    <col min="14" max="14" width="8.140625" style="181" customWidth="1"/>
    <col min="15" max="16384" width="9.140625" style="181"/>
  </cols>
  <sheetData>
    <row r="1" spans="1:13" x14ac:dyDescent="0.2">
      <c r="A1" s="506" t="s">
        <v>5002</v>
      </c>
    </row>
    <row r="2" spans="1:13" x14ac:dyDescent="0.2">
      <c r="A2" s="75"/>
    </row>
    <row r="3" spans="1:13" ht="13.5" thickBot="1" x14ac:dyDescent="0.25">
      <c r="A3" s="75"/>
      <c r="M3" s="77" t="s">
        <v>1046</v>
      </c>
    </row>
    <row r="4" spans="1:13" ht="13.5" thickBot="1" x14ac:dyDescent="0.25">
      <c r="A4" s="688"/>
      <c r="B4" s="393">
        <v>2008</v>
      </c>
      <c r="C4" s="393">
        <v>2012</v>
      </c>
      <c r="D4" s="393">
        <v>2013</v>
      </c>
      <c r="E4" s="393">
        <v>2014</v>
      </c>
      <c r="F4" s="393">
        <v>2015</v>
      </c>
      <c r="G4" s="393">
        <v>2016</v>
      </c>
      <c r="H4" s="393">
        <v>2017</v>
      </c>
      <c r="I4" s="393">
        <v>2018</v>
      </c>
      <c r="J4" s="393">
        <v>2019</v>
      </c>
      <c r="K4" s="393">
        <v>2020</v>
      </c>
      <c r="L4" s="393">
        <v>2021</v>
      </c>
      <c r="M4" s="393">
        <v>2022</v>
      </c>
    </row>
    <row r="5" spans="1:13" x14ac:dyDescent="0.2">
      <c r="A5" s="407" t="s">
        <v>1017</v>
      </c>
      <c r="B5" s="98">
        <v>23.6</v>
      </c>
      <c r="C5" s="98">
        <v>21.4</v>
      </c>
      <c r="D5" s="98">
        <v>21.5</v>
      </c>
      <c r="E5" s="98">
        <v>22.8</v>
      </c>
      <c r="F5" s="98">
        <v>21.2</v>
      </c>
      <c r="G5" s="98">
        <v>18.899999999999999</v>
      </c>
      <c r="H5" s="98">
        <v>13.6</v>
      </c>
      <c r="I5" s="98">
        <v>9.6</v>
      </c>
      <c r="J5" s="98">
        <v>8.3000000000000007</v>
      </c>
      <c r="K5" s="98">
        <v>7.1</v>
      </c>
      <c r="L5" s="98">
        <v>6.7</v>
      </c>
      <c r="M5" s="98">
        <v>4.7</v>
      </c>
    </row>
    <row r="6" spans="1:13" x14ac:dyDescent="0.2">
      <c r="A6" s="27" t="s">
        <v>1513</v>
      </c>
      <c r="B6" s="98"/>
      <c r="C6" s="98"/>
      <c r="D6" s="98"/>
      <c r="E6" s="98"/>
      <c r="F6" s="704"/>
      <c r="G6" s="704"/>
      <c r="H6" s="704"/>
      <c r="I6" s="704"/>
      <c r="J6" s="704"/>
      <c r="K6" s="704"/>
      <c r="L6" s="704"/>
      <c r="M6" s="704"/>
    </row>
    <row r="7" spans="1:13" x14ac:dyDescent="0.2">
      <c r="A7" s="29" t="s">
        <v>625</v>
      </c>
      <c r="B7" s="98">
        <v>22.8</v>
      </c>
      <c r="C7" s="98">
        <v>21.5</v>
      </c>
      <c r="D7" s="98">
        <v>21.6</v>
      </c>
      <c r="E7" s="98">
        <v>22.9</v>
      </c>
      <c r="F7" s="98">
        <v>21.1</v>
      </c>
      <c r="G7" s="98">
        <v>19.100000000000001</v>
      </c>
      <c r="H7" s="98">
        <v>13.4</v>
      </c>
      <c r="I7" s="98">
        <v>9.8000000000000007</v>
      </c>
      <c r="J7" s="98">
        <v>8.5</v>
      </c>
      <c r="K7" s="98">
        <v>7.5</v>
      </c>
      <c r="L7" s="98">
        <v>7.2</v>
      </c>
      <c r="M7" s="98">
        <v>5.3</v>
      </c>
    </row>
    <row r="8" spans="1:13" x14ac:dyDescent="0.2">
      <c r="A8" s="29" t="s">
        <v>626</v>
      </c>
      <c r="B8" s="98">
        <v>24.3</v>
      </c>
      <c r="C8" s="98">
        <v>21.2</v>
      </c>
      <c r="D8" s="98">
        <v>21.4</v>
      </c>
      <c r="E8" s="98">
        <v>22.6</v>
      </c>
      <c r="F8" s="98">
        <v>21.4</v>
      </c>
      <c r="G8" s="98">
        <v>18.7</v>
      </c>
      <c r="H8" s="98">
        <v>13.8</v>
      </c>
      <c r="I8" s="98">
        <v>9.3000000000000007</v>
      </c>
      <c r="J8" s="98">
        <v>8.1999999999999993</v>
      </c>
      <c r="K8" s="98">
        <v>6.6</v>
      </c>
      <c r="L8" s="98">
        <v>6.2</v>
      </c>
      <c r="M8" s="98">
        <v>4.0999999999999996</v>
      </c>
    </row>
    <row r="9" spans="1:13" x14ac:dyDescent="0.2">
      <c r="A9" s="27" t="s">
        <v>227</v>
      </c>
      <c r="B9" s="98"/>
      <c r="C9" s="98"/>
      <c r="D9" s="98"/>
      <c r="E9" s="98"/>
      <c r="F9" s="704"/>
      <c r="G9" s="704"/>
      <c r="H9" s="704"/>
      <c r="I9" s="704"/>
      <c r="J9" s="704"/>
      <c r="K9" s="704"/>
      <c r="L9" s="704"/>
      <c r="M9" s="704"/>
    </row>
    <row r="10" spans="1:13" x14ac:dyDescent="0.2">
      <c r="A10" s="29" t="s">
        <v>2273</v>
      </c>
      <c r="B10" s="98">
        <v>33.299999999999997</v>
      </c>
      <c r="C10" s="98">
        <v>31</v>
      </c>
      <c r="D10" s="98">
        <v>32.700000000000003</v>
      </c>
      <c r="E10" s="98">
        <v>36.299999999999997</v>
      </c>
      <c r="F10" s="98">
        <v>33.4</v>
      </c>
      <c r="G10" s="98">
        <v>29.9</v>
      </c>
      <c r="H10" s="98">
        <v>21.5</v>
      </c>
      <c r="I10" s="98">
        <v>15.1</v>
      </c>
      <c r="J10" s="98">
        <v>12.9</v>
      </c>
      <c r="K10" s="98">
        <v>10.9</v>
      </c>
      <c r="L10" s="98">
        <v>8.6999999999999993</v>
      </c>
      <c r="M10" s="98">
        <v>5</v>
      </c>
    </row>
    <row r="11" spans="1:13" x14ac:dyDescent="0.2">
      <c r="A11" s="29" t="s">
        <v>2323</v>
      </c>
      <c r="B11" s="98">
        <v>19.8</v>
      </c>
      <c r="C11" s="98">
        <v>20.5</v>
      </c>
      <c r="D11" s="98">
        <v>20.399999999999999</v>
      </c>
      <c r="E11" s="98">
        <v>21.4</v>
      </c>
      <c r="F11" s="98">
        <v>19.7</v>
      </c>
      <c r="G11" s="98">
        <v>17.8</v>
      </c>
      <c r="H11" s="98">
        <v>13.1</v>
      </c>
      <c r="I11" s="98">
        <v>9.6999999999999993</v>
      </c>
      <c r="J11" s="98">
        <v>8.5</v>
      </c>
      <c r="K11" s="98">
        <v>7.4</v>
      </c>
      <c r="L11" s="98">
        <v>7.4</v>
      </c>
      <c r="M11" s="98">
        <v>5.7</v>
      </c>
    </row>
    <row r="12" spans="1:13" ht="13.5" thickBot="1" x14ac:dyDescent="0.25">
      <c r="A12" s="31" t="s">
        <v>2281</v>
      </c>
      <c r="B12" s="628">
        <v>26.5</v>
      </c>
      <c r="C12" s="628">
        <v>13.2</v>
      </c>
      <c r="D12" s="628">
        <v>13</v>
      </c>
      <c r="E12" s="628">
        <v>12.8</v>
      </c>
      <c r="F12" s="628">
        <v>13.3</v>
      </c>
      <c r="G12" s="628">
        <v>10.7</v>
      </c>
      <c r="H12" s="628">
        <v>7</v>
      </c>
      <c r="I12" s="628">
        <v>3.5</v>
      </c>
      <c r="J12" s="628">
        <v>3.1</v>
      </c>
      <c r="K12" s="628">
        <v>2.1</v>
      </c>
      <c r="L12" s="628">
        <v>2.5</v>
      </c>
      <c r="M12" s="628">
        <v>1</v>
      </c>
    </row>
    <row r="13" spans="1:13" x14ac:dyDescent="0.2">
      <c r="A13" s="75"/>
    </row>
    <row r="14" spans="1:13" x14ac:dyDescent="0.2">
      <c r="A14" s="75" t="s">
        <v>4900</v>
      </c>
    </row>
    <row r="15" spans="1:13" x14ac:dyDescent="0.2">
      <c r="A15" s="75" t="s">
        <v>154</v>
      </c>
    </row>
    <row r="18" spans="1:6" x14ac:dyDescent="0.2">
      <c r="A18" s="506" t="s">
        <v>5003</v>
      </c>
    </row>
    <row r="19" spans="1:6" x14ac:dyDescent="0.2">
      <c r="A19" s="75"/>
    </row>
    <row r="20" spans="1:6" ht="13.5" thickBot="1" x14ac:dyDescent="0.25">
      <c r="A20" s="75"/>
      <c r="E20" s="77" t="s">
        <v>1046</v>
      </c>
    </row>
    <row r="21" spans="1:6" ht="13.5" thickBot="1" x14ac:dyDescent="0.25">
      <c r="A21" s="688"/>
      <c r="B21" s="393">
        <v>2019</v>
      </c>
      <c r="C21" s="393">
        <v>2020</v>
      </c>
      <c r="D21" s="393">
        <v>2021</v>
      </c>
      <c r="E21" s="393">
        <v>2022</v>
      </c>
      <c r="F21" s="556"/>
    </row>
    <row r="22" spans="1:6" x14ac:dyDescent="0.2">
      <c r="A22" s="407" t="s">
        <v>1017</v>
      </c>
      <c r="B22" s="98">
        <v>23.8</v>
      </c>
      <c r="C22" s="98">
        <v>20.5</v>
      </c>
      <c r="D22" s="98">
        <v>17.399999999999999</v>
      </c>
      <c r="E22" s="98">
        <v>11.8</v>
      </c>
      <c r="F22" s="192"/>
    </row>
    <row r="23" spans="1:6" x14ac:dyDescent="0.2">
      <c r="A23" s="27" t="s">
        <v>1513</v>
      </c>
      <c r="B23" s="98"/>
      <c r="C23" s="98"/>
      <c r="D23" s="98"/>
      <c r="E23" s="98"/>
      <c r="F23" s="192"/>
    </row>
    <row r="24" spans="1:6" x14ac:dyDescent="0.2">
      <c r="A24" s="29" t="s">
        <v>625</v>
      </c>
      <c r="B24" s="98">
        <v>22.7</v>
      </c>
      <c r="C24" s="98">
        <v>19.3</v>
      </c>
      <c r="D24" s="98">
        <v>17</v>
      </c>
      <c r="E24" s="98">
        <v>11.7</v>
      </c>
      <c r="F24" s="192"/>
    </row>
    <row r="25" spans="1:6" x14ac:dyDescent="0.2">
      <c r="A25" s="29" t="s">
        <v>626</v>
      </c>
      <c r="B25" s="98">
        <v>24.9</v>
      </c>
      <c r="C25" s="98">
        <v>21.6</v>
      </c>
      <c r="D25" s="98">
        <v>17.8</v>
      </c>
      <c r="E25" s="98">
        <v>11.8</v>
      </c>
      <c r="F25" s="192"/>
    </row>
    <row r="26" spans="1:6" x14ac:dyDescent="0.2">
      <c r="A26" s="27" t="s">
        <v>227</v>
      </c>
      <c r="B26" s="98"/>
      <c r="C26" s="98"/>
      <c r="D26" s="98"/>
      <c r="E26" s="98"/>
      <c r="F26" s="192"/>
    </row>
    <row r="27" spans="1:6" x14ac:dyDescent="0.2">
      <c r="A27" s="29" t="s">
        <v>2273</v>
      </c>
      <c r="B27" s="98">
        <v>30.8</v>
      </c>
      <c r="C27" s="98">
        <v>26.3</v>
      </c>
      <c r="D27" s="98">
        <v>23</v>
      </c>
      <c r="E27" s="98">
        <v>15</v>
      </c>
      <c r="F27" s="192"/>
    </row>
    <row r="28" spans="1:6" x14ac:dyDescent="0.2">
      <c r="A28" s="29" t="s">
        <v>2323</v>
      </c>
      <c r="B28" s="98">
        <v>21.3</v>
      </c>
      <c r="C28" s="98">
        <v>18.399999999999999</v>
      </c>
      <c r="D28" s="98">
        <v>16.100000000000001</v>
      </c>
      <c r="E28" s="98">
        <v>11.8</v>
      </c>
      <c r="F28" s="192"/>
    </row>
    <row r="29" spans="1:6" ht="13.5" thickBot="1" x14ac:dyDescent="0.25">
      <c r="A29" s="31" t="s">
        <v>2281</v>
      </c>
      <c r="B29" s="628">
        <v>25.1</v>
      </c>
      <c r="C29" s="628">
        <v>21.3</v>
      </c>
      <c r="D29" s="628">
        <v>16.100000000000001</v>
      </c>
      <c r="E29" s="628">
        <v>8.4</v>
      </c>
      <c r="F29" s="192"/>
    </row>
    <row r="31" spans="1:6" x14ac:dyDescent="0.2">
      <c r="A31" s="75" t="s">
        <v>4897</v>
      </c>
    </row>
    <row r="32" spans="1:6" x14ac:dyDescent="0.2">
      <c r="A32" s="75" t="s">
        <v>154</v>
      </c>
    </row>
  </sheetData>
  <pageMargins left="0.70866141732283472" right="0.70866141732283472" top="0.74803149606299213" bottom="0.74803149606299213" header="0.31496062992125984" footer="0.31496062992125984"/>
  <pageSetup paperSize="9" orientation="landscape" horizontalDpi="4294967292" verticalDpi="4294967292" r:id="rId1"/>
  <headerFooter alignWithMargins="0"/>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FD3DD-0327-4D5E-B111-7CD510D04D29}">
  <dimension ref="A1:O34"/>
  <sheetViews>
    <sheetView zoomScaleNormal="100" workbookViewId="0">
      <selection activeCell="L1" sqref="L1"/>
    </sheetView>
  </sheetViews>
  <sheetFormatPr defaultRowHeight="12.75" x14ac:dyDescent="0.2"/>
  <cols>
    <col min="1" max="1" width="14.5703125" style="181" customWidth="1"/>
    <col min="2" max="15" width="5.85546875" style="181" customWidth="1"/>
    <col min="16" max="16384" width="9.140625" style="181"/>
  </cols>
  <sheetData>
    <row r="1" spans="1:10" x14ac:dyDescent="0.2">
      <c r="A1" s="506" t="s">
        <v>5004</v>
      </c>
    </row>
    <row r="2" spans="1:10" x14ac:dyDescent="0.2">
      <c r="A2" s="75"/>
    </row>
    <row r="3" spans="1:10" ht="13.5" thickBot="1" x14ac:dyDescent="0.25">
      <c r="A3" s="75"/>
      <c r="J3" s="77" t="s">
        <v>1046</v>
      </c>
    </row>
    <row r="4" spans="1:10" ht="13.5" thickBot="1" x14ac:dyDescent="0.25">
      <c r="A4" s="393"/>
      <c r="B4" s="393">
        <v>2012</v>
      </c>
      <c r="C4" s="393">
        <v>2013</v>
      </c>
      <c r="D4" s="393">
        <v>2014</v>
      </c>
      <c r="E4" s="393">
        <v>2015</v>
      </c>
      <c r="F4" s="393">
        <v>2016</v>
      </c>
      <c r="G4" s="393">
        <v>2017</v>
      </c>
      <c r="H4" s="393">
        <v>2018</v>
      </c>
      <c r="I4" s="393">
        <v>2019</v>
      </c>
      <c r="J4" s="393">
        <v>2020</v>
      </c>
    </row>
    <row r="5" spans="1:10" x14ac:dyDescent="0.2">
      <c r="A5" s="407" t="s">
        <v>1017</v>
      </c>
      <c r="B5" s="98">
        <v>43.2</v>
      </c>
      <c r="C5" s="98">
        <v>41.9</v>
      </c>
      <c r="D5" s="98">
        <v>40.299999999999997</v>
      </c>
      <c r="E5" s="98">
        <v>37.4</v>
      </c>
      <c r="F5" s="98">
        <v>38.799999999999997</v>
      </c>
      <c r="G5" s="98">
        <v>35.700000000000003</v>
      </c>
      <c r="H5" s="98">
        <v>32.5</v>
      </c>
      <c r="I5" s="98">
        <v>31.2</v>
      </c>
      <c r="J5" s="98">
        <v>30.4</v>
      </c>
    </row>
    <row r="6" spans="1:10" x14ac:dyDescent="0.2">
      <c r="A6" s="27" t="s">
        <v>1513</v>
      </c>
      <c r="B6" s="704"/>
      <c r="C6" s="704"/>
      <c r="D6" s="704"/>
      <c r="E6" s="704"/>
      <c r="F6" s="704"/>
      <c r="G6" s="704"/>
      <c r="H6" s="704"/>
      <c r="I6" s="704"/>
      <c r="J6" s="704"/>
    </row>
    <row r="7" spans="1:10" x14ac:dyDescent="0.2">
      <c r="A7" s="29" t="s">
        <v>625</v>
      </c>
      <c r="B7" s="98">
        <v>42.5</v>
      </c>
      <c r="C7" s="98">
        <v>41.3</v>
      </c>
      <c r="D7" s="98">
        <v>40</v>
      </c>
      <c r="E7" s="98">
        <v>36.5</v>
      </c>
      <c r="F7" s="98">
        <v>37.799999999999997</v>
      </c>
      <c r="G7" s="98">
        <v>34.9</v>
      </c>
      <c r="H7" s="98">
        <v>31</v>
      </c>
      <c r="I7" s="98">
        <v>30.3</v>
      </c>
      <c r="J7" s="98">
        <v>28.8</v>
      </c>
    </row>
    <row r="8" spans="1:10" x14ac:dyDescent="0.2">
      <c r="A8" s="29" t="s">
        <v>626</v>
      </c>
      <c r="B8" s="98">
        <v>43.8</v>
      </c>
      <c r="C8" s="98">
        <v>42.5</v>
      </c>
      <c r="D8" s="98">
        <v>40.700000000000003</v>
      </c>
      <c r="E8" s="98">
        <v>38.200000000000003</v>
      </c>
      <c r="F8" s="98">
        <v>39.799999999999997</v>
      </c>
      <c r="G8" s="98">
        <v>36.5</v>
      </c>
      <c r="H8" s="98">
        <v>33.9</v>
      </c>
      <c r="I8" s="98">
        <v>32.1</v>
      </c>
      <c r="J8" s="98">
        <v>31.9</v>
      </c>
    </row>
    <row r="9" spans="1:10" x14ac:dyDescent="0.2">
      <c r="A9" s="27" t="s">
        <v>227</v>
      </c>
      <c r="B9" s="98"/>
      <c r="C9" s="98"/>
      <c r="D9" s="98"/>
      <c r="E9" s="704"/>
      <c r="F9" s="704"/>
      <c r="G9" s="704"/>
      <c r="H9" s="704"/>
      <c r="I9" s="704"/>
      <c r="J9" s="704"/>
    </row>
    <row r="10" spans="1:10" x14ac:dyDescent="0.2">
      <c r="A10" s="29" t="s">
        <v>2273</v>
      </c>
      <c r="B10" s="98">
        <v>52.5</v>
      </c>
      <c r="C10" s="98">
        <v>51.4</v>
      </c>
      <c r="D10" s="98">
        <v>50.7</v>
      </c>
      <c r="E10" s="98">
        <v>46.8</v>
      </c>
      <c r="F10" s="98">
        <v>49.2</v>
      </c>
      <c r="G10" s="98">
        <v>41.7</v>
      </c>
      <c r="H10" s="98">
        <v>38.1</v>
      </c>
      <c r="I10" s="98">
        <v>35.799999999999997</v>
      </c>
      <c r="J10" s="98">
        <v>36.299999999999997</v>
      </c>
    </row>
    <row r="11" spans="1:10" x14ac:dyDescent="0.2">
      <c r="A11" s="29" t="s">
        <v>2323</v>
      </c>
      <c r="B11" s="98">
        <v>42.3</v>
      </c>
      <c r="C11" s="98">
        <v>40.700000000000003</v>
      </c>
      <c r="D11" s="98">
        <v>38.700000000000003</v>
      </c>
      <c r="E11" s="98">
        <v>35.700000000000003</v>
      </c>
      <c r="F11" s="98">
        <v>37</v>
      </c>
      <c r="G11" s="98">
        <v>34.6</v>
      </c>
      <c r="H11" s="98">
        <v>30.7</v>
      </c>
      <c r="I11" s="98">
        <v>29</v>
      </c>
      <c r="J11" s="98">
        <v>28.2</v>
      </c>
    </row>
    <row r="12" spans="1:10" ht="13.5" thickBot="1" x14ac:dyDescent="0.25">
      <c r="A12" s="31" t="s">
        <v>2281</v>
      </c>
      <c r="B12" s="628">
        <v>35.4</v>
      </c>
      <c r="C12" s="628">
        <v>35.799999999999997</v>
      </c>
      <c r="D12" s="628">
        <v>35</v>
      </c>
      <c r="E12" s="628">
        <v>33.299999999999997</v>
      </c>
      <c r="F12" s="628">
        <v>34</v>
      </c>
      <c r="G12" s="628">
        <v>33.200000000000003</v>
      </c>
      <c r="H12" s="628">
        <v>32.799999999999997</v>
      </c>
      <c r="I12" s="628">
        <v>33.9</v>
      </c>
      <c r="J12" s="628">
        <v>31.5</v>
      </c>
    </row>
    <row r="13" spans="1:10" x14ac:dyDescent="0.2">
      <c r="A13" s="75"/>
    </row>
    <row r="14" spans="1:10" x14ac:dyDescent="0.2">
      <c r="A14" s="75" t="s">
        <v>4023</v>
      </c>
    </row>
    <row r="15" spans="1:10" x14ac:dyDescent="0.2">
      <c r="A15" s="75" t="s">
        <v>154</v>
      </c>
    </row>
    <row r="16" spans="1:10" x14ac:dyDescent="0.2">
      <c r="A16" s="75" t="s">
        <v>4895</v>
      </c>
    </row>
    <row r="19" spans="1:15" x14ac:dyDescent="0.2">
      <c r="A19" s="506" t="s">
        <v>5005</v>
      </c>
    </row>
    <row r="20" spans="1:15" x14ac:dyDescent="0.2">
      <c r="A20" s="75"/>
    </row>
    <row r="21" spans="1:15" ht="13.5" thickBot="1" x14ac:dyDescent="0.25">
      <c r="A21" s="75"/>
      <c r="I21" s="77" t="s">
        <v>1046</v>
      </c>
    </row>
    <row r="22" spans="1:15" ht="13.5" thickBot="1" x14ac:dyDescent="0.25">
      <c r="A22" s="393"/>
      <c r="B22" s="393">
        <v>2015</v>
      </c>
      <c r="C22" s="393">
        <v>2016</v>
      </c>
      <c r="D22" s="393">
        <v>2017</v>
      </c>
      <c r="E22" s="393">
        <v>2018</v>
      </c>
      <c r="F22" s="393">
        <v>2019</v>
      </c>
      <c r="G22" s="393">
        <v>2020</v>
      </c>
      <c r="H22" s="393">
        <v>2021</v>
      </c>
      <c r="I22" s="393">
        <v>2022</v>
      </c>
      <c r="J22" s="556"/>
      <c r="K22" s="556"/>
      <c r="L22" s="556"/>
      <c r="M22" s="556"/>
      <c r="N22" s="556"/>
      <c r="O22" s="556"/>
    </row>
    <row r="23" spans="1:15" x14ac:dyDescent="0.2">
      <c r="A23" s="407" t="s">
        <v>1017</v>
      </c>
      <c r="B23" s="98">
        <v>44.5</v>
      </c>
      <c r="C23" s="98">
        <v>46</v>
      </c>
      <c r="D23" s="98">
        <v>42.5</v>
      </c>
      <c r="E23" s="98">
        <v>38.700000000000003</v>
      </c>
      <c r="F23" s="98">
        <v>36.1</v>
      </c>
      <c r="G23" s="98">
        <v>35.6</v>
      </c>
      <c r="H23" s="98">
        <v>34.5</v>
      </c>
      <c r="I23" s="98">
        <v>34.4</v>
      </c>
      <c r="J23" s="192"/>
      <c r="K23" s="192"/>
      <c r="L23" s="192"/>
      <c r="M23" s="192"/>
      <c r="N23" s="192"/>
      <c r="O23" s="192"/>
    </row>
    <row r="24" spans="1:15" x14ac:dyDescent="0.2">
      <c r="A24" s="27" t="s">
        <v>1513</v>
      </c>
      <c r="B24" s="98"/>
      <c r="C24" s="98"/>
      <c r="D24" s="98"/>
      <c r="E24" s="98"/>
      <c r="F24" s="98"/>
      <c r="G24" s="98"/>
      <c r="H24" s="98"/>
      <c r="I24" s="98"/>
      <c r="J24" s="690"/>
      <c r="K24" s="690"/>
      <c r="L24" s="690"/>
      <c r="M24" s="690"/>
      <c r="N24" s="690"/>
      <c r="O24" s="690"/>
    </row>
    <row r="25" spans="1:15" x14ac:dyDescent="0.2">
      <c r="A25" s="29" t="s">
        <v>625</v>
      </c>
      <c r="B25" s="98">
        <v>43.4</v>
      </c>
      <c r="C25" s="98">
        <v>44.4</v>
      </c>
      <c r="D25" s="98">
        <v>40.6</v>
      </c>
      <c r="E25" s="98">
        <v>37</v>
      </c>
      <c r="F25" s="98">
        <v>34.6</v>
      </c>
      <c r="G25" s="98">
        <v>33.799999999999997</v>
      </c>
      <c r="H25" s="98">
        <v>32.700000000000003</v>
      </c>
      <c r="I25" s="98">
        <v>32.799999999999997</v>
      </c>
      <c r="J25" s="192"/>
      <c r="K25" s="192"/>
      <c r="L25" s="192"/>
      <c r="M25" s="192"/>
      <c r="N25" s="192"/>
      <c r="O25" s="192"/>
    </row>
    <row r="26" spans="1:15" x14ac:dyDescent="0.2">
      <c r="A26" s="29" t="s">
        <v>626</v>
      </c>
      <c r="B26" s="98">
        <v>45.4</v>
      </c>
      <c r="C26" s="98">
        <v>47.6</v>
      </c>
      <c r="D26" s="98">
        <v>44.2</v>
      </c>
      <c r="E26" s="98">
        <v>40.299999999999997</v>
      </c>
      <c r="F26" s="98">
        <v>37.6</v>
      </c>
      <c r="G26" s="98">
        <v>37.5</v>
      </c>
      <c r="H26" s="98">
        <v>36.200000000000003</v>
      </c>
      <c r="I26" s="98">
        <v>35.9</v>
      </c>
      <c r="J26" s="192"/>
      <c r="K26" s="192"/>
      <c r="L26" s="192"/>
      <c r="M26" s="192"/>
      <c r="N26" s="192"/>
      <c r="O26" s="192"/>
    </row>
    <row r="27" spans="1:15" x14ac:dyDescent="0.2">
      <c r="A27" s="27" t="s">
        <v>227</v>
      </c>
      <c r="B27" s="98"/>
      <c r="C27" s="98"/>
      <c r="D27" s="98"/>
      <c r="E27" s="98"/>
      <c r="F27" s="98"/>
      <c r="G27" s="98"/>
      <c r="H27" s="98"/>
      <c r="I27" s="98"/>
      <c r="J27" s="690"/>
      <c r="K27" s="690"/>
      <c r="L27" s="690"/>
      <c r="M27" s="690"/>
      <c r="N27" s="690"/>
      <c r="O27" s="690"/>
    </row>
    <row r="28" spans="1:15" x14ac:dyDescent="0.2">
      <c r="A28" s="29" t="s">
        <v>2273</v>
      </c>
      <c r="B28" s="98">
        <v>53.4</v>
      </c>
      <c r="C28" s="98">
        <v>56</v>
      </c>
      <c r="D28" s="98">
        <v>48.7</v>
      </c>
      <c r="E28" s="98">
        <v>44.2</v>
      </c>
      <c r="F28" s="98">
        <v>39.1</v>
      </c>
      <c r="G28" s="98">
        <v>40.700000000000003</v>
      </c>
      <c r="H28" s="98">
        <v>41.7</v>
      </c>
      <c r="I28" s="98">
        <v>41.5</v>
      </c>
      <c r="J28" s="192"/>
      <c r="K28" s="192"/>
      <c r="L28" s="192"/>
      <c r="M28" s="192"/>
      <c r="N28" s="192"/>
      <c r="O28" s="192"/>
    </row>
    <row r="29" spans="1:15" x14ac:dyDescent="0.2">
      <c r="A29" s="29" t="s">
        <v>2323</v>
      </c>
      <c r="B29" s="98">
        <v>41.5</v>
      </c>
      <c r="C29" s="98">
        <v>42.6</v>
      </c>
      <c r="D29" s="98">
        <v>39.6</v>
      </c>
      <c r="E29" s="98">
        <v>35.4</v>
      </c>
      <c r="F29" s="98">
        <v>32.799999999999997</v>
      </c>
      <c r="G29" s="98">
        <v>31.7</v>
      </c>
      <c r="H29" s="98">
        <v>30.9</v>
      </c>
      <c r="I29" s="98">
        <v>31.3</v>
      </c>
      <c r="J29" s="192"/>
      <c r="K29" s="192"/>
      <c r="L29" s="192"/>
      <c r="M29" s="192"/>
      <c r="N29" s="192"/>
      <c r="O29" s="192"/>
    </row>
    <row r="30" spans="1:15" ht="13.5" thickBot="1" x14ac:dyDescent="0.25">
      <c r="A30" s="31" t="s">
        <v>2281</v>
      </c>
      <c r="B30" s="628">
        <v>45.5</v>
      </c>
      <c r="C30" s="628">
        <v>47.3</v>
      </c>
      <c r="D30" s="628">
        <v>45.6</v>
      </c>
      <c r="E30" s="628">
        <v>44.6</v>
      </c>
      <c r="F30" s="628">
        <v>44.5</v>
      </c>
      <c r="G30" s="628">
        <v>43.7</v>
      </c>
      <c r="H30" s="628">
        <v>38.700000000000003</v>
      </c>
      <c r="I30" s="628">
        <v>37.200000000000003</v>
      </c>
      <c r="J30" s="192"/>
      <c r="K30" s="192"/>
      <c r="L30" s="192"/>
      <c r="M30" s="192"/>
      <c r="N30" s="192"/>
      <c r="O30" s="192"/>
    </row>
    <row r="31" spans="1:15" x14ac:dyDescent="0.2">
      <c r="A31" s="75"/>
    </row>
    <row r="32" spans="1:15" x14ac:dyDescent="0.2">
      <c r="A32" s="75" t="s">
        <v>4897</v>
      </c>
    </row>
    <row r="33" spans="1:1" x14ac:dyDescent="0.2">
      <c r="A33" s="75" t="s">
        <v>154</v>
      </c>
    </row>
    <row r="34" spans="1:1" x14ac:dyDescent="0.2">
      <c r="A34" s="75" t="s">
        <v>4901</v>
      </c>
    </row>
  </sheetData>
  <pageMargins left="0.70866141732283472" right="0.70866141732283472" top="0.74803149606299213" bottom="0.74803149606299213" header="0.31496062992125984" footer="0.31496062992125984"/>
  <pageSetup paperSize="9" orientation="landscape" horizontalDpi="4294967292" verticalDpi="4294967292" r:id="rId1"/>
  <headerFooter alignWithMargins="0"/>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3EB05-774D-4498-A170-0D8FB4E465ED}">
  <dimension ref="A1:F19"/>
  <sheetViews>
    <sheetView zoomScaleNormal="100" workbookViewId="0">
      <selection activeCell="F1" sqref="F1"/>
    </sheetView>
  </sheetViews>
  <sheetFormatPr defaultRowHeight="11.25" x14ac:dyDescent="0.2"/>
  <cols>
    <col min="1" max="1" width="9.140625" style="75"/>
    <col min="2" max="3" width="20.5703125" style="75" customWidth="1"/>
    <col min="4" max="5" width="18.28515625" style="75" customWidth="1"/>
    <col min="6" max="16384" width="9.140625" style="75"/>
  </cols>
  <sheetData>
    <row r="1" spans="1:6" ht="12.75" x14ac:dyDescent="0.2">
      <c r="A1" s="705" t="s">
        <v>5006</v>
      </c>
      <c r="B1" s="706"/>
      <c r="C1" s="706"/>
      <c r="D1" s="706"/>
      <c r="E1" s="707"/>
      <c r="F1" s="707"/>
    </row>
    <row r="2" spans="1:6" ht="12" thickBot="1" x14ac:dyDescent="0.25">
      <c r="A2" s="85"/>
      <c r="B2" s="85"/>
      <c r="C2" s="85"/>
      <c r="D2" s="85"/>
      <c r="E2" s="85"/>
      <c r="F2" s="110"/>
    </row>
    <row r="3" spans="1:6" x14ac:dyDescent="0.2">
      <c r="A3" s="885" t="s">
        <v>1134</v>
      </c>
      <c r="B3" s="888" t="s">
        <v>163</v>
      </c>
      <c r="C3" s="888" t="s">
        <v>4158</v>
      </c>
      <c r="D3" s="888" t="s">
        <v>4159</v>
      </c>
      <c r="E3" s="888" t="s">
        <v>4160</v>
      </c>
      <c r="F3" s="110"/>
    </row>
    <row r="4" spans="1:6" x14ac:dyDescent="0.2">
      <c r="A4" s="886"/>
      <c r="B4" s="889"/>
      <c r="C4" s="891"/>
      <c r="D4" s="891"/>
      <c r="E4" s="889"/>
      <c r="F4" s="110"/>
    </row>
    <row r="5" spans="1:6" x14ac:dyDescent="0.2">
      <c r="A5" s="886"/>
      <c r="B5" s="889"/>
      <c r="C5" s="891"/>
      <c r="D5" s="891"/>
      <c r="E5" s="889"/>
      <c r="F5" s="110"/>
    </row>
    <row r="6" spans="1:6" ht="12" thickBot="1" x14ac:dyDescent="0.25">
      <c r="A6" s="887"/>
      <c r="B6" s="890"/>
      <c r="C6" s="892"/>
      <c r="D6" s="892"/>
      <c r="E6" s="890"/>
      <c r="F6" s="110"/>
    </row>
    <row r="7" spans="1:6" x14ac:dyDescent="0.2">
      <c r="A7" s="708">
        <v>2012</v>
      </c>
      <c r="B7" s="709">
        <v>11309</v>
      </c>
      <c r="C7" s="710">
        <v>170085005</v>
      </c>
      <c r="D7" s="709">
        <v>50786398</v>
      </c>
      <c r="E7" s="709">
        <v>4178905</v>
      </c>
    </row>
    <row r="8" spans="1:6" x14ac:dyDescent="0.2">
      <c r="A8" s="708">
        <v>2013</v>
      </c>
      <c r="B8" s="709">
        <v>11176</v>
      </c>
      <c r="C8" s="710">
        <v>170481988</v>
      </c>
      <c r="D8" s="709">
        <v>50177081</v>
      </c>
      <c r="E8" s="709">
        <v>4004366</v>
      </c>
    </row>
    <row r="9" spans="1:6" x14ac:dyDescent="0.2">
      <c r="A9" s="708">
        <v>2014</v>
      </c>
      <c r="B9" s="709">
        <v>10845</v>
      </c>
      <c r="C9" s="710">
        <v>167335971</v>
      </c>
      <c r="D9" s="711">
        <v>46502874</v>
      </c>
      <c r="E9" s="709">
        <v>3806677</v>
      </c>
    </row>
    <row r="10" spans="1:6" x14ac:dyDescent="0.2">
      <c r="A10" s="708">
        <v>2015</v>
      </c>
      <c r="B10" s="709">
        <v>10111</v>
      </c>
      <c r="C10" s="710">
        <v>165449585</v>
      </c>
      <c r="D10" s="709">
        <v>40637731</v>
      </c>
      <c r="E10" s="709">
        <v>3579752</v>
      </c>
    </row>
    <row r="11" spans="1:6" x14ac:dyDescent="0.2">
      <c r="A11" s="708">
        <v>2016</v>
      </c>
      <c r="B11" s="709">
        <v>9832</v>
      </c>
      <c r="C11" s="710">
        <v>164475096</v>
      </c>
      <c r="D11" s="709">
        <v>38239554</v>
      </c>
      <c r="E11" s="709">
        <v>3432770</v>
      </c>
    </row>
    <row r="12" spans="1:6" x14ac:dyDescent="0.2">
      <c r="A12" s="708">
        <v>2017</v>
      </c>
      <c r="B12" s="709">
        <v>9594</v>
      </c>
      <c r="C12" s="710">
        <v>163299703</v>
      </c>
      <c r="D12" s="709">
        <v>35802972</v>
      </c>
      <c r="E12" s="709">
        <v>3247925</v>
      </c>
    </row>
    <row r="13" spans="1:6" x14ac:dyDescent="0.2">
      <c r="A13" s="708">
        <v>2018</v>
      </c>
      <c r="B13" s="709">
        <v>9479</v>
      </c>
      <c r="C13" s="710">
        <v>162843615</v>
      </c>
      <c r="D13" s="711">
        <v>34228395</v>
      </c>
      <c r="E13" s="709">
        <v>3131978</v>
      </c>
    </row>
    <row r="14" spans="1:6" x14ac:dyDescent="0.2">
      <c r="A14" s="708">
        <v>2019</v>
      </c>
      <c r="B14" s="710">
        <v>9222</v>
      </c>
      <c r="C14" s="710">
        <v>160853941</v>
      </c>
      <c r="D14" s="709">
        <v>33264231</v>
      </c>
      <c r="E14" s="709">
        <v>3101970</v>
      </c>
    </row>
    <row r="15" spans="1:6" x14ac:dyDescent="0.2">
      <c r="A15" s="708">
        <v>2020</v>
      </c>
      <c r="B15" s="712">
        <v>8829</v>
      </c>
      <c r="C15" s="712">
        <v>158358593</v>
      </c>
      <c r="D15" s="712">
        <v>20574194</v>
      </c>
      <c r="E15" s="712">
        <v>2504032</v>
      </c>
    </row>
    <row r="16" spans="1:6" x14ac:dyDescent="0.2">
      <c r="A16" s="708">
        <v>2021</v>
      </c>
      <c r="B16" s="712">
        <v>8458</v>
      </c>
      <c r="C16" s="712">
        <v>155733495</v>
      </c>
      <c r="D16" s="712">
        <v>16338508</v>
      </c>
      <c r="E16" s="712">
        <v>2127183</v>
      </c>
    </row>
    <row r="17" spans="1:6" ht="12" thickBot="1" x14ac:dyDescent="0.25">
      <c r="A17" s="767">
        <v>2022</v>
      </c>
      <c r="B17" s="768">
        <v>8372</v>
      </c>
      <c r="C17" s="768">
        <v>154390519</v>
      </c>
      <c r="D17" s="768">
        <v>18642506</v>
      </c>
      <c r="E17" s="768">
        <v>2361976</v>
      </c>
    </row>
    <row r="18" spans="1:6" x14ac:dyDescent="0.2">
      <c r="A18" s="713"/>
      <c r="B18" s="713"/>
      <c r="C18" s="713"/>
      <c r="D18" s="714"/>
      <c r="E18" s="714"/>
      <c r="F18" s="707"/>
    </row>
    <row r="19" spans="1:6" x14ac:dyDescent="0.2">
      <c r="A19" s="707" t="s">
        <v>2633</v>
      </c>
      <c r="B19" s="707"/>
      <c r="C19" s="707"/>
      <c r="D19" s="707"/>
      <c r="E19" s="707"/>
    </row>
  </sheetData>
  <mergeCells count="5">
    <mergeCell ref="A3:A6"/>
    <mergeCell ref="B3:B6"/>
    <mergeCell ref="C3:C6"/>
    <mergeCell ref="D3:D6"/>
    <mergeCell ref="E3:E6"/>
  </mergeCells>
  <pageMargins left="0.70866141732283472" right="0.70866141732283472" top="0.74803149606299213" bottom="0.74803149606299213" header="0.31496062992125984" footer="0.31496062992125984"/>
  <pageSetup paperSize="9" orientation="portrait" horizontalDpi="4294967295" verticalDpi="4294967295" r:id="rId1"/>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02EA8-C97A-41D1-9142-5829A877E99E}">
  <dimension ref="A1:G18"/>
  <sheetViews>
    <sheetView zoomScaleNormal="100" workbookViewId="0">
      <selection activeCell="I1" sqref="I1"/>
    </sheetView>
  </sheetViews>
  <sheetFormatPr defaultRowHeight="11.25" x14ac:dyDescent="0.2"/>
  <cols>
    <col min="1" max="1" width="16.42578125" style="75" customWidth="1"/>
    <col min="2" max="2" width="12" style="75" customWidth="1"/>
    <col min="3" max="3" width="14.7109375" style="75" customWidth="1"/>
    <col min="4" max="4" width="10.28515625" style="75" customWidth="1"/>
    <col min="5" max="5" width="10.7109375" style="75" customWidth="1"/>
    <col min="6" max="6" width="10" style="75" customWidth="1"/>
    <col min="7" max="7" width="9.85546875" style="75" customWidth="1"/>
    <col min="8" max="8" width="9.140625" style="75"/>
    <col min="9" max="9" width="14.42578125" style="75" customWidth="1"/>
    <col min="10" max="16384" width="9.140625" style="75"/>
  </cols>
  <sheetData>
    <row r="1" spans="1:7" ht="12.75" x14ac:dyDescent="0.2">
      <c r="A1" s="26" t="s">
        <v>5007</v>
      </c>
      <c r="B1" s="93"/>
    </row>
    <row r="2" spans="1:7" ht="12" thickBot="1" x14ac:dyDescent="0.25"/>
    <row r="3" spans="1:7" ht="33.75" customHeight="1" thickBot="1" x14ac:dyDescent="0.25">
      <c r="A3" s="813" t="s">
        <v>240</v>
      </c>
      <c r="B3" s="893" t="s">
        <v>570</v>
      </c>
      <c r="C3" s="894"/>
      <c r="D3" s="895" t="s">
        <v>156</v>
      </c>
      <c r="E3" s="896"/>
      <c r="F3" s="897" t="s">
        <v>571</v>
      </c>
      <c r="G3" s="897" t="s">
        <v>157</v>
      </c>
    </row>
    <row r="4" spans="1:7" ht="12.75" customHeight="1" x14ac:dyDescent="0.2">
      <c r="A4" s="842"/>
      <c r="B4" s="900" t="s">
        <v>572</v>
      </c>
      <c r="C4" s="900" t="s">
        <v>241</v>
      </c>
      <c r="D4" s="903" t="s">
        <v>1109</v>
      </c>
      <c r="E4" s="904" t="s">
        <v>242</v>
      </c>
      <c r="F4" s="898"/>
      <c r="G4" s="898"/>
    </row>
    <row r="5" spans="1:7" x14ac:dyDescent="0.2">
      <c r="A5" s="842"/>
      <c r="B5" s="901"/>
      <c r="C5" s="901"/>
      <c r="D5" s="901"/>
      <c r="E5" s="898"/>
      <c r="F5" s="898"/>
      <c r="G5" s="898"/>
    </row>
    <row r="6" spans="1:7" ht="30" customHeight="1" thickBot="1" x14ac:dyDescent="0.25">
      <c r="A6" s="814"/>
      <c r="B6" s="902"/>
      <c r="C6" s="902"/>
      <c r="D6" s="902"/>
      <c r="E6" s="899"/>
      <c r="F6" s="899"/>
      <c r="G6" s="899"/>
    </row>
    <row r="7" spans="1:7" x14ac:dyDescent="0.2">
      <c r="A7" s="715" t="s">
        <v>1017</v>
      </c>
      <c r="B7" s="769">
        <v>8454</v>
      </c>
      <c r="C7" s="769">
        <v>8372</v>
      </c>
      <c r="D7" s="769">
        <v>154390519</v>
      </c>
      <c r="E7" s="769">
        <v>1486420</v>
      </c>
      <c r="F7" s="769">
        <v>2361976</v>
      </c>
      <c r="G7" s="769">
        <v>18642506</v>
      </c>
    </row>
    <row r="8" spans="1:7" x14ac:dyDescent="0.2">
      <c r="A8" s="426" t="s">
        <v>243</v>
      </c>
      <c r="B8" s="716">
        <v>1201</v>
      </c>
      <c r="C8" s="716">
        <v>1192</v>
      </c>
      <c r="D8" s="716">
        <v>21466909</v>
      </c>
      <c r="E8" s="716">
        <v>227636</v>
      </c>
      <c r="F8" s="716">
        <v>337442</v>
      </c>
      <c r="G8" s="716">
        <v>2811303</v>
      </c>
    </row>
    <row r="9" spans="1:7" x14ac:dyDescent="0.2">
      <c r="A9" s="426" t="s">
        <v>1113</v>
      </c>
      <c r="B9" s="716">
        <v>1082</v>
      </c>
      <c r="C9" s="716">
        <v>1073</v>
      </c>
      <c r="D9" s="716">
        <v>18436853</v>
      </c>
      <c r="E9" s="716">
        <v>175497</v>
      </c>
      <c r="F9" s="716">
        <v>275971</v>
      </c>
      <c r="G9" s="716">
        <v>2140445</v>
      </c>
    </row>
    <row r="10" spans="1:7" x14ac:dyDescent="0.2">
      <c r="A10" s="426" t="s">
        <v>244</v>
      </c>
      <c r="B10" s="716">
        <v>1647</v>
      </c>
      <c r="C10" s="716">
        <v>1639</v>
      </c>
      <c r="D10" s="716">
        <v>24820832</v>
      </c>
      <c r="E10" s="716">
        <v>314476</v>
      </c>
      <c r="F10" s="716">
        <v>465744</v>
      </c>
      <c r="G10" s="716">
        <v>4514690</v>
      </c>
    </row>
    <row r="11" spans="1:7" x14ac:dyDescent="0.2">
      <c r="A11" s="426" t="s">
        <v>245</v>
      </c>
      <c r="B11" s="716">
        <v>1029</v>
      </c>
      <c r="C11" s="716">
        <v>1024</v>
      </c>
      <c r="D11" s="716">
        <v>13990567</v>
      </c>
      <c r="E11" s="716">
        <v>127011</v>
      </c>
      <c r="F11" s="716">
        <v>263582</v>
      </c>
      <c r="G11" s="716">
        <v>2065475</v>
      </c>
    </row>
    <row r="12" spans="1:7" x14ac:dyDescent="0.2">
      <c r="A12" s="426" t="s">
        <v>247</v>
      </c>
      <c r="B12" s="716">
        <v>1383</v>
      </c>
      <c r="C12" s="716">
        <v>1377</v>
      </c>
      <c r="D12" s="716">
        <v>16047327</v>
      </c>
      <c r="E12" s="716">
        <v>188835</v>
      </c>
      <c r="F12" s="716">
        <v>352033</v>
      </c>
      <c r="G12" s="716">
        <v>2496580</v>
      </c>
    </row>
    <row r="13" spans="1:7" x14ac:dyDescent="0.2">
      <c r="A13" s="426" t="s">
        <v>246</v>
      </c>
      <c r="B13" s="716">
        <v>451</v>
      </c>
      <c r="C13" s="716">
        <v>424</v>
      </c>
      <c r="D13" s="716">
        <v>34737805</v>
      </c>
      <c r="E13" s="716">
        <v>231603</v>
      </c>
      <c r="F13" s="716">
        <v>233372</v>
      </c>
      <c r="G13" s="716">
        <v>1383424</v>
      </c>
    </row>
    <row r="14" spans="1:7" x14ac:dyDescent="0.2">
      <c r="A14" s="426" t="s">
        <v>248</v>
      </c>
      <c r="B14" s="716">
        <v>983</v>
      </c>
      <c r="C14" s="716">
        <v>981</v>
      </c>
      <c r="D14" s="716">
        <v>12871140</v>
      </c>
      <c r="E14" s="716">
        <v>108654</v>
      </c>
      <c r="F14" s="716">
        <v>234988</v>
      </c>
      <c r="G14" s="716">
        <v>1842881</v>
      </c>
    </row>
    <row r="15" spans="1:7" ht="12" thickBot="1" x14ac:dyDescent="0.25">
      <c r="A15" s="426" t="s">
        <v>1120</v>
      </c>
      <c r="B15" s="716">
        <v>678</v>
      </c>
      <c r="C15" s="716">
        <v>662</v>
      </c>
      <c r="D15" s="716">
        <v>12019086</v>
      </c>
      <c r="E15" s="716">
        <v>112708</v>
      </c>
      <c r="F15" s="716">
        <v>198844</v>
      </c>
      <c r="G15" s="716">
        <v>1387708</v>
      </c>
    </row>
    <row r="16" spans="1:7" x14ac:dyDescent="0.2">
      <c r="A16" s="298"/>
      <c r="B16" s="298"/>
      <c r="C16" s="298"/>
      <c r="D16" s="298"/>
      <c r="E16" s="298"/>
      <c r="F16" s="298"/>
      <c r="G16" s="298"/>
    </row>
    <row r="17" spans="1:1" x14ac:dyDescent="0.2">
      <c r="A17" s="75" t="s">
        <v>4909</v>
      </c>
    </row>
    <row r="18" spans="1:1" x14ac:dyDescent="0.2">
      <c r="A18" s="385" t="s">
        <v>2635</v>
      </c>
    </row>
  </sheetData>
  <mergeCells count="9">
    <mergeCell ref="A3:A6"/>
    <mergeCell ref="B3:C3"/>
    <mergeCell ref="D3:E3"/>
    <mergeCell ref="F3:F6"/>
    <mergeCell ref="G3:G6"/>
    <mergeCell ref="B4:B6"/>
    <mergeCell ref="C4:C6"/>
    <mergeCell ref="D4:D6"/>
    <mergeCell ref="E4:E6"/>
  </mergeCells>
  <pageMargins left="0.70866141732283472" right="0.70866141732283472" top="0.74803149606299213" bottom="0.74803149606299213" header="0.31496062992125984" footer="0.31496062992125984"/>
  <pageSetup paperSize="9" orientation="portrait" horizontalDpi="4294967295" verticalDpi="4294967295" r:id="rId1"/>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4B415-5229-4D40-91EB-DC9DEA1B4DCB}">
  <dimension ref="A1:J22"/>
  <sheetViews>
    <sheetView zoomScaleNormal="100" workbookViewId="0">
      <selection activeCell="G1" sqref="G1"/>
    </sheetView>
  </sheetViews>
  <sheetFormatPr defaultRowHeight="11.25" x14ac:dyDescent="0.2"/>
  <cols>
    <col min="1" max="2" width="9.140625" style="75"/>
    <col min="3" max="3" width="11.5703125" style="75" customWidth="1"/>
    <col min="4" max="4" width="11.42578125" style="75" customWidth="1"/>
    <col min="5" max="16384" width="9.140625" style="75"/>
  </cols>
  <sheetData>
    <row r="1" spans="1:10" ht="12.75" x14ac:dyDescent="0.2">
      <c r="A1" s="26" t="s">
        <v>5008</v>
      </c>
      <c r="B1" s="26"/>
      <c r="C1" s="93"/>
      <c r="D1" s="93"/>
      <c r="E1" s="93"/>
    </row>
    <row r="2" spans="1:10" ht="12" thickBot="1" x14ac:dyDescent="0.25"/>
    <row r="3" spans="1:10" ht="12.75" customHeight="1" x14ac:dyDescent="0.2">
      <c r="A3" s="905" t="s">
        <v>1134</v>
      </c>
      <c r="B3" s="905" t="s">
        <v>4150</v>
      </c>
      <c r="C3" s="908"/>
      <c r="D3" s="905" t="s">
        <v>573</v>
      </c>
      <c r="E3" s="110"/>
    </row>
    <row r="4" spans="1:10" ht="27.75" customHeight="1" x14ac:dyDescent="0.2">
      <c r="A4" s="906"/>
      <c r="B4" s="909"/>
      <c r="C4" s="909"/>
      <c r="D4" s="910"/>
      <c r="E4" s="110"/>
    </row>
    <row r="5" spans="1:10" ht="11.25" customHeight="1" x14ac:dyDescent="0.2">
      <c r="A5" s="906"/>
      <c r="B5" s="906" t="s">
        <v>572</v>
      </c>
      <c r="C5" s="910" t="s">
        <v>3547</v>
      </c>
      <c r="D5" s="910"/>
      <c r="E5" s="110"/>
    </row>
    <row r="6" spans="1:10" ht="33" customHeight="1" thickBot="1" x14ac:dyDescent="0.25">
      <c r="A6" s="907"/>
      <c r="B6" s="892"/>
      <c r="C6" s="892"/>
      <c r="D6" s="907"/>
      <c r="E6" s="110"/>
    </row>
    <row r="7" spans="1:10" x14ac:dyDescent="0.2">
      <c r="A7" s="717">
        <v>2012</v>
      </c>
      <c r="B7" s="654">
        <v>663</v>
      </c>
      <c r="C7" s="718">
        <v>374</v>
      </c>
      <c r="D7" s="770">
        <v>10076330</v>
      </c>
      <c r="E7" s="110"/>
    </row>
    <row r="8" spans="1:10" x14ac:dyDescent="0.2">
      <c r="A8" s="717">
        <v>2013</v>
      </c>
      <c r="B8" s="654">
        <v>750</v>
      </c>
      <c r="C8" s="718">
        <v>440</v>
      </c>
      <c r="D8" s="770">
        <v>10927765</v>
      </c>
      <c r="E8" s="110"/>
      <c r="F8" s="110"/>
      <c r="G8" s="110"/>
      <c r="H8" s="103"/>
      <c r="I8" s="103"/>
      <c r="J8" s="103"/>
    </row>
    <row r="9" spans="1:10" x14ac:dyDescent="0.2">
      <c r="A9" s="717">
        <v>2014</v>
      </c>
      <c r="B9" s="654">
        <v>739</v>
      </c>
      <c r="C9" s="718">
        <v>434</v>
      </c>
      <c r="D9" s="770">
        <v>10823706</v>
      </c>
      <c r="E9" s="110"/>
      <c r="F9" s="110"/>
      <c r="G9" s="110"/>
      <c r="H9" s="103"/>
      <c r="I9" s="103"/>
      <c r="J9" s="103"/>
    </row>
    <row r="10" spans="1:10" x14ac:dyDescent="0.2">
      <c r="A10" s="717">
        <v>2015</v>
      </c>
      <c r="B10" s="718">
        <v>738</v>
      </c>
      <c r="C10" s="718">
        <v>431</v>
      </c>
      <c r="D10" s="770">
        <v>13051886</v>
      </c>
      <c r="E10" s="110"/>
      <c r="F10" s="110"/>
      <c r="G10" s="110"/>
      <c r="H10" s="103"/>
      <c r="I10" s="103"/>
      <c r="J10" s="103"/>
    </row>
    <row r="11" spans="1:10" x14ac:dyDescent="0.2">
      <c r="A11" s="717">
        <v>2016</v>
      </c>
      <c r="B11" s="718">
        <v>761</v>
      </c>
      <c r="C11" s="718">
        <v>443</v>
      </c>
      <c r="D11" s="770">
        <v>14196944</v>
      </c>
      <c r="E11" s="110"/>
      <c r="F11" s="110"/>
      <c r="G11" s="110"/>
      <c r="H11" s="103"/>
      <c r="I11" s="103"/>
      <c r="J11" s="103"/>
    </row>
    <row r="12" spans="1:10" x14ac:dyDescent="0.2">
      <c r="A12" s="717">
        <v>2017</v>
      </c>
      <c r="B12" s="718">
        <v>762</v>
      </c>
      <c r="C12" s="718">
        <v>440</v>
      </c>
      <c r="D12" s="770">
        <v>15940666</v>
      </c>
      <c r="E12" s="110"/>
      <c r="F12" s="110"/>
      <c r="G12" s="110"/>
      <c r="H12" s="103"/>
      <c r="I12" s="103"/>
      <c r="J12" s="103"/>
    </row>
    <row r="13" spans="1:10" x14ac:dyDescent="0.2">
      <c r="A13" s="717">
        <v>2018</v>
      </c>
      <c r="B13" s="718">
        <v>787</v>
      </c>
      <c r="C13" s="718">
        <v>457</v>
      </c>
      <c r="D13" s="770">
        <v>17610029</v>
      </c>
      <c r="E13" s="110"/>
      <c r="F13" s="110"/>
      <c r="G13" s="110"/>
      <c r="H13" s="103"/>
      <c r="I13" s="103"/>
      <c r="J13" s="103"/>
    </row>
    <row r="14" spans="1:10" x14ac:dyDescent="0.2">
      <c r="A14" s="717">
        <v>2019</v>
      </c>
      <c r="B14" s="718">
        <v>791</v>
      </c>
      <c r="C14" s="718">
        <v>461</v>
      </c>
      <c r="D14" s="770">
        <v>18197586</v>
      </c>
      <c r="E14" s="110"/>
      <c r="F14" s="110"/>
      <c r="G14" s="110"/>
      <c r="H14" s="103"/>
      <c r="I14" s="103"/>
      <c r="J14" s="103"/>
    </row>
    <row r="15" spans="1:10" x14ac:dyDescent="0.2">
      <c r="A15" s="717">
        <v>2020</v>
      </c>
      <c r="B15" s="718">
        <v>763</v>
      </c>
      <c r="C15" s="718">
        <v>438</v>
      </c>
      <c r="D15" s="770">
        <v>7939266</v>
      </c>
      <c r="E15" s="110"/>
      <c r="F15" s="110"/>
      <c r="G15" s="110"/>
      <c r="H15" s="103"/>
      <c r="I15" s="103"/>
      <c r="J15" s="103"/>
    </row>
    <row r="16" spans="1:10" x14ac:dyDescent="0.2">
      <c r="A16" s="717">
        <v>2021</v>
      </c>
      <c r="B16" s="718">
        <v>759</v>
      </c>
      <c r="C16" s="718">
        <v>435</v>
      </c>
      <c r="D16" s="771">
        <v>11405458</v>
      </c>
      <c r="E16" s="110"/>
      <c r="F16" s="110"/>
      <c r="G16" s="110"/>
      <c r="H16" s="103"/>
      <c r="I16" s="103"/>
      <c r="J16" s="103"/>
    </row>
    <row r="17" spans="1:10" ht="12" thickBot="1" x14ac:dyDescent="0.25">
      <c r="A17" s="717">
        <v>2022</v>
      </c>
      <c r="B17" s="718">
        <v>768</v>
      </c>
      <c r="C17" s="718">
        <v>446</v>
      </c>
      <c r="D17" s="771">
        <v>16024507</v>
      </c>
      <c r="E17" s="110"/>
      <c r="F17" s="110"/>
      <c r="G17" s="110"/>
      <c r="H17" s="103"/>
      <c r="I17" s="103"/>
      <c r="J17" s="103"/>
    </row>
    <row r="18" spans="1:10" x14ac:dyDescent="0.2">
      <c r="A18" s="719"/>
      <c r="B18" s="719"/>
      <c r="C18" s="719"/>
      <c r="D18" s="719"/>
      <c r="E18" s="110"/>
    </row>
    <row r="19" spans="1:10" x14ac:dyDescent="0.2">
      <c r="A19" s="818" t="s">
        <v>2634</v>
      </c>
      <c r="B19" s="819"/>
      <c r="C19" s="819"/>
      <c r="D19" s="819"/>
    </row>
    <row r="20" spans="1:10" x14ac:dyDescent="0.2">
      <c r="A20" s="819"/>
      <c r="B20" s="819"/>
      <c r="C20" s="819"/>
      <c r="D20" s="819"/>
    </row>
    <row r="21" spans="1:10" x14ac:dyDescent="0.2">
      <c r="A21" s="819"/>
      <c r="B21" s="819"/>
      <c r="C21" s="819"/>
      <c r="D21" s="819"/>
    </row>
    <row r="22" spans="1:10" x14ac:dyDescent="0.2">
      <c r="A22" s="720" t="s">
        <v>4151</v>
      </c>
    </row>
  </sheetData>
  <mergeCells count="6">
    <mergeCell ref="A19:D21"/>
    <mergeCell ref="A3:A6"/>
    <mergeCell ref="B3:C4"/>
    <mergeCell ref="D3:D6"/>
    <mergeCell ref="B5:B6"/>
    <mergeCell ref="C5:C6"/>
  </mergeCells>
  <pageMargins left="0.70866141732283472" right="0.70866141732283472" top="0.74803149606299213" bottom="0.74803149606299213" header="0.31496062992125984" footer="0.31496062992125984"/>
  <pageSetup paperSize="9" orientation="portrait"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B46CE-4298-4F35-8F5B-07A9164806BF}">
  <dimension ref="A1:AG51"/>
  <sheetViews>
    <sheetView zoomScaleNormal="100" zoomScaleSheetLayoutView="70" workbookViewId="0">
      <selection activeCell="K1" sqref="K1"/>
    </sheetView>
  </sheetViews>
  <sheetFormatPr defaultRowHeight="11.25" x14ac:dyDescent="0.2"/>
  <cols>
    <col min="1" max="1" width="13.85546875" style="75" customWidth="1"/>
    <col min="2" max="2" width="6.85546875" style="75" customWidth="1"/>
    <col min="3" max="3" width="13.140625" style="75" customWidth="1"/>
    <col min="4" max="4" width="10.28515625" style="114" bestFit="1" customWidth="1"/>
    <col min="5" max="5" width="11.85546875" style="75" customWidth="1"/>
    <col min="6" max="6" width="10.7109375" style="75" customWidth="1"/>
    <col min="7" max="8" width="9.28515625" style="114" bestFit="1" customWidth="1"/>
    <col min="9" max="9" width="10.85546875" style="114" bestFit="1" customWidth="1"/>
    <col min="10" max="18" width="9.140625" style="75"/>
    <col min="19" max="21" width="9.140625" style="110"/>
    <col min="22" max="28" width="9.42578125" style="110" bestFit="1" customWidth="1"/>
    <col min="29" max="29" width="11" style="110" bestFit="1" customWidth="1"/>
    <col min="30" max="33" width="9.140625" style="110"/>
    <col min="34" max="16384" width="9.140625" style="75"/>
  </cols>
  <sheetData>
    <row r="1" spans="1:29" s="110" customFormat="1" ht="12.75" x14ac:dyDescent="0.2">
      <c r="A1" s="26" t="s">
        <v>5009</v>
      </c>
      <c r="B1" s="93"/>
      <c r="C1" s="75"/>
      <c r="D1" s="114"/>
      <c r="E1" s="75"/>
      <c r="F1" s="77"/>
      <c r="G1" s="114"/>
      <c r="H1" s="114"/>
      <c r="I1" s="114"/>
      <c r="J1" s="75"/>
      <c r="K1" s="75"/>
      <c r="L1" s="75"/>
      <c r="M1" s="75"/>
      <c r="N1" s="75"/>
      <c r="O1" s="75"/>
      <c r="P1" s="75"/>
      <c r="Q1" s="75"/>
      <c r="R1" s="75"/>
    </row>
    <row r="2" spans="1:29" s="110" customFormat="1" ht="12" thickBot="1" x14ac:dyDescent="0.25">
      <c r="A2" s="85"/>
      <c r="B2" s="85"/>
      <c r="C2" s="85"/>
      <c r="D2" s="721"/>
      <c r="E2" s="85"/>
      <c r="F2" s="88"/>
      <c r="G2" s="721"/>
      <c r="H2" s="721"/>
      <c r="I2" s="721"/>
      <c r="J2" s="75"/>
      <c r="K2" s="75"/>
      <c r="L2" s="75"/>
      <c r="M2" s="75"/>
      <c r="N2" s="75"/>
      <c r="O2" s="75"/>
      <c r="P2" s="75"/>
      <c r="Q2" s="75"/>
      <c r="R2" s="75"/>
    </row>
    <row r="3" spans="1:29" s="110" customFormat="1" ht="11.25" customHeight="1" x14ac:dyDescent="0.2">
      <c r="A3" s="813" t="s">
        <v>782</v>
      </c>
      <c r="B3" s="813" t="s">
        <v>4152</v>
      </c>
      <c r="C3" s="813"/>
      <c r="D3" s="912" t="s">
        <v>2659</v>
      </c>
      <c r="E3" s="813" t="s">
        <v>784</v>
      </c>
      <c r="F3" s="813"/>
      <c r="G3" s="912" t="s">
        <v>1324</v>
      </c>
      <c r="H3" s="912"/>
      <c r="I3" s="912" t="s">
        <v>1325</v>
      </c>
      <c r="J3" s="75"/>
      <c r="K3" s="75"/>
      <c r="L3" s="75"/>
      <c r="M3" s="75"/>
      <c r="N3" s="75"/>
      <c r="O3" s="75"/>
      <c r="P3" s="75"/>
      <c r="Q3" s="75"/>
      <c r="R3" s="75"/>
      <c r="U3" s="917"/>
      <c r="V3" s="911"/>
      <c r="W3" s="911"/>
      <c r="X3" s="911"/>
      <c r="Y3" s="911"/>
      <c r="Z3" s="911"/>
      <c r="AA3" s="911"/>
      <c r="AB3" s="911"/>
      <c r="AC3" s="911"/>
    </row>
    <row r="4" spans="1:29" s="110" customFormat="1" ht="37.5" customHeight="1" thickBot="1" x14ac:dyDescent="0.25">
      <c r="A4" s="842"/>
      <c r="B4" s="814"/>
      <c r="C4" s="814"/>
      <c r="D4" s="913"/>
      <c r="E4" s="814"/>
      <c r="F4" s="814"/>
      <c r="G4" s="914"/>
      <c r="H4" s="914"/>
      <c r="I4" s="913"/>
      <c r="J4" s="75"/>
      <c r="K4" s="772"/>
      <c r="L4" s="75"/>
      <c r="M4" s="75"/>
      <c r="N4" s="75"/>
      <c r="O4" s="75"/>
      <c r="P4" s="75"/>
      <c r="Q4" s="75"/>
      <c r="R4" s="75"/>
      <c r="U4" s="917"/>
      <c r="V4" s="911"/>
      <c r="W4" s="911"/>
      <c r="X4" s="911"/>
      <c r="Y4" s="911"/>
      <c r="Z4" s="911"/>
      <c r="AA4" s="911"/>
      <c r="AB4" s="911"/>
      <c r="AC4" s="911"/>
    </row>
    <row r="5" spans="1:29" s="110" customFormat="1" ht="11.25" customHeight="1" x14ac:dyDescent="0.2">
      <c r="A5" s="842"/>
      <c r="B5" s="842" t="s">
        <v>572</v>
      </c>
      <c r="C5" s="842" t="s">
        <v>783</v>
      </c>
      <c r="D5" s="913"/>
      <c r="E5" s="842" t="s">
        <v>780</v>
      </c>
      <c r="F5" s="915" t="s">
        <v>781</v>
      </c>
      <c r="G5" s="913" t="s">
        <v>1109</v>
      </c>
      <c r="H5" s="913" t="s">
        <v>785</v>
      </c>
      <c r="I5" s="913"/>
      <c r="J5" s="75"/>
      <c r="K5" s="772"/>
      <c r="L5" s="75"/>
      <c r="M5" s="75"/>
      <c r="N5" s="75"/>
      <c r="O5" s="75"/>
      <c r="P5" s="75"/>
      <c r="Q5" s="75"/>
      <c r="R5" s="75"/>
      <c r="U5" s="917"/>
      <c r="V5" s="911"/>
      <c r="W5" s="911"/>
      <c r="X5" s="911"/>
      <c r="Y5" s="911"/>
      <c r="Z5" s="911"/>
      <c r="AA5" s="911"/>
      <c r="AB5" s="911"/>
      <c r="AC5" s="911"/>
    </row>
    <row r="6" spans="1:29" s="110" customFormat="1" x14ac:dyDescent="0.2">
      <c r="A6" s="842"/>
      <c r="B6" s="842"/>
      <c r="C6" s="842"/>
      <c r="D6" s="913"/>
      <c r="E6" s="842"/>
      <c r="F6" s="915"/>
      <c r="G6" s="913"/>
      <c r="H6" s="913"/>
      <c r="I6" s="913"/>
      <c r="J6" s="75"/>
      <c r="K6" s="772"/>
      <c r="L6" s="75"/>
      <c r="M6" s="75"/>
      <c r="N6" s="75"/>
      <c r="O6" s="75"/>
      <c r="P6" s="75"/>
      <c r="Q6" s="75"/>
      <c r="R6" s="75"/>
      <c r="U6" s="917"/>
      <c r="V6" s="911"/>
      <c r="W6" s="911"/>
      <c r="X6" s="911"/>
      <c r="Y6" s="911"/>
      <c r="Z6" s="911"/>
      <c r="AA6" s="911"/>
      <c r="AB6" s="911"/>
      <c r="AC6" s="911"/>
    </row>
    <row r="7" spans="1:29" s="110" customFormat="1" ht="24" customHeight="1" thickBot="1" x14ac:dyDescent="0.25">
      <c r="A7" s="814"/>
      <c r="B7" s="814"/>
      <c r="C7" s="814"/>
      <c r="D7" s="914"/>
      <c r="E7" s="814"/>
      <c r="F7" s="916"/>
      <c r="G7" s="914"/>
      <c r="H7" s="914"/>
      <c r="I7" s="914"/>
      <c r="J7" s="75"/>
      <c r="K7" s="772"/>
      <c r="L7" s="114"/>
      <c r="M7" s="75"/>
      <c r="N7" s="75"/>
      <c r="O7" s="75"/>
      <c r="P7" s="75"/>
      <c r="Q7" s="75"/>
      <c r="R7" s="75"/>
      <c r="U7" s="917"/>
      <c r="V7" s="911"/>
      <c r="W7" s="911"/>
      <c r="X7" s="911"/>
      <c r="Y7" s="911"/>
      <c r="Z7" s="911"/>
      <c r="AA7" s="911"/>
      <c r="AB7" s="911"/>
      <c r="AC7" s="911"/>
    </row>
    <row r="8" spans="1:29" s="110" customFormat="1" x14ac:dyDescent="0.2">
      <c r="A8" s="207" t="s">
        <v>4153</v>
      </c>
      <c r="B8" s="773">
        <v>768</v>
      </c>
      <c r="C8" s="773">
        <v>446</v>
      </c>
      <c r="D8" s="777">
        <v>32755980</v>
      </c>
      <c r="E8" s="773">
        <v>3037</v>
      </c>
      <c r="F8" s="625">
        <v>3618</v>
      </c>
      <c r="G8" s="777">
        <v>16024507</v>
      </c>
      <c r="H8" s="777">
        <v>1696989</v>
      </c>
      <c r="I8" s="777">
        <v>4921687422</v>
      </c>
      <c r="J8" s="75"/>
      <c r="K8" s="772"/>
      <c r="L8" s="114"/>
      <c r="M8" s="75"/>
      <c r="N8" s="75"/>
      <c r="O8" s="75"/>
      <c r="P8" s="75"/>
      <c r="Q8" s="75"/>
      <c r="R8" s="75"/>
      <c r="U8" s="401"/>
      <c r="V8" s="401"/>
      <c r="W8" s="401"/>
      <c r="X8" s="401"/>
      <c r="Y8" s="401"/>
      <c r="Z8" s="401"/>
      <c r="AA8" s="401"/>
      <c r="AB8" s="401"/>
      <c r="AC8" s="401"/>
    </row>
    <row r="9" spans="1:29" s="110" customFormat="1" x14ac:dyDescent="0.2">
      <c r="A9" s="164" t="s">
        <v>243</v>
      </c>
      <c r="B9" s="351">
        <v>109</v>
      </c>
      <c r="C9" s="351">
        <v>53</v>
      </c>
      <c r="D9" s="778">
        <v>2191909</v>
      </c>
      <c r="E9" s="351">
        <v>270</v>
      </c>
      <c r="F9" s="82">
        <v>572</v>
      </c>
      <c r="G9" s="778">
        <v>1777777</v>
      </c>
      <c r="H9" s="778">
        <v>420749</v>
      </c>
      <c r="I9" s="778">
        <v>1230781703</v>
      </c>
      <c r="J9" s="75"/>
      <c r="K9" s="772"/>
      <c r="L9" s="114"/>
      <c r="M9" s="75"/>
      <c r="N9" s="75"/>
      <c r="O9" s="75"/>
      <c r="P9" s="75"/>
      <c r="Q9" s="75"/>
      <c r="R9" s="75"/>
      <c r="V9" s="250"/>
      <c r="W9" s="250"/>
      <c r="X9" s="250"/>
      <c r="Y9" s="250"/>
      <c r="Z9" s="250"/>
      <c r="AA9" s="250"/>
      <c r="AB9" s="250"/>
      <c r="AC9" s="250"/>
    </row>
    <row r="10" spans="1:29" s="110" customFormat="1" x14ac:dyDescent="0.2">
      <c r="A10" s="164" t="s">
        <v>1113</v>
      </c>
      <c r="B10" s="351">
        <v>154</v>
      </c>
      <c r="C10" s="351">
        <v>131</v>
      </c>
      <c r="D10" s="778">
        <v>3512950</v>
      </c>
      <c r="E10" s="351">
        <v>248</v>
      </c>
      <c r="F10" s="82">
        <v>609</v>
      </c>
      <c r="G10" s="778">
        <v>4381396</v>
      </c>
      <c r="H10" s="778">
        <v>276714</v>
      </c>
      <c r="I10" s="778">
        <v>148751273</v>
      </c>
      <c r="J10" s="75"/>
      <c r="K10" s="75"/>
      <c r="L10" s="114"/>
      <c r="M10" s="75"/>
      <c r="N10" s="75"/>
      <c r="O10" s="75"/>
      <c r="P10" s="75"/>
      <c r="Q10" s="75"/>
      <c r="R10" s="75"/>
      <c r="V10" s="250"/>
      <c r="W10" s="250"/>
      <c r="X10" s="250"/>
      <c r="Y10" s="250"/>
      <c r="Z10" s="250"/>
      <c r="AA10" s="250"/>
      <c r="AB10" s="250"/>
      <c r="AC10" s="250"/>
    </row>
    <row r="11" spans="1:29" s="110" customFormat="1" x14ac:dyDescent="0.2">
      <c r="A11" s="164" t="s">
        <v>244</v>
      </c>
      <c r="B11" s="351">
        <v>125</v>
      </c>
      <c r="C11" s="351">
        <v>63</v>
      </c>
      <c r="D11" s="778">
        <v>2420305</v>
      </c>
      <c r="E11" s="351">
        <v>268</v>
      </c>
      <c r="F11" s="82">
        <v>569</v>
      </c>
      <c r="G11" s="778">
        <v>2276119</v>
      </c>
      <c r="H11" s="778">
        <v>297013</v>
      </c>
      <c r="I11" s="778">
        <v>621318806</v>
      </c>
      <c r="J11" s="75"/>
      <c r="K11" s="75"/>
      <c r="L11" s="75"/>
      <c r="M11" s="75"/>
      <c r="N11" s="75"/>
      <c r="O11" s="75"/>
      <c r="P11" s="75"/>
      <c r="Q11" s="75"/>
      <c r="R11" s="75"/>
      <c r="V11" s="250"/>
      <c r="W11" s="250"/>
      <c r="X11" s="250"/>
      <c r="Y11" s="250"/>
      <c r="Z11" s="250"/>
      <c r="AA11" s="250"/>
      <c r="AB11" s="250"/>
      <c r="AC11" s="250"/>
    </row>
    <row r="12" spans="1:29" s="110" customFormat="1" x14ac:dyDescent="0.2">
      <c r="A12" s="164" t="s">
        <v>245</v>
      </c>
      <c r="B12" s="351">
        <v>70</v>
      </c>
      <c r="C12" s="351">
        <v>24</v>
      </c>
      <c r="D12" s="778">
        <v>1368285</v>
      </c>
      <c r="E12" s="351">
        <v>133</v>
      </c>
      <c r="F12" s="82">
        <v>331</v>
      </c>
      <c r="G12" s="778">
        <v>1711437</v>
      </c>
      <c r="H12" s="778">
        <v>81093</v>
      </c>
      <c r="I12" s="778">
        <v>251671092</v>
      </c>
      <c r="J12" s="75"/>
      <c r="K12" s="75"/>
      <c r="L12" s="75"/>
      <c r="M12" s="75"/>
      <c r="N12" s="75"/>
      <c r="O12" s="75"/>
      <c r="P12" s="75"/>
      <c r="Q12" s="75"/>
      <c r="R12" s="75"/>
      <c r="V12" s="250"/>
      <c r="W12" s="250"/>
      <c r="X12" s="250"/>
      <c r="Y12" s="250"/>
      <c r="Z12" s="250"/>
      <c r="AA12" s="250"/>
      <c r="AB12" s="250"/>
      <c r="AC12" s="250"/>
    </row>
    <row r="13" spans="1:29" s="110" customFormat="1" x14ac:dyDescent="0.2">
      <c r="A13" s="164" t="s">
        <v>779</v>
      </c>
      <c r="B13" s="351">
        <v>114</v>
      </c>
      <c r="C13" s="351">
        <v>50</v>
      </c>
      <c r="D13" s="778">
        <v>1139293</v>
      </c>
      <c r="E13" s="351">
        <v>674</v>
      </c>
      <c r="F13" s="82">
        <v>434</v>
      </c>
      <c r="G13" s="778">
        <v>1813328</v>
      </c>
      <c r="H13" s="778">
        <v>227362</v>
      </c>
      <c r="I13" s="778">
        <v>84410080</v>
      </c>
      <c r="J13" s="75"/>
      <c r="K13" s="75"/>
      <c r="L13" s="75"/>
      <c r="M13" s="75"/>
      <c r="N13" s="75"/>
      <c r="O13" s="75"/>
      <c r="P13" s="75"/>
      <c r="Q13" s="75"/>
      <c r="R13" s="75"/>
      <c r="V13" s="250"/>
      <c r="W13" s="250"/>
      <c r="X13" s="250"/>
      <c r="Y13" s="250"/>
      <c r="Z13" s="250"/>
      <c r="AA13" s="250"/>
      <c r="AB13" s="250"/>
      <c r="AC13" s="250"/>
    </row>
    <row r="14" spans="1:29" s="110" customFormat="1" x14ac:dyDescent="0.2">
      <c r="A14" s="164" t="s">
        <v>246</v>
      </c>
      <c r="B14" s="351">
        <v>54</v>
      </c>
      <c r="C14" s="351">
        <v>33</v>
      </c>
      <c r="D14" s="778">
        <v>20417761</v>
      </c>
      <c r="E14" s="351">
        <v>1117</v>
      </c>
      <c r="F14" s="82">
        <v>664</v>
      </c>
      <c r="G14" s="778">
        <v>2412748</v>
      </c>
      <c r="H14" s="778">
        <v>154757</v>
      </c>
      <c r="I14" s="778">
        <v>2231026</v>
      </c>
      <c r="J14" s="75"/>
      <c r="K14" s="75"/>
      <c r="L14" s="75"/>
      <c r="M14" s="75"/>
      <c r="N14" s="75"/>
      <c r="O14" s="75"/>
      <c r="P14" s="75"/>
      <c r="Q14" s="75"/>
      <c r="R14" s="75"/>
      <c r="V14" s="250"/>
      <c r="W14" s="250"/>
      <c r="X14" s="250"/>
      <c r="Y14" s="250"/>
      <c r="Z14" s="250"/>
      <c r="AA14" s="250"/>
      <c r="AB14" s="250"/>
      <c r="AC14" s="250"/>
    </row>
    <row r="15" spans="1:29" s="110" customFormat="1" x14ac:dyDescent="0.2">
      <c r="A15" s="164" t="s">
        <v>248</v>
      </c>
      <c r="B15" s="351">
        <v>74</v>
      </c>
      <c r="C15" s="351">
        <v>47</v>
      </c>
      <c r="D15" s="778">
        <v>521459</v>
      </c>
      <c r="E15" s="351">
        <v>182</v>
      </c>
      <c r="F15" s="82">
        <v>221</v>
      </c>
      <c r="G15" s="778">
        <v>905615</v>
      </c>
      <c r="H15" s="778">
        <v>185989</v>
      </c>
      <c r="I15" s="778">
        <v>470912504</v>
      </c>
      <c r="J15" s="75"/>
      <c r="K15" s="75"/>
      <c r="L15" s="75"/>
      <c r="M15" s="75"/>
      <c r="N15" s="75"/>
      <c r="O15" s="75"/>
      <c r="P15" s="75"/>
      <c r="Q15" s="75"/>
      <c r="R15" s="75"/>
      <c r="V15" s="250"/>
      <c r="W15" s="250"/>
      <c r="X15" s="250"/>
      <c r="Y15" s="250"/>
      <c r="Z15" s="250"/>
      <c r="AA15" s="250"/>
      <c r="AB15" s="250"/>
      <c r="AC15" s="250"/>
    </row>
    <row r="16" spans="1:29" s="110" customFormat="1" x14ac:dyDescent="0.2">
      <c r="A16" s="164" t="s">
        <v>1120</v>
      </c>
      <c r="B16" s="351">
        <v>68</v>
      </c>
      <c r="C16" s="351">
        <v>45</v>
      </c>
      <c r="D16" s="778">
        <v>1184018</v>
      </c>
      <c r="E16" s="351">
        <v>145</v>
      </c>
      <c r="F16" s="82">
        <v>218</v>
      </c>
      <c r="G16" s="778">
        <v>746087</v>
      </c>
      <c r="H16" s="778">
        <v>53312</v>
      </c>
      <c r="I16" s="778">
        <v>2111610938</v>
      </c>
      <c r="J16" s="75"/>
      <c r="K16" s="75"/>
      <c r="L16" s="75"/>
      <c r="M16" s="75"/>
      <c r="N16" s="75"/>
      <c r="O16" s="75"/>
      <c r="P16" s="75"/>
      <c r="Q16" s="75"/>
      <c r="R16" s="75"/>
      <c r="V16" s="250"/>
      <c r="W16" s="250"/>
      <c r="X16" s="250"/>
      <c r="Y16" s="250"/>
      <c r="Z16" s="250"/>
      <c r="AA16" s="250"/>
      <c r="AB16" s="250"/>
      <c r="AC16" s="250"/>
    </row>
    <row r="17" spans="1:29" s="110" customFormat="1" x14ac:dyDescent="0.2">
      <c r="A17" s="722"/>
      <c r="B17" s="351"/>
      <c r="C17" s="351"/>
      <c r="D17" s="778"/>
      <c r="E17" s="351"/>
      <c r="F17" s="82"/>
      <c r="G17" s="778"/>
      <c r="H17" s="778"/>
      <c r="I17" s="778"/>
      <c r="J17" s="75"/>
      <c r="K17" s="75"/>
      <c r="L17" s="75"/>
      <c r="M17" s="75"/>
      <c r="N17" s="75"/>
      <c r="O17" s="75"/>
      <c r="P17" s="75"/>
      <c r="Q17" s="75"/>
      <c r="R17" s="75"/>
    </row>
    <row r="18" spans="1:29" s="110" customFormat="1" ht="36.75" customHeight="1" x14ac:dyDescent="0.2">
      <c r="A18" s="15" t="s">
        <v>4154</v>
      </c>
      <c r="B18" s="773">
        <v>705</v>
      </c>
      <c r="C18" s="773">
        <v>400</v>
      </c>
      <c r="D18" s="777">
        <v>31576149</v>
      </c>
      <c r="E18" s="773">
        <v>1979</v>
      </c>
      <c r="F18" s="625">
        <v>3578</v>
      </c>
      <c r="G18" s="777">
        <v>10785420</v>
      </c>
      <c r="H18" s="777">
        <v>1205973</v>
      </c>
      <c r="I18" s="777">
        <v>2976638</v>
      </c>
      <c r="J18" s="723"/>
      <c r="K18" s="75"/>
      <c r="L18" s="75"/>
      <c r="M18" s="75"/>
      <c r="N18" s="75"/>
      <c r="O18" s="75"/>
      <c r="P18" s="75"/>
      <c r="Q18" s="75"/>
      <c r="R18" s="75"/>
      <c r="S18" s="174"/>
      <c r="T18" s="174"/>
      <c r="V18" s="463"/>
      <c r="W18" s="463"/>
      <c r="X18" s="463"/>
      <c r="Y18" s="463"/>
      <c r="Z18" s="463"/>
      <c r="AA18" s="401"/>
      <c r="AB18" s="401"/>
      <c r="AC18" s="401"/>
    </row>
    <row r="19" spans="1:29" s="110" customFormat="1" x14ac:dyDescent="0.2">
      <c r="A19" s="248" t="s">
        <v>243</v>
      </c>
      <c r="B19" s="351">
        <v>100</v>
      </c>
      <c r="C19" s="351">
        <v>46</v>
      </c>
      <c r="D19" s="778">
        <v>2163157</v>
      </c>
      <c r="E19" s="351">
        <v>253</v>
      </c>
      <c r="F19" s="82">
        <v>566</v>
      </c>
      <c r="G19" s="778">
        <v>863958</v>
      </c>
      <c r="H19" s="778">
        <v>157701</v>
      </c>
      <c r="I19" s="778">
        <v>610054</v>
      </c>
      <c r="J19" s="199"/>
      <c r="K19" s="103"/>
      <c r="L19" s="75"/>
      <c r="M19" s="75"/>
      <c r="N19" s="75"/>
      <c r="O19" s="75"/>
      <c r="P19" s="75"/>
      <c r="Q19" s="75"/>
      <c r="R19" s="75"/>
      <c r="S19" s="174"/>
      <c r="T19" s="174"/>
      <c r="V19" s="174"/>
      <c r="W19" s="174"/>
      <c r="X19" s="174"/>
      <c r="Y19" s="174"/>
      <c r="Z19" s="174"/>
    </row>
    <row r="20" spans="1:29" s="110" customFormat="1" x14ac:dyDescent="0.2">
      <c r="A20" s="248" t="s">
        <v>1113</v>
      </c>
      <c r="B20" s="351">
        <v>147</v>
      </c>
      <c r="C20" s="351">
        <v>124</v>
      </c>
      <c r="D20" s="778">
        <v>3511467</v>
      </c>
      <c r="E20" s="351">
        <v>241</v>
      </c>
      <c r="F20" s="82">
        <v>609</v>
      </c>
      <c r="G20" s="778">
        <v>3293350</v>
      </c>
      <c r="H20" s="778">
        <v>201222</v>
      </c>
      <c r="I20" s="778">
        <v>580360</v>
      </c>
      <c r="J20" s="199"/>
      <c r="K20" s="103"/>
      <c r="L20" s="75"/>
      <c r="M20" s="75"/>
      <c r="N20" s="75"/>
      <c r="O20" s="75"/>
      <c r="P20" s="75"/>
      <c r="Q20" s="75"/>
      <c r="R20" s="75"/>
      <c r="S20" s="174"/>
      <c r="T20" s="174"/>
      <c r="V20" s="174"/>
      <c r="W20" s="174"/>
      <c r="X20" s="174"/>
      <c r="Y20" s="174"/>
      <c r="Z20" s="174"/>
    </row>
    <row r="21" spans="1:29" s="110" customFormat="1" ht="12.75" x14ac:dyDescent="0.25">
      <c r="A21" s="248" t="s">
        <v>244</v>
      </c>
      <c r="B21" s="351">
        <v>118</v>
      </c>
      <c r="C21" s="351">
        <v>57</v>
      </c>
      <c r="D21" s="778">
        <v>1747934</v>
      </c>
      <c r="E21" s="351">
        <v>260</v>
      </c>
      <c r="F21" s="82">
        <v>563</v>
      </c>
      <c r="G21" s="778">
        <v>1752010</v>
      </c>
      <c r="H21" s="778">
        <v>271378</v>
      </c>
      <c r="I21" s="778">
        <v>135126</v>
      </c>
      <c r="J21" s="199"/>
      <c r="K21" s="103"/>
      <c r="L21" s="75"/>
      <c r="M21" s="75"/>
      <c r="N21" s="75"/>
      <c r="O21" s="75"/>
      <c r="P21" s="75"/>
      <c r="Q21" s="75"/>
      <c r="R21" s="75"/>
      <c r="S21" s="174"/>
      <c r="T21" s="174"/>
      <c r="V21" s="724"/>
      <c r="W21" s="724"/>
      <c r="X21" s="724"/>
      <c r="Y21" s="724"/>
      <c r="Z21" s="724"/>
      <c r="AA21" s="724"/>
      <c r="AB21" s="724"/>
      <c r="AC21" s="724"/>
    </row>
    <row r="22" spans="1:29" s="110" customFormat="1" ht="12.75" x14ac:dyDescent="0.25">
      <c r="A22" s="248" t="s">
        <v>245</v>
      </c>
      <c r="B22" s="351">
        <v>61</v>
      </c>
      <c r="C22" s="351">
        <v>20</v>
      </c>
      <c r="D22" s="778">
        <v>1255988</v>
      </c>
      <c r="E22" s="351">
        <v>119</v>
      </c>
      <c r="F22" s="82">
        <v>312</v>
      </c>
      <c r="G22" s="778">
        <v>709320</v>
      </c>
      <c r="H22" s="778">
        <v>34687</v>
      </c>
      <c r="I22" s="778">
        <v>388849</v>
      </c>
      <c r="J22" s="199"/>
      <c r="K22" s="75"/>
      <c r="L22" s="75"/>
      <c r="M22" s="75"/>
      <c r="N22" s="75"/>
      <c r="O22" s="75"/>
      <c r="P22" s="75"/>
      <c r="Q22" s="75"/>
      <c r="R22" s="75"/>
      <c r="S22" s="174"/>
      <c r="T22" s="174"/>
      <c r="V22" s="724"/>
      <c r="W22" s="724"/>
      <c r="X22" s="724"/>
      <c r="Y22" s="724"/>
      <c r="Z22" s="724"/>
      <c r="AA22" s="724"/>
      <c r="AB22" s="724"/>
      <c r="AC22" s="724"/>
    </row>
    <row r="23" spans="1:29" s="110" customFormat="1" ht="12.75" x14ac:dyDescent="0.25">
      <c r="A23" s="248" t="s">
        <v>779</v>
      </c>
      <c r="B23" s="351">
        <v>104</v>
      </c>
      <c r="C23" s="351">
        <v>44</v>
      </c>
      <c r="D23" s="778">
        <v>1133910</v>
      </c>
      <c r="E23" s="351">
        <v>664</v>
      </c>
      <c r="F23" s="82">
        <v>434</v>
      </c>
      <c r="G23" s="778">
        <v>1127472</v>
      </c>
      <c r="H23" s="778">
        <v>198449</v>
      </c>
      <c r="I23" s="778">
        <v>206213</v>
      </c>
      <c r="J23" s="199"/>
      <c r="K23" s="103"/>
      <c r="L23" s="75"/>
      <c r="M23" s="75"/>
      <c r="N23" s="75"/>
      <c r="O23" s="75"/>
      <c r="P23" s="75"/>
      <c r="Q23" s="75"/>
      <c r="R23" s="75"/>
      <c r="S23" s="174"/>
      <c r="T23" s="174"/>
      <c r="V23" s="724"/>
      <c r="W23" s="724"/>
      <c r="X23" s="724"/>
      <c r="Y23" s="724"/>
      <c r="Z23" s="724"/>
      <c r="AA23" s="724"/>
      <c r="AB23" s="724"/>
      <c r="AC23" s="724"/>
    </row>
    <row r="24" spans="1:29" s="110" customFormat="1" ht="12.75" x14ac:dyDescent="0.25">
      <c r="A24" s="248" t="s">
        <v>246</v>
      </c>
      <c r="B24" s="351">
        <v>51</v>
      </c>
      <c r="C24" s="351">
        <v>31</v>
      </c>
      <c r="D24" s="778">
        <v>20106499</v>
      </c>
      <c r="E24" s="351">
        <v>156</v>
      </c>
      <c r="F24" s="82">
        <v>659</v>
      </c>
      <c r="G24" s="778">
        <v>1990223</v>
      </c>
      <c r="H24" s="778">
        <v>154657</v>
      </c>
      <c r="I24" s="778">
        <v>186928</v>
      </c>
      <c r="J24" s="199"/>
      <c r="K24" s="75"/>
      <c r="L24" s="75"/>
      <c r="M24" s="75"/>
      <c r="N24" s="75"/>
      <c r="O24" s="75"/>
      <c r="P24" s="75"/>
      <c r="Q24" s="75"/>
      <c r="R24" s="75"/>
      <c r="S24" s="174"/>
      <c r="T24" s="174"/>
      <c r="V24" s="724"/>
      <c r="W24" s="724"/>
      <c r="X24" s="724"/>
      <c r="Y24" s="724"/>
      <c r="Z24" s="724"/>
      <c r="AA24" s="724"/>
      <c r="AB24" s="724"/>
      <c r="AC24" s="724"/>
    </row>
    <row r="25" spans="1:29" s="110" customFormat="1" ht="12.75" x14ac:dyDescent="0.25">
      <c r="A25" s="248" t="s">
        <v>248</v>
      </c>
      <c r="B25" s="351">
        <v>67</v>
      </c>
      <c r="C25" s="351">
        <v>40</v>
      </c>
      <c r="D25" s="778">
        <v>497627</v>
      </c>
      <c r="E25" s="351">
        <v>174</v>
      </c>
      <c r="F25" s="82">
        <v>217</v>
      </c>
      <c r="G25" s="778">
        <v>499164</v>
      </c>
      <c r="H25" s="778">
        <v>154929</v>
      </c>
      <c r="I25" s="778">
        <v>308468</v>
      </c>
      <c r="J25" s="199"/>
      <c r="K25" s="75"/>
      <c r="L25" s="75"/>
      <c r="M25" s="75"/>
      <c r="N25" s="75"/>
      <c r="O25" s="75"/>
      <c r="P25" s="75"/>
      <c r="Q25" s="75"/>
      <c r="R25" s="75"/>
      <c r="S25" s="174"/>
      <c r="T25" s="174"/>
      <c r="V25" s="724"/>
      <c r="W25" s="724"/>
      <c r="X25" s="724"/>
      <c r="Y25" s="724"/>
      <c r="Z25" s="724"/>
      <c r="AA25" s="724"/>
      <c r="AB25" s="724"/>
      <c r="AC25" s="724"/>
    </row>
    <row r="26" spans="1:29" s="110" customFormat="1" ht="12.75" x14ac:dyDescent="0.25">
      <c r="A26" s="248" t="s">
        <v>1120</v>
      </c>
      <c r="B26" s="351">
        <v>57</v>
      </c>
      <c r="C26" s="351">
        <v>38</v>
      </c>
      <c r="D26" s="778">
        <v>1159567</v>
      </c>
      <c r="E26" s="351">
        <v>112</v>
      </c>
      <c r="F26" s="82">
        <v>218</v>
      </c>
      <c r="G26" s="778">
        <v>549923</v>
      </c>
      <c r="H26" s="778">
        <v>32950</v>
      </c>
      <c r="I26" s="778">
        <v>560640</v>
      </c>
      <c r="J26" s="199"/>
      <c r="K26" s="75"/>
      <c r="L26" s="75"/>
      <c r="M26" s="75"/>
      <c r="N26" s="75"/>
      <c r="O26" s="75"/>
      <c r="P26" s="75"/>
      <c r="Q26" s="75"/>
      <c r="R26" s="75"/>
      <c r="S26" s="174"/>
      <c r="T26" s="174"/>
      <c r="V26" s="724"/>
      <c r="W26" s="724"/>
      <c r="X26" s="724"/>
      <c r="Y26" s="724"/>
      <c r="Z26" s="724"/>
      <c r="AA26" s="724"/>
      <c r="AB26" s="724"/>
      <c r="AC26" s="724"/>
    </row>
    <row r="27" spans="1:29" s="110" customFormat="1" x14ac:dyDescent="0.2">
      <c r="A27" s="242"/>
      <c r="B27" s="416"/>
      <c r="C27" s="416"/>
      <c r="D27" s="779"/>
      <c r="E27" s="416"/>
      <c r="F27" s="341"/>
      <c r="G27" s="779"/>
      <c r="H27" s="779"/>
      <c r="I27" s="779"/>
      <c r="J27" s="118"/>
      <c r="K27" s="75"/>
      <c r="L27" s="75"/>
      <c r="M27" s="75"/>
      <c r="N27" s="75"/>
      <c r="O27" s="75"/>
      <c r="P27" s="75"/>
      <c r="Q27" s="75"/>
      <c r="R27" s="75"/>
      <c r="S27" s="174"/>
      <c r="T27" s="174"/>
      <c r="U27" s="174"/>
      <c r="V27" s="174"/>
      <c r="W27" s="174"/>
      <c r="X27" s="174"/>
      <c r="Y27" s="174"/>
      <c r="Z27" s="174"/>
      <c r="AA27" s="174"/>
      <c r="AB27" s="174"/>
      <c r="AC27" s="174"/>
    </row>
    <row r="28" spans="1:29" s="110" customFormat="1" ht="33.75" x14ac:dyDescent="0.2">
      <c r="A28" s="396" t="s">
        <v>2658</v>
      </c>
      <c r="B28" s="773">
        <v>33</v>
      </c>
      <c r="C28" s="773">
        <v>21</v>
      </c>
      <c r="D28" s="777">
        <v>1151244</v>
      </c>
      <c r="E28" s="773">
        <v>141</v>
      </c>
      <c r="F28" s="625">
        <v>38</v>
      </c>
      <c r="G28" s="777">
        <v>3910135</v>
      </c>
      <c r="H28" s="777">
        <v>207234</v>
      </c>
      <c r="I28" s="777">
        <v>3072192</v>
      </c>
      <c r="J28" s="75"/>
      <c r="K28" s="75"/>
      <c r="L28" s="75"/>
      <c r="M28" s="75"/>
      <c r="N28" s="75"/>
      <c r="O28" s="75"/>
      <c r="P28" s="75"/>
      <c r="Q28" s="75"/>
      <c r="R28" s="75"/>
      <c r="V28" s="401"/>
      <c r="W28" s="401"/>
      <c r="X28" s="401"/>
      <c r="Y28" s="401"/>
      <c r="Z28" s="401"/>
      <c r="AA28" s="401"/>
      <c r="AB28" s="401"/>
      <c r="AC28" s="401"/>
    </row>
    <row r="29" spans="1:29" s="110" customFormat="1" x14ac:dyDescent="0.2">
      <c r="A29" s="242" t="s">
        <v>243</v>
      </c>
      <c r="B29" s="351">
        <v>5</v>
      </c>
      <c r="C29" s="351">
        <v>4</v>
      </c>
      <c r="D29" s="778">
        <v>18203</v>
      </c>
      <c r="E29" s="351">
        <v>13</v>
      </c>
      <c r="F29" s="82">
        <v>6</v>
      </c>
      <c r="G29" s="778">
        <v>571714</v>
      </c>
      <c r="H29" s="778">
        <v>52648</v>
      </c>
      <c r="I29" s="778">
        <v>310090</v>
      </c>
      <c r="J29" s="75"/>
      <c r="K29" s="75"/>
      <c r="L29" s="75"/>
      <c r="M29" s="75"/>
      <c r="N29" s="75"/>
      <c r="O29" s="75"/>
      <c r="P29" s="75"/>
      <c r="Q29" s="75"/>
      <c r="R29" s="75"/>
    </row>
    <row r="30" spans="1:29" s="110" customFormat="1" x14ac:dyDescent="0.2">
      <c r="A30" s="242" t="s">
        <v>1113</v>
      </c>
      <c r="B30" s="351">
        <v>3</v>
      </c>
      <c r="C30" s="351">
        <v>3</v>
      </c>
      <c r="D30" s="778">
        <v>1368</v>
      </c>
      <c r="E30" s="351">
        <v>3</v>
      </c>
      <c r="F30" s="82" t="s">
        <v>1018</v>
      </c>
      <c r="G30" s="778">
        <v>847422</v>
      </c>
      <c r="H30" s="778">
        <v>38916</v>
      </c>
      <c r="I30" s="778">
        <v>503500</v>
      </c>
      <c r="J30" s="75"/>
      <c r="K30" s="75"/>
      <c r="L30" s="75"/>
      <c r="M30" s="75"/>
      <c r="N30" s="75"/>
      <c r="O30" s="75"/>
      <c r="P30" s="75"/>
      <c r="Q30" s="75"/>
      <c r="R30" s="75"/>
    </row>
    <row r="31" spans="1:29" s="110" customFormat="1" x14ac:dyDescent="0.2">
      <c r="A31" s="242" t="s">
        <v>244</v>
      </c>
      <c r="B31" s="351">
        <v>4</v>
      </c>
      <c r="C31" s="351">
        <v>3</v>
      </c>
      <c r="D31" s="778">
        <v>668013</v>
      </c>
      <c r="E31" s="351">
        <v>5</v>
      </c>
      <c r="F31" s="341">
        <v>6</v>
      </c>
      <c r="G31" s="779">
        <v>435193</v>
      </c>
      <c r="H31" s="779">
        <v>24047</v>
      </c>
      <c r="I31" s="778">
        <v>957680</v>
      </c>
      <c r="J31" s="75"/>
      <c r="K31" s="75"/>
      <c r="L31" s="75"/>
      <c r="M31" s="75"/>
      <c r="N31" s="75"/>
      <c r="O31" s="75"/>
      <c r="P31" s="75"/>
      <c r="Q31" s="75"/>
      <c r="R31" s="75"/>
    </row>
    <row r="32" spans="1:29" s="110" customFormat="1" x14ac:dyDescent="0.2">
      <c r="A32" s="242" t="s">
        <v>245</v>
      </c>
      <c r="B32" s="351">
        <v>6</v>
      </c>
      <c r="C32" s="351">
        <v>2</v>
      </c>
      <c r="D32" s="778">
        <v>107701</v>
      </c>
      <c r="E32" s="351">
        <v>10</v>
      </c>
      <c r="F32" s="341">
        <v>17</v>
      </c>
      <c r="G32" s="779">
        <v>793267</v>
      </c>
      <c r="H32" s="779">
        <v>34836</v>
      </c>
      <c r="I32" s="778">
        <v>235599</v>
      </c>
      <c r="J32" s="75"/>
      <c r="K32" s="75"/>
      <c r="L32" s="75"/>
      <c r="M32" s="75"/>
      <c r="N32" s="75"/>
      <c r="O32" s="75"/>
      <c r="P32" s="75"/>
      <c r="Q32" s="75"/>
      <c r="R32" s="75"/>
    </row>
    <row r="33" spans="1:28" s="110" customFormat="1" x14ac:dyDescent="0.2">
      <c r="A33" s="242" t="s">
        <v>779</v>
      </c>
      <c r="B33" s="351">
        <v>6</v>
      </c>
      <c r="C33" s="351">
        <v>4</v>
      </c>
      <c r="D33" s="778">
        <v>5336</v>
      </c>
      <c r="E33" s="351">
        <v>7</v>
      </c>
      <c r="F33" s="341" t="s">
        <v>1018</v>
      </c>
      <c r="G33" s="779">
        <v>496850</v>
      </c>
      <c r="H33" s="779">
        <v>28350</v>
      </c>
      <c r="I33" s="778">
        <v>410367</v>
      </c>
      <c r="J33" s="75"/>
      <c r="K33" s="75"/>
      <c r="L33" s="75"/>
      <c r="M33" s="75"/>
      <c r="N33" s="75"/>
      <c r="O33" s="75"/>
      <c r="P33" s="75"/>
      <c r="Q33" s="75"/>
      <c r="R33" s="75"/>
    </row>
    <row r="34" spans="1:28" s="110" customFormat="1" ht="10.5" customHeight="1" x14ac:dyDescent="0.2">
      <c r="A34" s="242" t="s">
        <v>246</v>
      </c>
      <c r="B34" s="351">
        <v>2</v>
      </c>
      <c r="C34" s="351">
        <v>1</v>
      </c>
      <c r="D34" s="778">
        <v>310395</v>
      </c>
      <c r="E34" s="351">
        <v>94</v>
      </c>
      <c r="F34" s="341">
        <v>5</v>
      </c>
      <c r="G34" s="779">
        <v>402525</v>
      </c>
      <c r="H34" s="781" t="s">
        <v>1018</v>
      </c>
      <c r="I34" s="778">
        <v>214098</v>
      </c>
      <c r="J34" s="75"/>
      <c r="K34" s="75"/>
      <c r="L34" s="75"/>
      <c r="M34" s="75"/>
      <c r="N34" s="75"/>
      <c r="O34" s="75"/>
      <c r="P34" s="75"/>
      <c r="Q34" s="75"/>
      <c r="R34" s="75"/>
    </row>
    <row r="35" spans="1:28" s="110" customFormat="1" x14ac:dyDescent="0.2">
      <c r="A35" s="242" t="s">
        <v>248</v>
      </c>
      <c r="B35" s="351">
        <v>3</v>
      </c>
      <c r="C35" s="351">
        <v>3</v>
      </c>
      <c r="D35" s="778">
        <v>16277</v>
      </c>
      <c r="E35" s="351">
        <v>4</v>
      </c>
      <c r="F35" s="341">
        <v>4</v>
      </c>
      <c r="G35" s="779">
        <v>256358</v>
      </c>
      <c r="H35" s="779">
        <v>18650</v>
      </c>
      <c r="I35" s="778">
        <v>70600</v>
      </c>
      <c r="J35" s="75"/>
      <c r="K35" s="75"/>
      <c r="L35" s="75"/>
      <c r="M35" s="75"/>
      <c r="N35" s="75"/>
      <c r="O35" s="75"/>
      <c r="P35" s="75"/>
      <c r="Q35" s="75"/>
      <c r="R35" s="75"/>
    </row>
    <row r="36" spans="1:28" s="110" customFormat="1" x14ac:dyDescent="0.2">
      <c r="A36" s="242" t="s">
        <v>1120</v>
      </c>
      <c r="B36" s="351">
        <v>4</v>
      </c>
      <c r="C36" s="351">
        <v>1</v>
      </c>
      <c r="D36" s="778">
        <v>23951</v>
      </c>
      <c r="E36" s="351">
        <v>5</v>
      </c>
      <c r="F36" s="341" t="s">
        <v>1018</v>
      </c>
      <c r="G36" s="779">
        <v>106806</v>
      </c>
      <c r="H36" s="779">
        <v>9787</v>
      </c>
      <c r="I36" s="778">
        <v>370258</v>
      </c>
      <c r="J36" s="75"/>
      <c r="K36" s="75"/>
      <c r="L36" s="75"/>
      <c r="M36" s="75"/>
      <c r="N36" s="75"/>
      <c r="O36" s="75"/>
      <c r="P36" s="75"/>
      <c r="Q36" s="75"/>
      <c r="R36" s="75"/>
    </row>
    <row r="37" spans="1:28" s="110" customFormat="1" x14ac:dyDescent="0.2">
      <c r="A37" s="242"/>
      <c r="B37" s="774"/>
      <c r="C37" s="774"/>
      <c r="D37" s="780"/>
      <c r="E37" s="774"/>
      <c r="F37" s="775"/>
      <c r="G37" s="782"/>
      <c r="H37" s="782"/>
      <c r="I37" s="782"/>
      <c r="J37" s="75"/>
      <c r="K37" s="75"/>
      <c r="L37" s="75"/>
      <c r="M37" s="75"/>
      <c r="N37" s="75"/>
      <c r="O37" s="75"/>
      <c r="P37" s="75"/>
      <c r="Q37" s="75"/>
      <c r="R37" s="75"/>
    </row>
    <row r="38" spans="1:28" s="110" customFormat="1" ht="22.5" x14ac:dyDescent="0.2">
      <c r="A38" s="396" t="s">
        <v>2657</v>
      </c>
      <c r="B38" s="773">
        <v>30</v>
      </c>
      <c r="C38" s="773">
        <v>25</v>
      </c>
      <c r="D38" s="777">
        <v>28587</v>
      </c>
      <c r="E38" s="773">
        <v>917</v>
      </c>
      <c r="F38" s="776">
        <v>2</v>
      </c>
      <c r="G38" s="783">
        <v>1328952</v>
      </c>
      <c r="H38" s="783">
        <v>283782</v>
      </c>
      <c r="I38" s="777">
        <v>4915638592</v>
      </c>
      <c r="J38" s="75"/>
      <c r="K38" s="75"/>
      <c r="L38" s="75"/>
      <c r="M38" s="75"/>
      <c r="N38" s="75"/>
      <c r="O38" s="75"/>
      <c r="P38" s="75"/>
      <c r="Q38" s="75"/>
      <c r="R38" s="75"/>
      <c r="U38" s="625"/>
      <c r="V38" s="625"/>
      <c r="W38" s="625"/>
      <c r="X38" s="625"/>
      <c r="Y38" s="625"/>
      <c r="Z38" s="625"/>
      <c r="AA38" s="625"/>
      <c r="AB38" s="625"/>
    </row>
    <row r="39" spans="1:28" s="110" customFormat="1" x14ac:dyDescent="0.2">
      <c r="A39" s="242" t="s">
        <v>243</v>
      </c>
      <c r="B39" s="351">
        <v>4</v>
      </c>
      <c r="C39" s="351">
        <v>3</v>
      </c>
      <c r="D39" s="778">
        <v>10549</v>
      </c>
      <c r="E39" s="351">
        <v>4</v>
      </c>
      <c r="F39" s="82" t="s">
        <v>1018</v>
      </c>
      <c r="G39" s="778">
        <v>342105</v>
      </c>
      <c r="H39" s="778">
        <v>210400</v>
      </c>
      <c r="I39" s="778">
        <v>1229861559</v>
      </c>
      <c r="J39" s="75"/>
      <c r="K39" s="75"/>
      <c r="L39" s="75"/>
      <c r="M39" s="75"/>
      <c r="N39" s="75"/>
      <c r="O39" s="75"/>
      <c r="P39" s="75"/>
      <c r="Q39" s="75"/>
      <c r="R39" s="75"/>
      <c r="U39" s="82"/>
      <c r="V39" s="82"/>
      <c r="W39" s="82"/>
      <c r="X39" s="82"/>
      <c r="Y39" s="82"/>
      <c r="Z39" s="82"/>
      <c r="AA39" s="82"/>
      <c r="AB39" s="82"/>
    </row>
    <row r="40" spans="1:28" s="110" customFormat="1" x14ac:dyDescent="0.2">
      <c r="A40" s="242" t="s">
        <v>1113</v>
      </c>
      <c r="B40" s="351">
        <v>4</v>
      </c>
      <c r="C40" s="351">
        <v>4</v>
      </c>
      <c r="D40" s="778">
        <v>115</v>
      </c>
      <c r="E40" s="351">
        <v>4</v>
      </c>
      <c r="F40" s="82" t="s">
        <v>1018</v>
      </c>
      <c r="G40" s="778">
        <v>240624</v>
      </c>
      <c r="H40" s="778">
        <v>36576</v>
      </c>
      <c r="I40" s="778">
        <v>147667413</v>
      </c>
      <c r="J40" s="75"/>
      <c r="K40" s="75"/>
      <c r="L40" s="75"/>
      <c r="M40" s="75"/>
      <c r="N40" s="75"/>
      <c r="O40" s="75"/>
      <c r="P40" s="75"/>
      <c r="Q40" s="75"/>
      <c r="R40" s="75"/>
      <c r="U40" s="82"/>
      <c r="V40" s="82"/>
      <c r="W40" s="82"/>
      <c r="X40" s="82"/>
      <c r="Y40" s="82"/>
      <c r="Z40" s="82"/>
      <c r="AA40" s="82"/>
      <c r="AB40" s="82"/>
    </row>
    <row r="41" spans="1:28" s="110" customFormat="1" x14ac:dyDescent="0.2">
      <c r="A41" s="242" t="s">
        <v>244</v>
      </c>
      <c r="B41" s="351">
        <v>3</v>
      </c>
      <c r="C41" s="351">
        <v>3</v>
      </c>
      <c r="D41" s="778">
        <v>4358</v>
      </c>
      <c r="E41" s="351">
        <v>3</v>
      </c>
      <c r="F41" s="82" t="s">
        <v>1018</v>
      </c>
      <c r="G41" s="778">
        <v>88916</v>
      </c>
      <c r="H41" s="778">
        <v>1588</v>
      </c>
      <c r="I41" s="778">
        <v>620226000</v>
      </c>
      <c r="J41" s="75"/>
      <c r="K41" s="75"/>
      <c r="L41" s="75"/>
      <c r="M41" s="75"/>
      <c r="N41" s="75"/>
      <c r="O41" s="75"/>
      <c r="P41" s="75"/>
      <c r="Q41" s="75"/>
      <c r="R41" s="75"/>
      <c r="U41" s="82"/>
      <c r="V41" s="82"/>
      <c r="W41" s="82"/>
      <c r="X41" s="82"/>
      <c r="Y41" s="82"/>
      <c r="Z41" s="82"/>
      <c r="AA41" s="82"/>
      <c r="AB41" s="82"/>
    </row>
    <row r="42" spans="1:28" s="110" customFormat="1" x14ac:dyDescent="0.2">
      <c r="A42" s="242" t="s">
        <v>245</v>
      </c>
      <c r="B42" s="351">
        <v>3</v>
      </c>
      <c r="C42" s="351">
        <v>2</v>
      </c>
      <c r="D42" s="778">
        <v>4596</v>
      </c>
      <c r="E42" s="351">
        <v>4</v>
      </c>
      <c r="F42" s="82">
        <v>2</v>
      </c>
      <c r="G42" s="778">
        <v>208850</v>
      </c>
      <c r="H42" s="778">
        <v>11570</v>
      </c>
      <c r="I42" s="778">
        <v>251046644</v>
      </c>
      <c r="J42" s="75"/>
      <c r="K42" s="75"/>
      <c r="L42" s="75"/>
      <c r="M42" s="75"/>
      <c r="N42" s="75"/>
      <c r="O42" s="75"/>
      <c r="P42" s="75"/>
      <c r="Q42" s="75"/>
      <c r="R42" s="75"/>
      <c r="U42" s="82"/>
      <c r="V42" s="82"/>
      <c r="W42" s="82"/>
      <c r="X42" s="82"/>
      <c r="Y42" s="82"/>
      <c r="Z42" s="82"/>
      <c r="AA42" s="82"/>
      <c r="AB42" s="82"/>
    </row>
    <row r="43" spans="1:28" s="110" customFormat="1" x14ac:dyDescent="0.2">
      <c r="A43" s="242" t="s">
        <v>779</v>
      </c>
      <c r="B43" s="351">
        <v>4</v>
      </c>
      <c r="C43" s="351">
        <v>2</v>
      </c>
      <c r="D43" s="778">
        <v>47</v>
      </c>
      <c r="E43" s="351">
        <v>3</v>
      </c>
      <c r="F43" s="82" t="s">
        <v>1018</v>
      </c>
      <c r="G43" s="778">
        <v>189006</v>
      </c>
      <c r="H43" s="778">
        <v>563</v>
      </c>
      <c r="I43" s="778">
        <v>83793500</v>
      </c>
      <c r="J43" s="75"/>
      <c r="K43" s="75"/>
      <c r="L43" s="75"/>
      <c r="M43" s="75"/>
      <c r="N43" s="75"/>
      <c r="O43" s="75"/>
      <c r="P43" s="75"/>
      <c r="Q43" s="75"/>
      <c r="R43" s="75"/>
      <c r="U43" s="82"/>
      <c r="V43" s="82"/>
      <c r="W43" s="82"/>
      <c r="X43" s="82"/>
      <c r="Y43" s="82"/>
      <c r="Z43" s="82"/>
      <c r="AA43" s="82"/>
      <c r="AB43" s="82"/>
    </row>
    <row r="44" spans="1:28" s="110" customFormat="1" x14ac:dyDescent="0.2">
      <c r="A44" s="242" t="s">
        <v>246</v>
      </c>
      <c r="B44" s="351">
        <v>1</v>
      </c>
      <c r="C44" s="351">
        <v>1</v>
      </c>
      <c r="D44" s="778">
        <v>867</v>
      </c>
      <c r="E44" s="351">
        <v>867</v>
      </c>
      <c r="F44" s="82" t="s">
        <v>1018</v>
      </c>
      <c r="G44" s="778">
        <v>20000</v>
      </c>
      <c r="H44" s="778">
        <v>100</v>
      </c>
      <c r="I44" s="778">
        <v>1830000</v>
      </c>
      <c r="J44" s="75"/>
      <c r="K44" s="75"/>
      <c r="L44" s="75"/>
      <c r="M44" s="75"/>
      <c r="N44" s="75"/>
      <c r="O44" s="75"/>
      <c r="P44" s="75"/>
      <c r="Q44" s="75"/>
      <c r="R44" s="75"/>
      <c r="U44" s="82"/>
      <c r="V44" s="82"/>
      <c r="W44" s="82"/>
      <c r="X44" s="82"/>
      <c r="Y44" s="82"/>
      <c r="Z44" s="82"/>
      <c r="AA44" s="82"/>
      <c r="AB44" s="82"/>
    </row>
    <row r="45" spans="1:28" s="110" customFormat="1" x14ac:dyDescent="0.2">
      <c r="A45" s="242" t="s">
        <v>248</v>
      </c>
      <c r="B45" s="351">
        <v>4</v>
      </c>
      <c r="C45" s="351">
        <v>4</v>
      </c>
      <c r="D45" s="778">
        <v>7555</v>
      </c>
      <c r="E45" s="351">
        <v>4</v>
      </c>
      <c r="F45" s="82" t="s">
        <v>1018</v>
      </c>
      <c r="G45" s="778">
        <v>150093</v>
      </c>
      <c r="H45" s="778">
        <v>12410</v>
      </c>
      <c r="I45" s="778">
        <v>470533436</v>
      </c>
      <c r="J45" s="75"/>
      <c r="K45" s="75"/>
      <c r="L45" s="75"/>
      <c r="M45" s="75"/>
      <c r="N45" s="75"/>
      <c r="O45" s="75"/>
      <c r="P45" s="75"/>
      <c r="Q45" s="75"/>
      <c r="R45" s="75"/>
      <c r="U45" s="82"/>
      <c r="V45" s="82"/>
      <c r="W45" s="82"/>
      <c r="X45" s="82"/>
      <c r="Y45" s="82"/>
      <c r="Z45" s="82"/>
      <c r="AA45" s="82"/>
      <c r="AB45" s="82"/>
    </row>
    <row r="46" spans="1:28" s="110" customFormat="1" ht="12" thickBot="1" x14ac:dyDescent="0.25">
      <c r="A46" s="725" t="s">
        <v>1120</v>
      </c>
      <c r="B46" s="87">
        <v>7</v>
      </c>
      <c r="C46" s="87">
        <v>6</v>
      </c>
      <c r="D46" s="784">
        <v>500</v>
      </c>
      <c r="E46" s="87">
        <v>28</v>
      </c>
      <c r="F46" s="88" t="s">
        <v>1018</v>
      </c>
      <c r="G46" s="784">
        <v>89358</v>
      </c>
      <c r="H46" s="784">
        <v>10575</v>
      </c>
      <c r="I46" s="784">
        <v>2110680040</v>
      </c>
      <c r="J46" s="75"/>
      <c r="K46" s="75"/>
      <c r="L46" s="75"/>
      <c r="M46" s="75"/>
      <c r="N46" s="75"/>
      <c r="O46" s="75"/>
      <c r="P46" s="75"/>
      <c r="Q46" s="75"/>
      <c r="R46" s="75"/>
      <c r="U46" s="82"/>
      <c r="V46" s="82"/>
      <c r="W46" s="82"/>
      <c r="X46" s="82"/>
      <c r="Y46" s="82"/>
      <c r="Z46" s="82"/>
      <c r="AA46" s="82"/>
      <c r="AB46" s="82"/>
    </row>
    <row r="47" spans="1:28" s="110" customFormat="1" x14ac:dyDescent="0.2">
      <c r="D47" s="237"/>
      <c r="F47" s="82"/>
      <c r="G47" s="237"/>
      <c r="H47" s="237"/>
      <c r="I47" s="237"/>
      <c r="J47" s="75"/>
      <c r="K47" s="75"/>
      <c r="L47" s="75"/>
      <c r="M47" s="75"/>
      <c r="N47" s="75"/>
      <c r="O47" s="75"/>
      <c r="P47" s="75"/>
      <c r="Q47" s="75"/>
      <c r="R47" s="75"/>
    </row>
    <row r="48" spans="1:28" s="110" customFormat="1" x14ac:dyDescent="0.2">
      <c r="A48" s="110" t="s">
        <v>4910</v>
      </c>
      <c r="D48" s="237"/>
      <c r="F48" s="82"/>
      <c r="G48" s="237"/>
      <c r="H48" s="237"/>
      <c r="I48" s="237"/>
      <c r="J48" s="75"/>
      <c r="K48" s="75"/>
      <c r="L48" s="75"/>
      <c r="M48" s="75"/>
      <c r="N48" s="75"/>
      <c r="O48" s="75"/>
      <c r="P48" s="75"/>
      <c r="Q48" s="75"/>
      <c r="R48" s="75"/>
    </row>
    <row r="49" spans="1:33" s="114" customFormat="1" x14ac:dyDescent="0.2">
      <c r="A49" s="726" t="s">
        <v>2635</v>
      </c>
      <c r="B49" s="75"/>
      <c r="C49" s="75"/>
      <c r="E49" s="75"/>
      <c r="F49" s="77"/>
      <c r="J49" s="75"/>
      <c r="K49" s="75"/>
      <c r="L49" s="75"/>
      <c r="M49" s="75"/>
      <c r="N49" s="75"/>
      <c r="O49" s="75"/>
      <c r="P49" s="75"/>
      <c r="Q49" s="75"/>
      <c r="R49" s="75"/>
      <c r="S49" s="110"/>
      <c r="T49" s="110"/>
      <c r="U49" s="110"/>
      <c r="V49" s="110"/>
      <c r="W49" s="110"/>
      <c r="X49" s="110"/>
      <c r="Y49" s="110"/>
      <c r="Z49" s="110"/>
      <c r="AA49" s="110"/>
      <c r="AB49" s="110"/>
      <c r="AC49" s="110"/>
      <c r="AD49" s="110"/>
      <c r="AE49" s="110"/>
      <c r="AF49" s="110"/>
      <c r="AG49" s="110"/>
    </row>
    <row r="50" spans="1:33" s="114" customFormat="1" x14ac:dyDescent="0.2">
      <c r="A50" s="726" t="s">
        <v>2636</v>
      </c>
      <c r="B50" s="75"/>
      <c r="C50" s="75"/>
      <c r="E50" s="75"/>
      <c r="F50" s="77"/>
      <c r="J50" s="75"/>
      <c r="K50" s="75"/>
      <c r="L50" s="75"/>
      <c r="M50" s="75"/>
      <c r="N50" s="75"/>
      <c r="O50" s="75"/>
      <c r="P50" s="75"/>
      <c r="Q50" s="75"/>
      <c r="R50" s="75"/>
      <c r="S50" s="110"/>
      <c r="T50" s="110"/>
      <c r="U50" s="110"/>
      <c r="V50" s="110"/>
      <c r="W50" s="110"/>
      <c r="X50" s="110"/>
      <c r="Y50" s="110"/>
      <c r="Z50" s="110"/>
      <c r="AA50" s="110"/>
      <c r="AB50" s="110"/>
      <c r="AC50" s="110"/>
      <c r="AD50" s="110"/>
      <c r="AE50" s="110"/>
      <c r="AF50" s="110"/>
      <c r="AG50" s="110"/>
    </row>
    <row r="51" spans="1:33" s="114" customFormat="1" x14ac:dyDescent="0.2">
      <c r="A51" s="726" t="s">
        <v>4155</v>
      </c>
      <c r="B51" s="75"/>
      <c r="C51" s="75"/>
      <c r="E51" s="75"/>
      <c r="F51" s="77"/>
      <c r="J51" s="75"/>
      <c r="K51" s="75"/>
      <c r="L51" s="75"/>
      <c r="M51" s="75"/>
      <c r="N51" s="75"/>
      <c r="O51" s="75"/>
      <c r="P51" s="75"/>
      <c r="Q51" s="75"/>
      <c r="R51" s="75"/>
      <c r="S51" s="110"/>
      <c r="T51" s="110"/>
      <c r="U51" s="110"/>
      <c r="V51" s="110"/>
      <c r="W51" s="110"/>
      <c r="X51" s="110"/>
      <c r="Y51" s="110"/>
      <c r="Z51" s="110"/>
      <c r="AA51" s="110"/>
      <c r="AB51" s="110"/>
      <c r="AC51" s="110"/>
      <c r="AD51" s="110"/>
      <c r="AE51" s="110"/>
      <c r="AF51" s="110"/>
      <c r="AG51" s="110"/>
    </row>
  </sheetData>
  <mergeCells count="24">
    <mergeCell ref="V3:W4"/>
    <mergeCell ref="X3:X7"/>
    <mergeCell ref="Y3:Z4"/>
    <mergeCell ref="G5:G7"/>
    <mergeCell ref="H5:H7"/>
    <mergeCell ref="V5:V7"/>
    <mergeCell ref="W5:W7"/>
    <mergeCell ref="Y5:Y7"/>
    <mergeCell ref="AA3:AB4"/>
    <mergeCell ref="AC3:AC7"/>
    <mergeCell ref="AA5:AA7"/>
    <mergeCell ref="AB5:AB7"/>
    <mergeCell ref="A3:A7"/>
    <mergeCell ref="B3:C4"/>
    <mergeCell ref="D3:D7"/>
    <mergeCell ref="E3:F4"/>
    <mergeCell ref="G3:H4"/>
    <mergeCell ref="I3:I7"/>
    <mergeCell ref="B5:B7"/>
    <mergeCell ref="C5:C7"/>
    <mergeCell ref="E5:E7"/>
    <mergeCell ref="F5:F7"/>
    <mergeCell ref="Z5:Z7"/>
    <mergeCell ref="U3:U7"/>
  </mergeCells>
  <pageMargins left="0.70866141732283472" right="0.70866141732283472" top="0.74803149606299213" bottom="0.74803149606299213" header="0.31496062992125984" footer="0.31496062992125984"/>
  <pageSetup paperSize="9" orientation="portrait" r:id="rId1"/>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FD08A-0C81-463D-8C1D-F05D9FF75FB1}">
  <dimension ref="A1:K21"/>
  <sheetViews>
    <sheetView zoomScaleNormal="100" workbookViewId="0">
      <selection activeCell="H1" sqref="H1"/>
    </sheetView>
  </sheetViews>
  <sheetFormatPr defaultRowHeight="11.25" x14ac:dyDescent="0.2"/>
  <cols>
    <col min="1" max="1" width="9.140625" style="75"/>
    <col min="2" max="3" width="15" style="75" customWidth="1"/>
    <col min="4" max="4" width="12.7109375" style="75" customWidth="1"/>
    <col min="5" max="5" width="12.140625" style="75" customWidth="1"/>
    <col min="6" max="7" width="9.140625" style="75"/>
    <col min="8" max="8" width="10.140625" style="75" customWidth="1"/>
    <col min="9" max="9" width="13.28515625" style="75" customWidth="1"/>
    <col min="10" max="10" width="9.7109375" style="75" bestFit="1" customWidth="1"/>
    <col min="11" max="16384" width="9.140625" style="75"/>
  </cols>
  <sheetData>
    <row r="1" spans="1:10" ht="12.75" x14ac:dyDescent="0.2">
      <c r="A1" s="26" t="s">
        <v>5010</v>
      </c>
      <c r="B1" s="93"/>
      <c r="C1" s="93"/>
      <c r="D1" s="93"/>
      <c r="E1" s="93"/>
      <c r="F1" s="93"/>
    </row>
    <row r="2" spans="1:10" ht="12" thickBot="1" x14ac:dyDescent="0.25">
      <c r="A2" s="85"/>
      <c r="B2" s="85"/>
      <c r="C2" s="85"/>
      <c r="D2" s="85"/>
      <c r="E2" s="85"/>
    </row>
    <row r="3" spans="1:10" ht="11.25" customHeight="1" x14ac:dyDescent="0.2">
      <c r="A3" s="905" t="s">
        <v>4156</v>
      </c>
      <c r="B3" s="905" t="s">
        <v>2372</v>
      </c>
      <c r="C3" s="905"/>
      <c r="D3" s="905" t="s">
        <v>158</v>
      </c>
      <c r="E3" s="905" t="s">
        <v>2584</v>
      </c>
    </row>
    <row r="4" spans="1:10" ht="11.25" customHeight="1" x14ac:dyDescent="0.2">
      <c r="A4" s="906"/>
      <c r="B4" s="906"/>
      <c r="C4" s="906"/>
      <c r="D4" s="906"/>
      <c r="E4" s="906"/>
    </row>
    <row r="5" spans="1:10" ht="11.25" customHeight="1" thickBot="1" x14ac:dyDescent="0.25">
      <c r="A5" s="906"/>
      <c r="B5" s="918"/>
      <c r="C5" s="918"/>
      <c r="D5" s="906"/>
      <c r="E5" s="906"/>
    </row>
    <row r="6" spans="1:10" ht="25.5" customHeight="1" thickBot="1" x14ac:dyDescent="0.25">
      <c r="A6" s="918"/>
      <c r="B6" s="339" t="s">
        <v>3548</v>
      </c>
      <c r="C6" s="339" t="s">
        <v>257</v>
      </c>
      <c r="D6" s="918"/>
      <c r="E6" s="918"/>
    </row>
    <row r="7" spans="1:10" x14ac:dyDescent="0.2">
      <c r="A7" s="717">
        <v>2012</v>
      </c>
      <c r="B7" s="727">
        <v>168</v>
      </c>
      <c r="C7" s="728">
        <v>136</v>
      </c>
      <c r="D7" s="728">
        <v>20018</v>
      </c>
      <c r="E7" s="727">
        <v>9634453</v>
      </c>
    </row>
    <row r="8" spans="1:10" x14ac:dyDescent="0.2">
      <c r="A8" s="717">
        <v>2013</v>
      </c>
      <c r="B8" s="727">
        <v>236</v>
      </c>
      <c r="C8" s="728">
        <v>160</v>
      </c>
      <c r="D8" s="728">
        <v>21528</v>
      </c>
      <c r="E8" s="727">
        <v>5716715</v>
      </c>
      <c r="G8" s="103"/>
      <c r="H8" s="103"/>
      <c r="I8" s="103"/>
      <c r="J8" s="103"/>
    </row>
    <row r="9" spans="1:10" x14ac:dyDescent="0.2">
      <c r="A9" s="717">
        <v>2014</v>
      </c>
      <c r="B9" s="727">
        <v>242</v>
      </c>
      <c r="C9" s="728">
        <v>167</v>
      </c>
      <c r="D9" s="728">
        <v>20786</v>
      </c>
      <c r="E9" s="727">
        <v>6237216</v>
      </c>
      <c r="G9" s="103"/>
      <c r="H9" s="103"/>
      <c r="I9" s="103"/>
      <c r="J9" s="103"/>
    </row>
    <row r="10" spans="1:10" x14ac:dyDescent="0.2">
      <c r="A10" s="717">
        <v>2015</v>
      </c>
      <c r="B10" s="729">
        <v>254</v>
      </c>
      <c r="C10" s="728">
        <v>174</v>
      </c>
      <c r="D10" s="728">
        <v>22538</v>
      </c>
      <c r="E10" s="727">
        <v>5806605</v>
      </c>
      <c r="G10" s="103"/>
      <c r="H10" s="103"/>
      <c r="I10" s="103"/>
      <c r="J10" s="103"/>
    </row>
    <row r="11" spans="1:10" x14ac:dyDescent="0.2">
      <c r="A11" s="717">
        <v>2016</v>
      </c>
      <c r="B11" s="729">
        <v>227</v>
      </c>
      <c r="C11" s="728">
        <v>167</v>
      </c>
      <c r="D11" s="729">
        <v>22356</v>
      </c>
      <c r="E11" s="729">
        <v>5749193</v>
      </c>
      <c r="G11" s="103"/>
      <c r="H11" s="103"/>
      <c r="I11" s="103"/>
      <c r="J11" s="103"/>
    </row>
    <row r="12" spans="1:10" x14ac:dyDescent="0.2">
      <c r="A12" s="717">
        <v>2017</v>
      </c>
      <c r="B12" s="729">
        <v>230</v>
      </c>
      <c r="C12" s="728">
        <v>160</v>
      </c>
      <c r="D12" s="728">
        <v>23498</v>
      </c>
      <c r="E12" s="727">
        <v>6425153</v>
      </c>
      <c r="G12" s="103"/>
      <c r="H12" s="103"/>
      <c r="I12" s="103"/>
      <c r="J12" s="103"/>
    </row>
    <row r="13" spans="1:10" x14ac:dyDescent="0.2">
      <c r="A13" s="717">
        <v>2018</v>
      </c>
      <c r="B13" s="729">
        <v>248</v>
      </c>
      <c r="C13" s="728">
        <v>178</v>
      </c>
      <c r="D13" s="728">
        <v>26214</v>
      </c>
      <c r="E13" s="727">
        <v>7920508</v>
      </c>
      <c r="G13" s="103"/>
      <c r="H13" s="103"/>
      <c r="I13" s="103"/>
      <c r="J13" s="103"/>
    </row>
    <row r="14" spans="1:10" x14ac:dyDescent="0.2">
      <c r="A14" s="717">
        <v>2019</v>
      </c>
      <c r="B14" s="729">
        <v>242</v>
      </c>
      <c r="C14" s="728">
        <v>175</v>
      </c>
      <c r="D14" s="728">
        <v>26422</v>
      </c>
      <c r="E14" s="727">
        <v>8074487</v>
      </c>
      <c r="F14" s="110"/>
      <c r="G14" s="103"/>
      <c r="H14" s="103"/>
      <c r="I14" s="103"/>
      <c r="J14" s="103"/>
    </row>
    <row r="15" spans="1:10" x14ac:dyDescent="0.2">
      <c r="A15" s="717">
        <v>2020</v>
      </c>
      <c r="B15" s="110">
        <v>235</v>
      </c>
      <c r="C15" s="110">
        <v>167</v>
      </c>
      <c r="D15" s="110">
        <v>10009</v>
      </c>
      <c r="E15" s="110">
        <v>1506244</v>
      </c>
      <c r="F15" s="110"/>
      <c r="G15" s="103"/>
      <c r="H15" s="103"/>
      <c r="I15" s="103"/>
      <c r="J15" s="103"/>
    </row>
    <row r="16" spans="1:10" x14ac:dyDescent="0.2">
      <c r="A16" s="717">
        <v>2021</v>
      </c>
      <c r="B16" s="110">
        <v>229</v>
      </c>
      <c r="C16" s="110">
        <v>167</v>
      </c>
      <c r="D16" s="729">
        <v>14492</v>
      </c>
      <c r="E16" s="110">
        <v>1940084</v>
      </c>
      <c r="G16" s="103"/>
      <c r="H16" s="103"/>
      <c r="I16" s="103"/>
      <c r="J16" s="103"/>
    </row>
    <row r="17" spans="1:11" ht="12" thickBot="1" x14ac:dyDescent="0.25">
      <c r="A17" s="785">
        <v>2022</v>
      </c>
      <c r="B17" s="786">
        <v>237</v>
      </c>
      <c r="C17" s="786">
        <v>172</v>
      </c>
      <c r="D17" s="786">
        <v>21474</v>
      </c>
      <c r="E17" s="786">
        <v>4240489</v>
      </c>
      <c r="G17" s="103"/>
      <c r="H17" s="103"/>
      <c r="I17" s="103"/>
      <c r="J17" s="103"/>
    </row>
    <row r="18" spans="1:11" x14ac:dyDescent="0.2">
      <c r="A18" s="717"/>
      <c r="B18" s="729"/>
      <c r="C18" s="729"/>
      <c r="D18" s="728"/>
      <c r="E18" s="727"/>
      <c r="I18" s="103"/>
      <c r="J18" s="103"/>
    </row>
    <row r="19" spans="1:11" x14ac:dyDescent="0.2">
      <c r="A19" s="808" t="s">
        <v>2637</v>
      </c>
      <c r="B19" s="819"/>
      <c r="C19" s="819"/>
      <c r="D19" s="819"/>
      <c r="E19" s="819"/>
      <c r="K19" s="326"/>
    </row>
    <row r="20" spans="1:11" x14ac:dyDescent="0.2">
      <c r="A20" s="819"/>
      <c r="B20" s="819"/>
      <c r="C20" s="819"/>
      <c r="D20" s="819"/>
      <c r="E20" s="819"/>
    </row>
    <row r="21" spans="1:11" x14ac:dyDescent="0.2">
      <c r="A21" s="83" t="s">
        <v>2638</v>
      </c>
    </row>
  </sheetData>
  <mergeCells count="5">
    <mergeCell ref="A3:A6"/>
    <mergeCell ref="B3:C5"/>
    <mergeCell ref="D3:D6"/>
    <mergeCell ref="E3:E6"/>
    <mergeCell ref="A19:E20"/>
  </mergeCells>
  <pageMargins left="0.70866141732283472" right="0.70866141732283472" top="0.74803149606299213" bottom="0.74803149606299213" header="0.31496062992125984" footer="0.31496062992125984"/>
  <pageSetup paperSize="9" scale="98" orientation="portrait" r:id="rId1"/>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3BDA5-554F-49A8-AE54-43ABE1ED01ED}">
  <dimension ref="A1:J21"/>
  <sheetViews>
    <sheetView zoomScaleNormal="100" workbookViewId="0">
      <selection activeCell="K1" sqref="K1"/>
    </sheetView>
  </sheetViews>
  <sheetFormatPr defaultRowHeight="11.25" x14ac:dyDescent="0.2"/>
  <cols>
    <col min="1" max="1" width="15.140625" style="75" customWidth="1"/>
    <col min="2" max="3" width="8.85546875" style="75" customWidth="1"/>
    <col min="4" max="4" width="2.28515625" style="75" customWidth="1"/>
    <col min="5" max="6" width="8.85546875" style="75" customWidth="1"/>
    <col min="7" max="7" width="10.140625" style="75" customWidth="1"/>
    <col min="8" max="8" width="11.5703125" style="75" customWidth="1"/>
    <col min="9" max="9" width="13.140625" style="75" customWidth="1"/>
    <col min="10" max="10" width="13.7109375" style="75" customWidth="1"/>
    <col min="11" max="16384" width="9.140625" style="75"/>
  </cols>
  <sheetData>
    <row r="1" spans="1:10" ht="12.75" x14ac:dyDescent="0.2">
      <c r="A1" s="26" t="s">
        <v>5011</v>
      </c>
      <c r="B1" s="93"/>
      <c r="C1" s="93"/>
      <c r="D1" s="93"/>
      <c r="E1" s="93"/>
      <c r="F1" s="93"/>
      <c r="G1" s="93"/>
    </row>
    <row r="2" spans="1:10" ht="12" thickBot="1" x14ac:dyDescent="0.25">
      <c r="A2" s="85"/>
      <c r="B2" s="85"/>
      <c r="C2" s="85"/>
      <c r="D2" s="85"/>
      <c r="E2" s="85"/>
      <c r="F2" s="85"/>
      <c r="G2" s="85"/>
      <c r="H2" s="85"/>
      <c r="I2" s="85"/>
    </row>
    <row r="3" spans="1:10" ht="11.25" customHeight="1" x14ac:dyDescent="0.2">
      <c r="A3" s="813" t="s">
        <v>787</v>
      </c>
      <c r="B3" s="919" t="s">
        <v>2372</v>
      </c>
      <c r="C3" s="920"/>
      <c r="D3" s="329"/>
      <c r="E3" s="919" t="s">
        <v>2373</v>
      </c>
      <c r="F3" s="920"/>
      <c r="G3" s="813" t="s">
        <v>2631</v>
      </c>
      <c r="H3" s="813" t="s">
        <v>2632</v>
      </c>
      <c r="I3" s="813" t="s">
        <v>159</v>
      </c>
      <c r="J3" s="110"/>
    </row>
    <row r="4" spans="1:10" ht="46.5" customHeight="1" thickBot="1" x14ac:dyDescent="0.25">
      <c r="A4" s="842"/>
      <c r="B4" s="921"/>
      <c r="C4" s="922"/>
      <c r="D4" s="333"/>
      <c r="E4" s="921"/>
      <c r="F4" s="922"/>
      <c r="G4" s="842"/>
      <c r="H4" s="842"/>
      <c r="I4" s="842"/>
      <c r="J4" s="110"/>
    </row>
    <row r="5" spans="1:10" ht="11.25" customHeight="1" x14ac:dyDescent="0.2">
      <c r="A5" s="842"/>
      <c r="B5" s="904" t="s">
        <v>572</v>
      </c>
      <c r="C5" s="904" t="s">
        <v>786</v>
      </c>
      <c r="D5" s="333"/>
      <c r="E5" s="904" t="s">
        <v>1109</v>
      </c>
      <c r="F5" s="903" t="s">
        <v>2642</v>
      </c>
      <c r="G5" s="842"/>
      <c r="H5" s="842"/>
      <c r="I5" s="842"/>
      <c r="J5" s="110"/>
    </row>
    <row r="6" spans="1:10" ht="11.25" customHeight="1" x14ac:dyDescent="0.2">
      <c r="A6" s="842"/>
      <c r="B6" s="898"/>
      <c r="C6" s="898"/>
      <c r="D6" s="333"/>
      <c r="E6" s="898"/>
      <c r="F6" s="901"/>
      <c r="G6" s="842"/>
      <c r="H6" s="842"/>
      <c r="I6" s="842"/>
      <c r="J6" s="110"/>
    </row>
    <row r="7" spans="1:10" ht="23.25" customHeight="1" thickBot="1" x14ac:dyDescent="0.25">
      <c r="A7" s="814"/>
      <c r="B7" s="899"/>
      <c r="C7" s="899"/>
      <c r="D7" s="330"/>
      <c r="E7" s="899"/>
      <c r="F7" s="902"/>
      <c r="G7" s="814"/>
      <c r="H7" s="814"/>
      <c r="I7" s="814"/>
      <c r="J7" s="110"/>
    </row>
    <row r="8" spans="1:10" x14ac:dyDescent="0.2">
      <c r="A8" s="715" t="s">
        <v>1017</v>
      </c>
      <c r="B8" s="625">
        <v>237</v>
      </c>
      <c r="C8" s="625">
        <v>172</v>
      </c>
      <c r="D8" s="625"/>
      <c r="E8" s="95">
        <v>21365</v>
      </c>
      <c r="F8" s="95">
        <v>4549</v>
      </c>
      <c r="G8" s="95">
        <v>21474</v>
      </c>
      <c r="H8" s="95">
        <v>4240489</v>
      </c>
      <c r="I8" s="95">
        <v>53310</v>
      </c>
      <c r="J8" s="103"/>
    </row>
    <row r="9" spans="1:10" x14ac:dyDescent="0.2">
      <c r="A9" s="426" t="s">
        <v>243</v>
      </c>
      <c r="B9" s="77">
        <v>43</v>
      </c>
      <c r="C9" s="77">
        <v>26</v>
      </c>
      <c r="D9" s="77"/>
      <c r="E9" s="77">
        <v>2224</v>
      </c>
      <c r="F9" s="77">
        <v>429</v>
      </c>
      <c r="G9" s="77">
        <v>2713</v>
      </c>
      <c r="H9" s="77">
        <v>632093</v>
      </c>
      <c r="I9" s="77">
        <v>6795</v>
      </c>
      <c r="J9" s="103"/>
    </row>
    <row r="10" spans="1:10" x14ac:dyDescent="0.2">
      <c r="A10" s="426" t="s">
        <v>1113</v>
      </c>
      <c r="B10" s="77">
        <v>45</v>
      </c>
      <c r="C10" s="77">
        <v>32</v>
      </c>
      <c r="D10" s="77"/>
      <c r="E10" s="77">
        <v>3228</v>
      </c>
      <c r="F10" s="77">
        <v>492</v>
      </c>
      <c r="G10" s="77">
        <v>4015</v>
      </c>
      <c r="H10" s="77">
        <v>505608</v>
      </c>
      <c r="I10" s="77">
        <v>8026</v>
      </c>
      <c r="J10" s="103"/>
    </row>
    <row r="11" spans="1:10" x14ac:dyDescent="0.2">
      <c r="A11" s="426" t="s">
        <v>244</v>
      </c>
      <c r="B11" s="77">
        <v>19</v>
      </c>
      <c r="C11" s="77">
        <v>17</v>
      </c>
      <c r="D11" s="77"/>
      <c r="E11" s="77">
        <v>1843</v>
      </c>
      <c r="F11" s="77">
        <v>387</v>
      </c>
      <c r="G11" s="77">
        <v>2538</v>
      </c>
      <c r="H11" s="77">
        <v>383991</v>
      </c>
      <c r="I11" s="77">
        <v>5753</v>
      </c>
      <c r="J11" s="103"/>
    </row>
    <row r="12" spans="1:10" x14ac:dyDescent="0.2">
      <c r="A12" s="426" t="s">
        <v>245</v>
      </c>
      <c r="B12" s="77">
        <v>24</v>
      </c>
      <c r="C12" s="77">
        <v>19</v>
      </c>
      <c r="D12" s="77"/>
      <c r="E12" s="77">
        <v>1729</v>
      </c>
      <c r="F12" s="77">
        <v>218</v>
      </c>
      <c r="G12" s="77">
        <v>2077</v>
      </c>
      <c r="H12" s="77">
        <v>402423</v>
      </c>
      <c r="I12" s="77">
        <v>6025</v>
      </c>
      <c r="J12" s="103"/>
    </row>
    <row r="13" spans="1:10" x14ac:dyDescent="0.2">
      <c r="A13" s="426" t="s">
        <v>247</v>
      </c>
      <c r="B13" s="77">
        <v>23</v>
      </c>
      <c r="C13" s="77">
        <v>11</v>
      </c>
      <c r="D13" s="77"/>
      <c r="E13" s="77">
        <v>3586</v>
      </c>
      <c r="F13" s="77">
        <v>697</v>
      </c>
      <c r="G13" s="77">
        <v>1148</v>
      </c>
      <c r="H13" s="77">
        <v>202688</v>
      </c>
      <c r="I13" s="77">
        <v>3013</v>
      </c>
      <c r="J13" s="103"/>
    </row>
    <row r="14" spans="1:10" x14ac:dyDescent="0.2">
      <c r="A14" s="426" t="s">
        <v>246</v>
      </c>
      <c r="B14" s="77">
        <v>44</v>
      </c>
      <c r="C14" s="77">
        <v>35</v>
      </c>
      <c r="D14" s="77"/>
      <c r="E14" s="77">
        <v>4321</v>
      </c>
      <c r="F14" s="77">
        <v>1811</v>
      </c>
      <c r="G14" s="82">
        <v>6093</v>
      </c>
      <c r="H14" s="82">
        <v>1420058</v>
      </c>
      <c r="I14" s="82">
        <v>15332</v>
      </c>
      <c r="J14" s="103"/>
    </row>
    <row r="15" spans="1:10" x14ac:dyDescent="0.2">
      <c r="A15" s="426" t="s">
        <v>248</v>
      </c>
      <c r="B15" s="77">
        <v>22</v>
      </c>
      <c r="C15" s="77">
        <v>17</v>
      </c>
      <c r="D15" s="77"/>
      <c r="E15" s="82">
        <v>2316</v>
      </c>
      <c r="F15" s="82">
        <v>328</v>
      </c>
      <c r="G15" s="77">
        <v>1341</v>
      </c>
      <c r="H15" s="77">
        <v>472343</v>
      </c>
      <c r="I15" s="77">
        <v>3802</v>
      </c>
      <c r="J15" s="103"/>
    </row>
    <row r="16" spans="1:10" ht="12" thickBot="1" x14ac:dyDescent="0.25">
      <c r="A16" s="730" t="s">
        <v>1120</v>
      </c>
      <c r="B16" s="88">
        <v>17</v>
      </c>
      <c r="C16" s="88">
        <v>15</v>
      </c>
      <c r="D16" s="88"/>
      <c r="E16" s="88">
        <v>2118</v>
      </c>
      <c r="F16" s="88">
        <v>187</v>
      </c>
      <c r="G16" s="88">
        <v>1549</v>
      </c>
      <c r="H16" s="88">
        <v>221285</v>
      </c>
      <c r="I16" s="88">
        <v>4564</v>
      </c>
      <c r="J16" s="103"/>
    </row>
    <row r="18" spans="1:1" x14ac:dyDescent="0.2">
      <c r="A18" s="731" t="s">
        <v>249</v>
      </c>
    </row>
    <row r="19" spans="1:1" x14ac:dyDescent="0.2">
      <c r="A19" s="75" t="s">
        <v>4911</v>
      </c>
    </row>
    <row r="20" spans="1:1" x14ac:dyDescent="0.2">
      <c r="A20" s="83" t="s">
        <v>2639</v>
      </c>
    </row>
    <row r="21" spans="1:1" x14ac:dyDescent="0.2">
      <c r="A21" s="75" t="s">
        <v>2640</v>
      </c>
    </row>
  </sheetData>
  <mergeCells count="10">
    <mergeCell ref="A3:A7"/>
    <mergeCell ref="B3:C4"/>
    <mergeCell ref="E3:F4"/>
    <mergeCell ref="G3:G7"/>
    <mergeCell ref="H3:H7"/>
    <mergeCell ref="I3:I7"/>
    <mergeCell ref="B5:B7"/>
    <mergeCell ref="C5:C7"/>
    <mergeCell ref="E5:E7"/>
    <mergeCell ref="F5:F7"/>
  </mergeCells>
  <pageMargins left="0.70866141732283472" right="0.70866141732283472" top="0.74803149606299213" bottom="0.74803149606299213" header="0.31496062992125984" footer="0.31496062992125984"/>
  <pageSetup paperSize="9" scale="89" orientation="portrait" r:id="rId1"/>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F92B8-23AE-4A8E-8CEA-7DB8B55C9404}">
  <dimension ref="A1:L20"/>
  <sheetViews>
    <sheetView zoomScaleNormal="100" workbookViewId="0">
      <selection activeCell="F1" sqref="F1"/>
    </sheetView>
  </sheetViews>
  <sheetFormatPr defaultRowHeight="11.25" x14ac:dyDescent="0.2"/>
  <cols>
    <col min="1" max="1" width="9.140625" style="75"/>
    <col min="2" max="3" width="15.28515625" style="75" customWidth="1"/>
    <col min="4" max="4" width="11.42578125" style="75" customWidth="1"/>
    <col min="5" max="6" width="9.140625" style="75"/>
    <col min="7" max="7" width="10.85546875" style="75" bestFit="1" customWidth="1"/>
    <col min="8" max="8" width="10.7109375" style="75" customWidth="1"/>
    <col min="9" max="16384" width="9.140625" style="75"/>
  </cols>
  <sheetData>
    <row r="1" spans="1:12" ht="12.75" x14ac:dyDescent="0.2">
      <c r="A1" s="26" t="s">
        <v>5012</v>
      </c>
      <c r="B1" s="93"/>
      <c r="C1" s="93"/>
      <c r="D1" s="93"/>
      <c r="E1" s="93"/>
    </row>
    <row r="2" spans="1:12" ht="12" thickBot="1" x14ac:dyDescent="0.25">
      <c r="A2" s="85"/>
      <c r="B2" s="85"/>
      <c r="C2" s="85"/>
      <c r="D2" s="85"/>
    </row>
    <row r="3" spans="1:12" ht="11.25" customHeight="1" x14ac:dyDescent="0.2">
      <c r="A3" s="905" t="s">
        <v>4156</v>
      </c>
      <c r="B3" s="905" t="s">
        <v>4157</v>
      </c>
      <c r="C3" s="905" t="s">
        <v>985</v>
      </c>
      <c r="D3" s="905" t="s">
        <v>2584</v>
      </c>
    </row>
    <row r="4" spans="1:12" x14ac:dyDescent="0.2">
      <c r="A4" s="906"/>
      <c r="B4" s="910"/>
      <c r="C4" s="906"/>
      <c r="D4" s="910"/>
    </row>
    <row r="5" spans="1:12" x14ac:dyDescent="0.2">
      <c r="A5" s="906"/>
      <c r="B5" s="910"/>
      <c r="C5" s="906"/>
      <c r="D5" s="910"/>
    </row>
    <row r="6" spans="1:12" ht="12" thickBot="1" x14ac:dyDescent="0.25">
      <c r="A6" s="907"/>
      <c r="B6" s="907"/>
      <c r="C6" s="918"/>
      <c r="D6" s="907"/>
    </row>
    <row r="7" spans="1:12" ht="11.25" customHeight="1" x14ac:dyDescent="0.25">
      <c r="A7" s="717">
        <v>2012</v>
      </c>
      <c r="B7" s="732">
        <v>81</v>
      </c>
      <c r="C7" s="732">
        <v>371456</v>
      </c>
      <c r="D7" s="732">
        <v>8348538</v>
      </c>
      <c r="G7" s="733"/>
      <c r="H7" s="733"/>
      <c r="I7" s="733"/>
      <c r="J7" s="733"/>
      <c r="K7" s="733"/>
      <c r="L7" s="733"/>
    </row>
    <row r="8" spans="1:12" ht="11.25" customHeight="1" x14ac:dyDescent="0.2">
      <c r="A8" s="717">
        <v>2013</v>
      </c>
      <c r="B8" s="732">
        <v>76</v>
      </c>
      <c r="C8" s="732">
        <v>397802</v>
      </c>
      <c r="D8" s="732">
        <v>9048257</v>
      </c>
      <c r="E8" s="103"/>
      <c r="F8" s="103"/>
      <c r="G8" s="103"/>
      <c r="H8" s="734"/>
      <c r="I8" s="734"/>
      <c r="J8" s="734"/>
      <c r="K8" s="735"/>
      <c r="L8" s="735"/>
    </row>
    <row r="9" spans="1:12" ht="11.25" customHeight="1" x14ac:dyDescent="0.2">
      <c r="A9" s="717">
        <v>2014</v>
      </c>
      <c r="B9" s="732">
        <v>78</v>
      </c>
      <c r="C9" s="732">
        <v>420254</v>
      </c>
      <c r="D9" s="732">
        <v>10171644</v>
      </c>
      <c r="E9" s="103"/>
      <c r="F9" s="103"/>
      <c r="G9" s="103"/>
      <c r="H9" s="734"/>
      <c r="I9" s="734"/>
      <c r="J9" s="734"/>
      <c r="K9" s="735"/>
      <c r="L9" s="735"/>
    </row>
    <row r="10" spans="1:12" ht="11.25" customHeight="1" x14ac:dyDescent="0.2">
      <c r="A10" s="717">
        <v>2015</v>
      </c>
      <c r="B10" s="732">
        <v>82</v>
      </c>
      <c r="C10" s="732">
        <v>487743</v>
      </c>
      <c r="D10" s="732">
        <v>11166861</v>
      </c>
      <c r="E10" s="103"/>
      <c r="F10" s="103"/>
      <c r="G10" s="103"/>
      <c r="H10" s="734"/>
      <c r="I10" s="734"/>
      <c r="J10" s="734"/>
      <c r="K10" s="736"/>
      <c r="L10" s="736"/>
    </row>
    <row r="11" spans="1:12" ht="11.25" customHeight="1" x14ac:dyDescent="0.2">
      <c r="A11" s="717">
        <v>2016</v>
      </c>
      <c r="B11" s="732">
        <v>92</v>
      </c>
      <c r="C11" s="732">
        <v>577525</v>
      </c>
      <c r="D11" s="732">
        <v>13033687</v>
      </c>
      <c r="E11" s="103"/>
      <c r="F11" s="103"/>
      <c r="G11" s="103"/>
      <c r="H11" s="734"/>
      <c r="I11" s="734"/>
      <c r="J11" s="734"/>
      <c r="K11" s="737"/>
      <c r="L11" s="737"/>
    </row>
    <row r="12" spans="1:12" ht="11.25" customHeight="1" x14ac:dyDescent="0.2">
      <c r="A12" s="717">
        <v>2017</v>
      </c>
      <c r="B12" s="732">
        <v>90</v>
      </c>
      <c r="C12" s="732">
        <v>602625</v>
      </c>
      <c r="D12" s="732">
        <v>13877470</v>
      </c>
      <c r="E12" s="103"/>
      <c r="F12" s="103"/>
      <c r="G12" s="103"/>
      <c r="H12" s="734"/>
      <c r="I12" s="734"/>
      <c r="J12" s="734"/>
      <c r="K12" s="738"/>
      <c r="L12" s="738"/>
    </row>
    <row r="13" spans="1:12" ht="11.25" customHeight="1" x14ac:dyDescent="0.2">
      <c r="A13" s="717">
        <v>2018</v>
      </c>
      <c r="B13" s="732">
        <v>96</v>
      </c>
      <c r="C13" s="732">
        <v>625291</v>
      </c>
      <c r="D13" s="732">
        <v>13348167</v>
      </c>
      <c r="E13" s="103"/>
      <c r="F13" s="103"/>
      <c r="G13" s="103"/>
      <c r="H13" s="734"/>
      <c r="I13" s="734"/>
      <c r="J13" s="734"/>
      <c r="K13" s="738"/>
      <c r="L13" s="738"/>
    </row>
    <row r="14" spans="1:12" ht="11.25" customHeight="1" x14ac:dyDescent="0.2">
      <c r="A14" s="717">
        <v>2019</v>
      </c>
      <c r="B14" s="732">
        <v>98</v>
      </c>
      <c r="C14" s="732">
        <v>638025</v>
      </c>
      <c r="D14" s="732">
        <v>13129951</v>
      </c>
      <c r="E14" s="103"/>
      <c r="F14" s="103"/>
      <c r="G14" s="103"/>
      <c r="H14" s="734"/>
      <c r="I14" s="734"/>
      <c r="J14" s="734"/>
      <c r="K14" s="110"/>
      <c r="L14" s="110"/>
    </row>
    <row r="15" spans="1:12" ht="11.25" customHeight="1" x14ac:dyDescent="0.2">
      <c r="A15" s="717">
        <v>2020</v>
      </c>
      <c r="B15" s="739">
        <v>95</v>
      </c>
      <c r="C15" s="739">
        <v>210508</v>
      </c>
      <c r="D15" s="739">
        <v>3302150</v>
      </c>
      <c r="E15" s="103"/>
      <c r="F15" s="103"/>
      <c r="G15" s="103"/>
      <c r="H15" s="734"/>
      <c r="I15" s="734"/>
      <c r="J15" s="734"/>
    </row>
    <row r="16" spans="1:12" ht="11.25" customHeight="1" x14ac:dyDescent="0.2">
      <c r="A16" s="717">
        <v>2021</v>
      </c>
      <c r="B16" s="728">
        <v>90</v>
      </c>
      <c r="C16" s="728">
        <v>356720</v>
      </c>
      <c r="D16" s="728">
        <v>4684904</v>
      </c>
      <c r="E16" s="103"/>
      <c r="F16" s="103"/>
      <c r="G16" s="103"/>
      <c r="H16" s="734"/>
      <c r="I16" s="734"/>
      <c r="J16" s="734"/>
    </row>
    <row r="17" spans="1:10" ht="11.25" customHeight="1" thickBot="1" x14ac:dyDescent="0.25">
      <c r="A17" s="785">
        <v>2022</v>
      </c>
      <c r="B17" s="787">
        <v>95</v>
      </c>
      <c r="C17" s="787">
        <v>641149</v>
      </c>
      <c r="D17" s="787">
        <v>11232999</v>
      </c>
      <c r="E17" s="103"/>
      <c r="F17" s="103"/>
      <c r="G17" s="103"/>
      <c r="H17" s="734"/>
      <c r="I17" s="734"/>
      <c r="J17" s="734"/>
    </row>
    <row r="18" spans="1:10" x14ac:dyDescent="0.2">
      <c r="E18" s="103"/>
      <c r="F18" s="103"/>
      <c r="G18" s="103"/>
      <c r="H18" s="114"/>
      <c r="I18" s="114"/>
      <c r="J18" s="114"/>
    </row>
    <row r="19" spans="1:10" ht="11.25" customHeight="1" x14ac:dyDescent="0.2">
      <c r="A19" s="79" t="s">
        <v>4908</v>
      </c>
      <c r="B19" s="335"/>
      <c r="C19" s="335"/>
      <c r="D19" s="335"/>
      <c r="F19" s="103"/>
      <c r="G19" s="103"/>
    </row>
    <row r="20" spans="1:10" ht="11.25" customHeight="1" x14ac:dyDescent="0.2">
      <c r="A20" s="335"/>
      <c r="B20" s="335"/>
      <c r="C20" s="335"/>
      <c r="D20" s="335"/>
      <c r="G20" s="114"/>
    </row>
  </sheetData>
  <mergeCells count="4">
    <mergeCell ref="A3:A6"/>
    <mergeCell ref="B3:B6"/>
    <mergeCell ref="C3:C6"/>
    <mergeCell ref="D3:D6"/>
  </mergeCells>
  <pageMargins left="0.70866141732283472" right="0.70866141732283472" top="0.74803149606299213" bottom="0.74803149606299213" header="0.31496062992125984" footer="0.31496062992125984"/>
  <pageSetup paperSize="9" orientation="portrait"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2D474-8A00-48EB-BC84-6D14EAA799DF}">
  <dimension ref="A1:G37"/>
  <sheetViews>
    <sheetView zoomScaleNormal="100" workbookViewId="0">
      <selection activeCell="H1" sqref="H1"/>
    </sheetView>
  </sheetViews>
  <sheetFormatPr defaultRowHeight="11.25" x14ac:dyDescent="0.2"/>
  <cols>
    <col min="1" max="2" width="9.140625" style="75"/>
    <col min="3" max="3" width="9.85546875" style="75" customWidth="1"/>
    <col min="4" max="6" width="9.140625" style="75"/>
    <col min="7" max="7" width="18.140625" style="75" customWidth="1"/>
    <col min="8" max="16384" width="9.140625" style="75"/>
  </cols>
  <sheetData>
    <row r="1" spans="1:7" ht="12.75" x14ac:dyDescent="0.2">
      <c r="A1" s="809" t="s">
        <v>2542</v>
      </c>
      <c r="B1" s="809"/>
      <c r="C1" s="809"/>
      <c r="D1" s="809"/>
      <c r="E1" s="809"/>
      <c r="F1" s="809"/>
      <c r="G1" s="809"/>
    </row>
    <row r="3" spans="1:7" ht="12" thickBot="1" x14ac:dyDescent="0.25">
      <c r="G3" s="77" t="s">
        <v>659</v>
      </c>
    </row>
    <row r="4" spans="1:7" s="99" customFormat="1" ht="12" thickBot="1" x14ac:dyDescent="0.25">
      <c r="A4" s="810" t="s">
        <v>660</v>
      </c>
      <c r="B4" s="807" t="s">
        <v>661</v>
      </c>
      <c r="C4" s="807"/>
      <c r="D4" s="807"/>
      <c r="E4" s="807"/>
      <c r="F4" s="807"/>
      <c r="G4" s="807"/>
    </row>
    <row r="5" spans="1:7" s="99" customFormat="1" ht="61.5" customHeight="1" thickBot="1" x14ac:dyDescent="0.25">
      <c r="A5" s="811"/>
      <c r="B5" s="305" t="s">
        <v>1109</v>
      </c>
      <c r="C5" s="310" t="s">
        <v>662</v>
      </c>
      <c r="D5" s="310" t="s">
        <v>663</v>
      </c>
      <c r="E5" s="310" t="s">
        <v>664</v>
      </c>
      <c r="F5" s="310" t="s">
        <v>665</v>
      </c>
      <c r="G5" s="310" t="s">
        <v>666</v>
      </c>
    </row>
    <row r="6" spans="1:7" ht="21.75" customHeight="1" x14ac:dyDescent="0.2">
      <c r="A6" s="93" t="s">
        <v>625</v>
      </c>
      <c r="B6" s="93"/>
      <c r="C6" s="93"/>
      <c r="D6" s="93"/>
      <c r="E6" s="93"/>
      <c r="F6" s="93"/>
      <c r="G6" s="94"/>
    </row>
    <row r="7" spans="1:7" x14ac:dyDescent="0.2">
      <c r="A7" s="129">
        <v>2012</v>
      </c>
      <c r="B7" s="78">
        <v>1220.9386120475722</v>
      </c>
      <c r="C7" s="78">
        <v>650.37407231820953</v>
      </c>
      <c r="D7" s="78">
        <v>266.77253066910146</v>
      </c>
      <c r="E7" s="78">
        <v>75.026630612913792</v>
      </c>
      <c r="F7" s="78">
        <v>79.617484899564545</v>
      </c>
      <c r="G7" s="78">
        <v>75.392435735356088</v>
      </c>
    </row>
    <row r="8" spans="1:7" x14ac:dyDescent="0.2">
      <c r="A8" s="77">
        <v>2013</v>
      </c>
      <c r="B8" s="78">
        <v>1199.5177740644319</v>
      </c>
      <c r="C8" s="78">
        <v>629.18793599566663</v>
      </c>
      <c r="D8" s="78">
        <v>269.46087484902949</v>
      </c>
      <c r="E8" s="78">
        <v>72.106667292140855</v>
      </c>
      <c r="F8" s="78">
        <v>77.182536882972613</v>
      </c>
      <c r="G8" s="78">
        <v>71.76766517145353</v>
      </c>
    </row>
    <row r="9" spans="1:7" x14ac:dyDescent="0.2">
      <c r="A9" s="77">
        <v>2014</v>
      </c>
      <c r="B9" s="78">
        <v>1227.08</v>
      </c>
      <c r="C9" s="78">
        <v>633.71</v>
      </c>
      <c r="D9" s="78">
        <v>276.89999999999998</v>
      </c>
      <c r="E9" s="78">
        <v>76.599999999999994</v>
      </c>
      <c r="F9" s="78">
        <v>79.89</v>
      </c>
      <c r="G9" s="78">
        <v>71.319999999999993</v>
      </c>
    </row>
    <row r="10" spans="1:7" x14ac:dyDescent="0.2">
      <c r="A10" s="82">
        <v>2015</v>
      </c>
      <c r="B10" s="144">
        <v>1258.5617264687241</v>
      </c>
      <c r="C10" s="144">
        <v>656.17650749120901</v>
      </c>
      <c r="D10" s="144">
        <v>279.12273872297163</v>
      </c>
      <c r="E10" s="144">
        <v>84.262601128679478</v>
      </c>
      <c r="F10" s="144">
        <v>79.795313668382946</v>
      </c>
      <c r="G10" s="144">
        <v>69.54628996831994</v>
      </c>
    </row>
    <row r="11" spans="1:7" x14ac:dyDescent="0.2">
      <c r="A11" s="82">
        <v>2016</v>
      </c>
      <c r="B11" s="133">
        <v>1247.9879367826566</v>
      </c>
      <c r="C11" s="133">
        <v>637.58958118422436</v>
      </c>
      <c r="D11" s="133">
        <v>283.00789650502054</v>
      </c>
      <c r="E11" s="133">
        <v>82.301108799800673</v>
      </c>
      <c r="F11" s="133">
        <v>81.002780724082172</v>
      </c>
      <c r="G11" s="133">
        <v>69.207332036171607</v>
      </c>
    </row>
    <row r="12" spans="1:7" x14ac:dyDescent="0.2">
      <c r="A12" s="82" t="s">
        <v>3500</v>
      </c>
      <c r="B12" s="133">
        <v>1263.1522081033054</v>
      </c>
      <c r="C12" s="133">
        <v>642.76329399547978</v>
      </c>
      <c r="D12" s="133">
        <v>281.97987541148763</v>
      </c>
      <c r="E12" s="133">
        <v>88.013269380896205</v>
      </c>
      <c r="F12" s="133">
        <v>83.7909925005725</v>
      </c>
      <c r="G12" s="133">
        <v>69.851947428412132</v>
      </c>
    </row>
    <row r="13" spans="1:7" x14ac:dyDescent="0.2">
      <c r="A13" s="82" t="s">
        <v>2644</v>
      </c>
      <c r="B13" s="133">
        <v>1282.9053786889372</v>
      </c>
      <c r="C13" s="133">
        <v>641.5679002218501</v>
      </c>
      <c r="D13" s="133">
        <v>279.74122715253094</v>
      </c>
      <c r="E13" s="133">
        <v>97.892378293533355</v>
      </c>
      <c r="F13" s="133">
        <v>88.408218867486298</v>
      </c>
      <c r="G13" s="133">
        <v>70.923816116066206</v>
      </c>
    </row>
    <row r="14" spans="1:7" s="118" customFormat="1" x14ac:dyDescent="0.2">
      <c r="A14" s="341" t="s">
        <v>4182</v>
      </c>
      <c r="B14" s="357">
        <v>1264.8349175345961</v>
      </c>
      <c r="C14" s="199">
        <v>623.98178410554783</v>
      </c>
      <c r="D14" s="357">
        <v>272.13578651971812</v>
      </c>
      <c r="E14" s="357">
        <v>100.16787453542712</v>
      </c>
      <c r="F14" s="357">
        <v>90.718075050952862</v>
      </c>
      <c r="G14" s="357">
        <v>70.18665704907562</v>
      </c>
    </row>
    <row r="15" spans="1:7" s="118" customFormat="1" x14ac:dyDescent="0.2">
      <c r="A15" s="341" t="s">
        <v>4183</v>
      </c>
      <c r="B15" s="357">
        <v>1477.3137719904807</v>
      </c>
      <c r="C15" s="264">
        <v>717.28511638227099</v>
      </c>
      <c r="D15" s="357">
        <v>269.83877299379606</v>
      </c>
      <c r="E15" s="357">
        <v>215.8119727116684</v>
      </c>
      <c r="F15" s="264">
        <v>91.816037637932794</v>
      </c>
      <c r="G15" s="357">
        <v>64.396698423710902</v>
      </c>
    </row>
    <row r="16" spans="1:7" x14ac:dyDescent="0.2">
      <c r="A16" s="82" t="s">
        <v>4184</v>
      </c>
      <c r="B16" s="133">
        <v>1626.3223619394369</v>
      </c>
      <c r="C16" s="78">
        <v>763.17239167378784</v>
      </c>
      <c r="D16" s="133">
        <v>253.06679575062344</v>
      </c>
      <c r="E16" s="133">
        <v>331.54172423598305</v>
      </c>
      <c r="F16" s="78">
        <v>93.861805428208058</v>
      </c>
      <c r="G16" s="133">
        <v>66.113456779766082</v>
      </c>
    </row>
    <row r="17" spans="1:7" x14ac:dyDescent="0.2">
      <c r="A17" s="82" t="s">
        <v>4185</v>
      </c>
      <c r="B17" s="133">
        <v>1334.1963444239784</v>
      </c>
      <c r="C17" s="78">
        <v>656.72765768131535</v>
      </c>
      <c r="D17" s="133">
        <v>248.36938717496537</v>
      </c>
      <c r="E17" s="133">
        <v>162.11808397343205</v>
      </c>
      <c r="F17" s="78">
        <v>94.030356424452037</v>
      </c>
      <c r="G17" s="103">
        <v>64.828556390758365</v>
      </c>
    </row>
    <row r="18" spans="1:7" x14ac:dyDescent="0.2">
      <c r="A18" s="93" t="s">
        <v>626</v>
      </c>
      <c r="B18" s="132"/>
      <c r="D18" s="78"/>
      <c r="E18" s="78"/>
      <c r="G18" s="78"/>
    </row>
    <row r="19" spans="1:7" x14ac:dyDescent="0.2">
      <c r="A19" s="129">
        <v>2012</v>
      </c>
      <c r="B19" s="78">
        <v>1064.1941048467347</v>
      </c>
      <c r="C19" s="78">
        <v>717.30547643293005</v>
      </c>
      <c r="D19" s="78">
        <v>173.48791728252377</v>
      </c>
      <c r="E19" s="78">
        <v>44.039106377638738</v>
      </c>
      <c r="F19" s="78">
        <v>50.274346191502438</v>
      </c>
      <c r="G19" s="78">
        <v>20.519607387442367</v>
      </c>
    </row>
    <row r="20" spans="1:7" x14ac:dyDescent="0.2">
      <c r="A20" s="77">
        <v>2013</v>
      </c>
      <c r="B20" s="78">
        <v>1044.4837399762682</v>
      </c>
      <c r="C20" s="78">
        <v>689.8628740488698</v>
      </c>
      <c r="D20" s="78">
        <v>177.84339523879461</v>
      </c>
      <c r="E20" s="78">
        <v>42.235076029689665</v>
      </c>
      <c r="F20" s="78">
        <v>49.242219384222381</v>
      </c>
      <c r="G20" s="78">
        <v>19.990453859315259</v>
      </c>
    </row>
    <row r="21" spans="1:7" x14ac:dyDescent="0.2">
      <c r="A21" s="82">
        <v>2014</v>
      </c>
      <c r="B21" s="96">
        <v>1069.1099999999999</v>
      </c>
      <c r="C21" s="96">
        <v>702.83</v>
      </c>
      <c r="D21" s="96">
        <v>179.47</v>
      </c>
      <c r="E21" s="96">
        <v>44.47</v>
      </c>
      <c r="F21" s="96">
        <v>51.35</v>
      </c>
      <c r="G21" s="96">
        <v>19.309999999999999</v>
      </c>
    </row>
    <row r="22" spans="1:7" x14ac:dyDescent="0.2">
      <c r="A22" s="82">
        <v>2015</v>
      </c>
      <c r="B22" s="133">
        <v>1105.0899217492788</v>
      </c>
      <c r="C22" s="133">
        <v>725.84177843201724</v>
      </c>
      <c r="D22" s="133">
        <v>184.3379861697419</v>
      </c>
      <c r="E22" s="133">
        <v>51.44071251873909</v>
      </c>
      <c r="F22" s="133">
        <v>50.18713005619994</v>
      </c>
      <c r="G22" s="133">
        <v>19.689134341698701</v>
      </c>
    </row>
    <row r="23" spans="1:7" x14ac:dyDescent="0.2">
      <c r="A23" s="82">
        <v>2016</v>
      </c>
      <c r="B23" s="133">
        <v>1083.3260885028492</v>
      </c>
      <c r="C23" s="133">
        <v>698.48947479808874</v>
      </c>
      <c r="D23" s="133">
        <v>185.45887878125268</v>
      </c>
      <c r="E23" s="133">
        <v>49.493169222555039</v>
      </c>
      <c r="F23" s="133">
        <v>50.380112106067834</v>
      </c>
      <c r="G23" s="133">
        <v>20.215272453925074</v>
      </c>
    </row>
    <row r="24" spans="1:7" x14ac:dyDescent="0.2">
      <c r="A24" s="82" t="s">
        <v>3500</v>
      </c>
      <c r="B24" s="133">
        <v>1106.1784065962331</v>
      </c>
      <c r="C24" s="133">
        <v>710.55567011623782</v>
      </c>
      <c r="D24" s="133">
        <v>187.52289076318959</v>
      </c>
      <c r="E24" s="133">
        <v>52.84056509242702</v>
      </c>
      <c r="F24" s="133">
        <v>52.145873023480149</v>
      </c>
      <c r="G24" s="133">
        <v>19.89985002565524</v>
      </c>
    </row>
    <row r="25" spans="1:7" x14ac:dyDescent="0.2">
      <c r="A25" s="82" t="s">
        <v>2644</v>
      </c>
      <c r="B25" s="228">
        <v>1111.2282237874263</v>
      </c>
      <c r="C25" s="228">
        <v>704.37702664561687</v>
      </c>
      <c r="D25" s="228">
        <v>188.31483735102151</v>
      </c>
      <c r="E25" s="228">
        <v>57.152550151010828</v>
      </c>
      <c r="F25" s="228">
        <v>52.005653316290797</v>
      </c>
      <c r="G25" s="228">
        <v>20.253258997479517</v>
      </c>
    </row>
    <row r="26" spans="1:7" x14ac:dyDescent="0.2">
      <c r="A26" s="341" t="s">
        <v>4182</v>
      </c>
      <c r="B26" s="133">
        <v>1093.8854277585829</v>
      </c>
      <c r="C26" s="133">
        <v>684.70954164148407</v>
      </c>
      <c r="D26" s="133">
        <v>183.55117691880707</v>
      </c>
      <c r="E26" s="133">
        <v>60.737664615226144</v>
      </c>
      <c r="F26" s="133">
        <v>51.608086675526266</v>
      </c>
      <c r="G26" s="133">
        <v>19.042697284060612</v>
      </c>
    </row>
    <row r="27" spans="1:7" s="118" customFormat="1" x14ac:dyDescent="0.2">
      <c r="A27" s="341" t="s">
        <v>4183</v>
      </c>
      <c r="B27" s="358">
        <v>1233.035163615179</v>
      </c>
      <c r="C27" s="358">
        <v>752.36223031677332</v>
      </c>
      <c r="D27" s="358">
        <v>181.7222203529239</v>
      </c>
      <c r="E27" s="358">
        <v>134.63351936864146</v>
      </c>
      <c r="F27" s="358">
        <v>47.617193700155433</v>
      </c>
      <c r="G27" s="358">
        <v>17.281711809046421</v>
      </c>
    </row>
    <row r="28" spans="1:7" x14ac:dyDescent="0.2">
      <c r="A28" s="82" t="s">
        <v>4184</v>
      </c>
      <c r="B28" s="228">
        <v>1423.2227437401696</v>
      </c>
      <c r="C28" s="228">
        <v>816.78224045986326</v>
      </c>
      <c r="D28" s="228">
        <v>173.01333565551744</v>
      </c>
      <c r="E28" s="228">
        <v>263.74135187753097</v>
      </c>
      <c r="F28" s="228">
        <v>49.576506718271546</v>
      </c>
      <c r="G28" s="228">
        <v>17.973917376795701</v>
      </c>
    </row>
    <row r="29" spans="1:7" ht="12" thickBot="1" x14ac:dyDescent="0.25">
      <c r="A29" s="82" t="s">
        <v>4185</v>
      </c>
      <c r="B29" s="145">
        <v>1153.7163679270516</v>
      </c>
      <c r="C29" s="145">
        <v>714.79072857597203</v>
      </c>
      <c r="D29" s="145">
        <v>171.14281332366429</v>
      </c>
      <c r="E29" s="145">
        <v>109.05714614040333</v>
      </c>
      <c r="F29" s="145">
        <v>47.078293008210352</v>
      </c>
      <c r="G29" s="106">
        <v>18.26520273262387</v>
      </c>
    </row>
    <row r="30" spans="1:7" x14ac:dyDescent="0.2">
      <c r="A30" s="372"/>
      <c r="B30" s="228"/>
      <c r="C30" s="228"/>
      <c r="D30" s="228"/>
      <c r="E30" s="228"/>
      <c r="F30" s="228"/>
      <c r="G30" s="228"/>
    </row>
    <row r="31" spans="1:7" x14ac:dyDescent="0.2">
      <c r="A31" s="75" t="s">
        <v>2127</v>
      </c>
    </row>
    <row r="32" spans="1:7" x14ac:dyDescent="0.2">
      <c r="A32" s="802" t="s">
        <v>1445</v>
      </c>
      <c r="B32" s="803"/>
      <c r="C32" s="803"/>
      <c r="D32" s="803"/>
      <c r="E32" s="803"/>
      <c r="F32" s="803"/>
      <c r="G32" s="803"/>
    </row>
    <row r="33" spans="1:7" x14ac:dyDescent="0.2">
      <c r="A33" s="802" t="s">
        <v>3505</v>
      </c>
      <c r="B33" s="803"/>
      <c r="C33" s="803"/>
      <c r="D33" s="803"/>
      <c r="E33" s="803"/>
      <c r="F33" s="803"/>
      <c r="G33" s="803"/>
    </row>
    <row r="34" spans="1:7" x14ac:dyDescent="0.2">
      <c r="A34" s="802" t="s">
        <v>4188</v>
      </c>
      <c r="B34" s="803"/>
      <c r="C34" s="803"/>
      <c r="D34" s="803"/>
      <c r="E34" s="803"/>
      <c r="F34" s="803"/>
      <c r="G34" s="803"/>
    </row>
    <row r="35" spans="1:7" ht="24.75" customHeight="1" x14ac:dyDescent="0.2">
      <c r="A35" s="808" t="s">
        <v>1071</v>
      </c>
      <c r="B35" s="808"/>
      <c r="C35" s="808"/>
      <c r="D35" s="808"/>
      <c r="E35" s="808"/>
      <c r="F35" s="808"/>
      <c r="G35" s="808"/>
    </row>
    <row r="36" spans="1:7" x14ac:dyDescent="0.2">
      <c r="A36" s="69" t="s">
        <v>4196</v>
      </c>
      <c r="B36" s="69"/>
      <c r="C36" s="69"/>
      <c r="D36" s="69"/>
      <c r="E36" s="69"/>
      <c r="F36" s="69"/>
      <c r="G36" s="79"/>
    </row>
    <row r="37" spans="1:7" x14ac:dyDescent="0.2">
      <c r="A37" s="79" t="s">
        <v>655</v>
      </c>
      <c r="B37" s="79"/>
      <c r="C37" s="79"/>
      <c r="D37" s="79"/>
      <c r="E37" s="79"/>
      <c r="F37" s="79"/>
      <c r="G37" s="79"/>
    </row>
  </sheetData>
  <mergeCells count="7">
    <mergeCell ref="A35:G35"/>
    <mergeCell ref="A1:G1"/>
    <mergeCell ref="A4:A5"/>
    <mergeCell ref="B4:G4"/>
    <mergeCell ref="A32:G32"/>
    <mergeCell ref="A33:G33"/>
    <mergeCell ref="A34:G34"/>
  </mergeCells>
  <pageMargins left="0.70866141732283472" right="0.70866141732283472" top="0.74803149606299213" bottom="0.74803149606299213" header="0.31496062992125984" footer="0.31496062992125984"/>
  <pageSetup paperSize="9" orientation="portrait" horizontalDpi="1200" verticalDpi="1200" r:id="rId1"/>
  <headerFooter alignWithMargins="0"/>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BADA2-32E6-4B53-BDD4-86E3BB920131}">
  <dimension ref="A1:S21"/>
  <sheetViews>
    <sheetView zoomScaleNormal="100" workbookViewId="0">
      <selection activeCell="H1" sqref="H1"/>
    </sheetView>
  </sheetViews>
  <sheetFormatPr defaultRowHeight="11.25" x14ac:dyDescent="0.2"/>
  <cols>
    <col min="1" max="1" width="13.85546875" style="75" customWidth="1"/>
    <col min="2" max="2" width="14" style="75" customWidth="1"/>
    <col min="3" max="3" width="10.140625" style="75" customWidth="1"/>
    <col min="4" max="4" width="13" style="75" customWidth="1"/>
    <col min="5" max="5" width="14.140625" style="75" customWidth="1"/>
    <col min="6" max="6" width="10" style="75" customWidth="1"/>
    <col min="7" max="16384" width="9.140625" style="75"/>
  </cols>
  <sheetData>
    <row r="1" spans="1:19" ht="12.75" x14ac:dyDescent="0.2">
      <c r="A1" s="26" t="s">
        <v>5013</v>
      </c>
      <c r="B1" s="93"/>
      <c r="C1" s="93"/>
      <c r="D1" s="93"/>
      <c r="H1" s="110"/>
      <c r="I1" s="110"/>
      <c r="J1" s="110"/>
      <c r="K1" s="110"/>
      <c r="L1" s="110"/>
      <c r="M1" s="110"/>
      <c r="N1" s="110"/>
    </row>
    <row r="2" spans="1:19" ht="12" thickBot="1" x14ac:dyDescent="0.25">
      <c r="A2" s="85"/>
      <c r="B2" s="85"/>
      <c r="C2" s="85"/>
      <c r="D2" s="85"/>
      <c r="E2" s="85"/>
      <c r="F2" s="85"/>
      <c r="H2" s="110"/>
      <c r="I2" s="110"/>
      <c r="J2" s="110"/>
      <c r="K2" s="110"/>
      <c r="L2" s="110"/>
      <c r="M2" s="110"/>
      <c r="N2" s="110"/>
    </row>
    <row r="3" spans="1:19" ht="11.25" customHeight="1" x14ac:dyDescent="0.2">
      <c r="A3" s="813" t="s">
        <v>782</v>
      </c>
      <c r="B3" s="923" t="s">
        <v>986</v>
      </c>
      <c r="C3" s="923" t="s">
        <v>987</v>
      </c>
      <c r="D3" s="923" t="s">
        <v>160</v>
      </c>
      <c r="E3" s="923" t="s">
        <v>161</v>
      </c>
      <c r="F3" s="923" t="s">
        <v>2584</v>
      </c>
      <c r="G3" s="110"/>
      <c r="H3" s="735"/>
      <c r="I3" s="735"/>
      <c r="J3" s="735"/>
      <c r="K3" s="735"/>
      <c r="L3" s="735"/>
      <c r="M3" s="735"/>
      <c r="N3" s="110"/>
    </row>
    <row r="4" spans="1:19" ht="11.25" customHeight="1" x14ac:dyDescent="0.2">
      <c r="A4" s="865"/>
      <c r="B4" s="924"/>
      <c r="C4" s="924"/>
      <c r="D4" s="924"/>
      <c r="E4" s="924"/>
      <c r="F4" s="924"/>
      <c r="G4" s="110"/>
      <c r="H4" s="740"/>
      <c r="I4" s="735"/>
      <c r="J4" s="735"/>
      <c r="K4" s="735"/>
      <c r="L4" s="735"/>
      <c r="M4" s="735"/>
      <c r="N4" s="110"/>
    </row>
    <row r="5" spans="1:19" ht="30" customHeight="1" thickBot="1" x14ac:dyDescent="0.25">
      <c r="A5" s="806"/>
      <c r="B5" s="925"/>
      <c r="C5" s="925"/>
      <c r="D5" s="925"/>
      <c r="E5" s="925"/>
      <c r="F5" s="925"/>
      <c r="G5" s="110"/>
      <c r="H5" s="740"/>
      <c r="I5" s="735"/>
      <c r="J5" s="735"/>
      <c r="K5" s="735"/>
      <c r="L5" s="735"/>
      <c r="M5" s="735"/>
      <c r="N5" s="110"/>
    </row>
    <row r="6" spans="1:19" ht="11.85" customHeight="1" x14ac:dyDescent="0.25">
      <c r="A6" s="402" t="s">
        <v>1017</v>
      </c>
      <c r="B6" s="788">
        <v>94</v>
      </c>
      <c r="C6" s="788">
        <v>453</v>
      </c>
      <c r="D6" s="788">
        <v>79779</v>
      </c>
      <c r="E6" s="788">
        <v>640497</v>
      </c>
      <c r="F6" s="788">
        <v>11125033</v>
      </c>
      <c r="H6" s="741"/>
      <c r="I6" s="742"/>
      <c r="J6" s="742"/>
      <c r="K6" s="742"/>
      <c r="L6" s="742"/>
      <c r="M6" s="742"/>
      <c r="N6" s="110"/>
      <c r="O6" s="368"/>
      <c r="P6" s="368"/>
      <c r="Q6" s="368"/>
      <c r="R6" s="368"/>
      <c r="S6" s="368"/>
    </row>
    <row r="7" spans="1:19" ht="11.85" customHeight="1" x14ac:dyDescent="0.25">
      <c r="A7" s="174" t="s">
        <v>1112</v>
      </c>
      <c r="B7" s="789">
        <v>12</v>
      </c>
      <c r="C7" s="789">
        <v>51</v>
      </c>
      <c r="D7" s="789">
        <v>9366</v>
      </c>
      <c r="E7" s="789">
        <v>71569</v>
      </c>
      <c r="F7" s="789">
        <v>1396241</v>
      </c>
      <c r="H7" s="741"/>
      <c r="I7" s="742"/>
      <c r="J7" s="742"/>
      <c r="K7" s="742"/>
      <c r="L7" s="742"/>
      <c r="M7" s="742"/>
      <c r="N7" s="110"/>
    </row>
    <row r="8" spans="1:19" ht="11.85" customHeight="1" x14ac:dyDescent="0.25">
      <c r="A8" s="334" t="s">
        <v>1113</v>
      </c>
      <c r="B8" s="789">
        <v>12</v>
      </c>
      <c r="C8" s="789">
        <v>54</v>
      </c>
      <c r="D8" s="789">
        <v>8579</v>
      </c>
      <c r="E8" s="789">
        <v>73630</v>
      </c>
      <c r="F8" s="789">
        <v>1268324</v>
      </c>
      <c r="H8" s="743"/>
      <c r="I8" s="742"/>
      <c r="J8" s="742"/>
      <c r="K8" s="742"/>
      <c r="L8" s="742"/>
      <c r="M8" s="742"/>
      <c r="N8" s="110"/>
    </row>
    <row r="9" spans="1:19" ht="11.85" customHeight="1" x14ac:dyDescent="0.25">
      <c r="A9" s="334" t="s">
        <v>1114</v>
      </c>
      <c r="B9" s="789">
        <v>14</v>
      </c>
      <c r="C9" s="789">
        <v>46</v>
      </c>
      <c r="D9" s="789">
        <v>7500</v>
      </c>
      <c r="E9" s="789">
        <v>64184</v>
      </c>
      <c r="F9" s="789">
        <v>1208953</v>
      </c>
      <c r="H9" s="744"/>
      <c r="I9" s="742"/>
      <c r="J9" s="742"/>
      <c r="K9" s="742"/>
      <c r="L9" s="742"/>
      <c r="M9" s="742"/>
      <c r="N9" s="110"/>
    </row>
    <row r="10" spans="1:19" ht="11.85" customHeight="1" x14ac:dyDescent="0.25">
      <c r="A10" s="334" t="s">
        <v>1115</v>
      </c>
      <c r="B10" s="789">
        <v>10</v>
      </c>
      <c r="C10" s="789">
        <v>49</v>
      </c>
      <c r="D10" s="789">
        <v>9332</v>
      </c>
      <c r="E10" s="789">
        <v>77003</v>
      </c>
      <c r="F10" s="789">
        <v>1247413</v>
      </c>
      <c r="H10" s="744"/>
      <c r="I10" s="742"/>
      <c r="J10" s="742"/>
      <c r="K10" s="742"/>
      <c r="L10" s="742"/>
      <c r="M10" s="742"/>
      <c r="N10" s="110"/>
    </row>
    <row r="11" spans="1:19" ht="11.85" customHeight="1" x14ac:dyDescent="0.25">
      <c r="A11" s="334" t="s">
        <v>1116</v>
      </c>
      <c r="B11" s="789">
        <v>10</v>
      </c>
      <c r="C11" s="789">
        <v>41</v>
      </c>
      <c r="D11" s="789">
        <v>7267</v>
      </c>
      <c r="E11" s="789">
        <v>63236</v>
      </c>
      <c r="F11" s="789">
        <v>750246</v>
      </c>
      <c r="H11" s="744"/>
      <c r="I11" s="742"/>
      <c r="J11" s="742"/>
      <c r="K11" s="742"/>
      <c r="L11" s="742"/>
      <c r="M11" s="742"/>
      <c r="N11" s="110"/>
    </row>
    <row r="12" spans="1:19" ht="11.85" customHeight="1" x14ac:dyDescent="0.25">
      <c r="A12" s="334" t="s">
        <v>953</v>
      </c>
      <c r="B12" s="789">
        <v>15</v>
      </c>
      <c r="C12" s="789">
        <v>127</v>
      </c>
      <c r="D12" s="789">
        <v>22852</v>
      </c>
      <c r="E12" s="789">
        <v>167156</v>
      </c>
      <c r="F12" s="789">
        <v>3641142</v>
      </c>
      <c r="H12" s="744"/>
      <c r="I12" s="742"/>
      <c r="J12" s="742"/>
      <c r="K12" s="742"/>
      <c r="L12" s="742"/>
      <c r="M12" s="742"/>
      <c r="N12" s="110"/>
    </row>
    <row r="13" spans="1:19" ht="11.85" customHeight="1" x14ac:dyDescent="0.25">
      <c r="A13" s="334" t="s">
        <v>1119</v>
      </c>
      <c r="B13" s="789">
        <v>8</v>
      </c>
      <c r="C13" s="789">
        <v>34</v>
      </c>
      <c r="D13" s="789">
        <v>5016</v>
      </c>
      <c r="E13" s="789">
        <v>50486</v>
      </c>
      <c r="F13" s="789">
        <v>550502</v>
      </c>
      <c r="H13" s="744"/>
      <c r="I13" s="742"/>
      <c r="J13" s="742"/>
      <c r="K13" s="742"/>
      <c r="L13" s="742"/>
      <c r="M13" s="742"/>
      <c r="N13" s="110"/>
    </row>
    <row r="14" spans="1:19" ht="11.85" customHeight="1" thickBot="1" x14ac:dyDescent="0.3">
      <c r="A14" s="745" t="s">
        <v>1120</v>
      </c>
      <c r="B14" s="467">
        <v>13</v>
      </c>
      <c r="C14" s="467">
        <v>51</v>
      </c>
      <c r="D14" s="467">
        <v>9867</v>
      </c>
      <c r="E14" s="467">
        <v>73233</v>
      </c>
      <c r="F14" s="467">
        <v>1062212</v>
      </c>
      <c r="H14" s="744"/>
      <c r="I14" s="742"/>
      <c r="J14" s="742"/>
      <c r="K14" s="742"/>
      <c r="L14" s="742"/>
      <c r="M14" s="742"/>
      <c r="N14" s="110"/>
    </row>
    <row r="15" spans="1:19" ht="11.85" customHeight="1" x14ac:dyDescent="0.2">
      <c r="H15" s="110"/>
      <c r="I15" s="110"/>
      <c r="J15" s="110"/>
      <c r="K15" s="110"/>
      <c r="L15" s="110"/>
      <c r="M15" s="110"/>
      <c r="N15" s="110"/>
    </row>
    <row r="16" spans="1:19" ht="11.85" customHeight="1" x14ac:dyDescent="0.2">
      <c r="A16" s="75" t="s">
        <v>4908</v>
      </c>
      <c r="H16" s="110"/>
      <c r="I16" s="110"/>
      <c r="J16" s="110"/>
      <c r="K16" s="110"/>
      <c r="L16" s="110"/>
      <c r="M16" s="110"/>
      <c r="N16" s="110"/>
    </row>
    <row r="17" spans="1:14" ht="11.85" customHeight="1" x14ac:dyDescent="0.2">
      <c r="A17" s="83" t="s">
        <v>2641</v>
      </c>
      <c r="H17" s="110"/>
      <c r="I17" s="110"/>
      <c r="J17" s="110"/>
      <c r="K17" s="110"/>
      <c r="L17" s="110"/>
      <c r="M17" s="110"/>
      <c r="N17" s="110"/>
    </row>
    <row r="18" spans="1:14" ht="11.85" customHeight="1" x14ac:dyDescent="0.2"/>
    <row r="19" spans="1:14" x14ac:dyDescent="0.2">
      <c r="B19" s="368"/>
      <c r="C19" s="368"/>
      <c r="D19" s="368"/>
      <c r="E19" s="368"/>
      <c r="F19" s="368"/>
    </row>
    <row r="21" spans="1:14" x14ac:dyDescent="0.2">
      <c r="B21" s="368"/>
      <c r="C21" s="368"/>
      <c r="D21" s="368"/>
      <c r="E21" s="368"/>
      <c r="F21" s="368"/>
    </row>
  </sheetData>
  <mergeCells count="6">
    <mergeCell ref="F3:F5"/>
    <mergeCell ref="A3:A5"/>
    <mergeCell ref="B3:B5"/>
    <mergeCell ref="C3:C5"/>
    <mergeCell ref="D3:D5"/>
    <mergeCell ref="E3:E5"/>
  </mergeCells>
  <pageMargins left="0.70866141732283472" right="0.70866141732283472" top="0.74803149606299213" bottom="0.74803149606299213" header="0.31496062992125984" footer="0.31496062992125984"/>
  <pageSetup paperSize="9" scale="95" orientation="portrait" horizontalDpi="4294967295" verticalDpi="4294967295" r:id="rId1"/>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966D3-15D0-43BC-9C1C-5A60F55EF8A1}">
  <dimension ref="A1:M19"/>
  <sheetViews>
    <sheetView zoomScaleNormal="100" workbookViewId="0">
      <selection activeCell="H1" sqref="H1"/>
    </sheetView>
  </sheetViews>
  <sheetFormatPr defaultRowHeight="11.25" x14ac:dyDescent="0.2"/>
  <cols>
    <col min="1" max="1" width="9.42578125" style="75" customWidth="1"/>
    <col min="2" max="2" width="18.7109375" style="75" customWidth="1"/>
    <col min="3" max="3" width="14.85546875" style="75" customWidth="1"/>
    <col min="4" max="4" width="14.28515625" style="75" customWidth="1"/>
    <col min="5" max="5" width="16.28515625" style="75" customWidth="1"/>
    <col min="6" max="6" width="11.5703125" style="75" customWidth="1"/>
    <col min="7" max="7" width="12.7109375" style="75" customWidth="1"/>
    <col min="8" max="16384" width="9.140625" style="75"/>
  </cols>
  <sheetData>
    <row r="1" spans="1:13" ht="12.75" x14ac:dyDescent="0.2">
      <c r="A1" s="705" t="s">
        <v>5014</v>
      </c>
      <c r="B1" s="706"/>
      <c r="C1" s="706"/>
      <c r="D1" s="706"/>
      <c r="E1" s="707"/>
      <c r="F1" s="707"/>
      <c r="G1" s="707"/>
      <c r="H1" s="707"/>
      <c r="I1" s="707"/>
      <c r="J1" s="707"/>
      <c r="K1" s="707"/>
      <c r="L1" s="707"/>
      <c r="M1" s="707"/>
    </row>
    <row r="2" spans="1:13" ht="12" thickBot="1" x14ac:dyDescent="0.25">
      <c r="A2" s="85"/>
      <c r="B2" s="85"/>
      <c r="C2" s="85"/>
      <c r="D2" s="85"/>
      <c r="E2" s="85"/>
      <c r="F2" s="85"/>
      <c r="G2" s="85"/>
    </row>
    <row r="3" spans="1:13" ht="27.75" customHeight="1" thickBot="1" x14ac:dyDescent="0.25">
      <c r="A3" s="885" t="s">
        <v>1134</v>
      </c>
      <c r="B3" s="888" t="s">
        <v>163</v>
      </c>
      <c r="C3" s="888" t="s">
        <v>4161</v>
      </c>
      <c r="D3" s="926" t="s">
        <v>162</v>
      </c>
      <c r="E3" s="926"/>
      <c r="F3" s="926"/>
      <c r="G3" s="926"/>
      <c r="H3" s="746"/>
      <c r="I3" s="707"/>
      <c r="J3" s="707"/>
      <c r="K3" s="707"/>
      <c r="L3" s="707"/>
      <c r="M3" s="707"/>
    </row>
    <row r="4" spans="1:13" ht="12" customHeight="1" x14ac:dyDescent="0.2">
      <c r="A4" s="886"/>
      <c r="B4" s="889"/>
      <c r="C4" s="889"/>
      <c r="D4" s="927" t="s">
        <v>1109</v>
      </c>
      <c r="E4" s="889" t="s">
        <v>1022</v>
      </c>
      <c r="F4" s="889"/>
      <c r="G4" s="889"/>
      <c r="H4" s="746"/>
      <c r="I4" s="707"/>
      <c r="J4" s="707"/>
      <c r="K4" s="707"/>
      <c r="L4" s="707"/>
      <c r="M4" s="707"/>
    </row>
    <row r="5" spans="1:13" ht="3.75" customHeight="1" thickBot="1" x14ac:dyDescent="0.25">
      <c r="A5" s="886"/>
      <c r="B5" s="889"/>
      <c r="C5" s="889"/>
      <c r="D5" s="927"/>
      <c r="E5" s="892"/>
      <c r="F5" s="892"/>
      <c r="G5" s="892"/>
      <c r="H5" s="746"/>
      <c r="I5" s="707"/>
      <c r="J5" s="707"/>
      <c r="K5" s="707"/>
      <c r="L5" s="707"/>
      <c r="M5" s="707"/>
    </row>
    <row r="6" spans="1:13" ht="40.5" customHeight="1" thickBot="1" x14ac:dyDescent="0.25">
      <c r="A6" s="887"/>
      <c r="B6" s="890"/>
      <c r="C6" s="890"/>
      <c r="D6" s="928"/>
      <c r="E6" s="747" t="s">
        <v>250</v>
      </c>
      <c r="F6" s="747" t="s">
        <v>251</v>
      </c>
      <c r="G6" s="747" t="s">
        <v>252</v>
      </c>
      <c r="H6" s="746"/>
      <c r="I6" s="707"/>
      <c r="J6" s="707"/>
      <c r="K6" s="707"/>
      <c r="L6" s="707"/>
      <c r="M6" s="707"/>
    </row>
    <row r="7" spans="1:13" s="118" customFormat="1" x14ac:dyDescent="0.2">
      <c r="A7" s="708">
        <v>2012</v>
      </c>
      <c r="B7" s="709">
        <v>11309</v>
      </c>
      <c r="C7" s="709">
        <v>1179902</v>
      </c>
      <c r="D7" s="748">
        <v>929735</v>
      </c>
      <c r="E7" s="749">
        <v>107455</v>
      </c>
      <c r="F7" s="750">
        <v>36129</v>
      </c>
      <c r="G7" s="750">
        <v>786151</v>
      </c>
      <c r="H7" s="751"/>
      <c r="I7" s="752"/>
      <c r="J7" s="753"/>
      <c r="K7" s="753"/>
      <c r="L7" s="752"/>
      <c r="M7" s="752"/>
    </row>
    <row r="8" spans="1:13" x14ac:dyDescent="0.2">
      <c r="A8" s="708">
        <v>2013</v>
      </c>
      <c r="B8" s="709">
        <v>11176</v>
      </c>
      <c r="C8" s="709">
        <v>1235655</v>
      </c>
      <c r="D8" s="748">
        <v>941244</v>
      </c>
      <c r="E8" s="749">
        <v>111781</v>
      </c>
      <c r="F8" s="750">
        <v>27886</v>
      </c>
      <c r="G8" s="750">
        <v>801577</v>
      </c>
      <c r="H8" s="707"/>
      <c r="I8" s="752"/>
      <c r="J8" s="753"/>
      <c r="K8" s="754"/>
      <c r="L8" s="755"/>
      <c r="M8" s="755"/>
    </row>
    <row r="9" spans="1:13" x14ac:dyDescent="0.2">
      <c r="A9" s="708">
        <v>2014</v>
      </c>
      <c r="B9" s="709">
        <v>10845</v>
      </c>
      <c r="C9" s="709">
        <v>1507261</v>
      </c>
      <c r="D9" s="748">
        <v>1010236</v>
      </c>
      <c r="E9" s="749">
        <v>128398</v>
      </c>
      <c r="F9" s="750">
        <v>31302</v>
      </c>
      <c r="G9" s="756">
        <v>850536</v>
      </c>
      <c r="H9" s="707"/>
      <c r="I9" s="752"/>
      <c r="J9" s="753"/>
      <c r="K9" s="754"/>
      <c r="L9" s="755"/>
      <c r="M9" s="755"/>
    </row>
    <row r="10" spans="1:13" x14ac:dyDescent="0.2">
      <c r="A10" s="708">
        <v>2015</v>
      </c>
      <c r="B10" s="709">
        <v>10111</v>
      </c>
      <c r="C10" s="709">
        <v>1481394</v>
      </c>
      <c r="D10" s="748">
        <v>1218099</v>
      </c>
      <c r="E10" s="748">
        <v>134545</v>
      </c>
      <c r="F10" s="756">
        <v>37292</v>
      </c>
      <c r="G10" s="756">
        <v>1046262</v>
      </c>
      <c r="H10" s="707"/>
      <c r="I10" s="752"/>
      <c r="J10" s="753"/>
      <c r="K10" s="754"/>
      <c r="L10" s="755"/>
      <c r="M10" s="755"/>
    </row>
    <row r="11" spans="1:13" x14ac:dyDescent="0.2">
      <c r="A11" s="708">
        <v>2016</v>
      </c>
      <c r="B11" s="709">
        <v>9832</v>
      </c>
      <c r="C11" s="709">
        <v>1507344</v>
      </c>
      <c r="D11" s="748">
        <v>1275094</v>
      </c>
      <c r="E11" s="748">
        <v>136989</v>
      </c>
      <c r="F11" s="756">
        <v>74725</v>
      </c>
      <c r="G11" s="756">
        <v>1063380</v>
      </c>
      <c r="H11" s="707"/>
      <c r="I11" s="752"/>
      <c r="J11" s="753"/>
      <c r="K11" s="754"/>
      <c r="L11" s="755"/>
      <c r="M11" s="755"/>
    </row>
    <row r="12" spans="1:13" x14ac:dyDescent="0.2">
      <c r="A12" s="708">
        <v>2017</v>
      </c>
      <c r="B12" s="709">
        <v>9594</v>
      </c>
      <c r="C12" s="709">
        <v>1548827</v>
      </c>
      <c r="D12" s="748">
        <v>1307631</v>
      </c>
      <c r="E12" s="748">
        <v>129114</v>
      </c>
      <c r="F12" s="756">
        <v>86188</v>
      </c>
      <c r="G12" s="756">
        <v>1092329</v>
      </c>
      <c r="H12" s="751"/>
      <c r="I12" s="752"/>
      <c r="J12" s="753"/>
      <c r="K12" s="754"/>
      <c r="L12" s="755"/>
      <c r="M12" s="755"/>
    </row>
    <row r="13" spans="1:13" x14ac:dyDescent="0.2">
      <c r="A13" s="708">
        <v>2018</v>
      </c>
      <c r="B13" s="709">
        <v>9479</v>
      </c>
      <c r="C13" s="709">
        <v>1582498</v>
      </c>
      <c r="D13" s="748">
        <v>1340493</v>
      </c>
      <c r="E13" s="748">
        <v>134594</v>
      </c>
      <c r="F13" s="711">
        <v>94244</v>
      </c>
      <c r="G13" s="711">
        <v>1111655</v>
      </c>
      <c r="H13" s="751"/>
      <c r="I13" s="752"/>
      <c r="J13" s="753"/>
      <c r="K13" s="754"/>
      <c r="L13" s="755"/>
      <c r="M13" s="755"/>
    </row>
    <row r="14" spans="1:13" x14ac:dyDescent="0.2">
      <c r="A14" s="708">
        <v>2019</v>
      </c>
      <c r="B14" s="710">
        <v>9222</v>
      </c>
      <c r="C14" s="709">
        <v>1659835</v>
      </c>
      <c r="D14" s="748">
        <v>1412328</v>
      </c>
      <c r="E14" s="748">
        <v>144420</v>
      </c>
      <c r="F14" s="711">
        <v>143581</v>
      </c>
      <c r="G14" s="711">
        <v>1124327</v>
      </c>
      <c r="H14" s="751"/>
      <c r="I14" s="752"/>
      <c r="J14" s="753"/>
      <c r="K14" s="754"/>
      <c r="L14" s="755"/>
      <c r="M14" s="755"/>
    </row>
    <row r="15" spans="1:13" x14ac:dyDescent="0.2">
      <c r="A15" s="708">
        <v>2020</v>
      </c>
      <c r="B15" s="712">
        <v>8829</v>
      </c>
      <c r="C15" s="709">
        <v>1738899</v>
      </c>
      <c r="D15" s="748">
        <v>1485922</v>
      </c>
      <c r="E15" s="748">
        <v>179941</v>
      </c>
      <c r="F15" s="711">
        <v>172177</v>
      </c>
      <c r="G15" s="711">
        <v>1133804</v>
      </c>
      <c r="H15" s="751"/>
      <c r="I15" s="752"/>
      <c r="J15" s="753"/>
      <c r="K15" s="754"/>
      <c r="L15" s="755"/>
      <c r="M15" s="755"/>
    </row>
    <row r="16" spans="1:13" x14ac:dyDescent="0.2">
      <c r="A16" s="708">
        <v>2021</v>
      </c>
      <c r="B16" s="712">
        <v>8458</v>
      </c>
      <c r="C16" s="712">
        <v>2862422</v>
      </c>
      <c r="D16" s="712">
        <v>2598388</v>
      </c>
      <c r="E16" s="712">
        <v>246286</v>
      </c>
      <c r="F16" s="712">
        <v>194402</v>
      </c>
      <c r="G16" s="712">
        <v>2157700</v>
      </c>
      <c r="H16" s="751"/>
      <c r="I16" s="752"/>
      <c r="J16" s="753"/>
      <c r="K16" s="754"/>
      <c r="L16" s="755"/>
      <c r="M16" s="755"/>
    </row>
    <row r="17" spans="1:13" ht="12" thickBot="1" x14ac:dyDescent="0.25">
      <c r="A17" s="767">
        <v>2022</v>
      </c>
      <c r="B17" s="768">
        <v>8372</v>
      </c>
      <c r="C17" s="768">
        <v>2908202</v>
      </c>
      <c r="D17" s="768">
        <v>2670905</v>
      </c>
      <c r="E17" s="768">
        <v>291091</v>
      </c>
      <c r="F17" s="768">
        <v>209229</v>
      </c>
      <c r="G17" s="768">
        <v>2170585</v>
      </c>
      <c r="H17" s="751"/>
      <c r="I17" s="752"/>
      <c r="J17" s="753"/>
      <c r="K17" s="754"/>
      <c r="L17" s="755"/>
      <c r="M17" s="755"/>
    </row>
    <row r="18" spans="1:13" x14ac:dyDescent="0.2">
      <c r="A18" s="713"/>
      <c r="B18" s="713"/>
      <c r="C18" s="713"/>
      <c r="D18" s="714"/>
      <c r="E18" s="714"/>
      <c r="F18" s="707"/>
      <c r="G18" s="707"/>
      <c r="H18" s="707"/>
      <c r="I18" s="707"/>
      <c r="J18" s="707"/>
      <c r="K18" s="707"/>
      <c r="L18" s="707"/>
      <c r="M18" s="707"/>
    </row>
    <row r="19" spans="1:13" x14ac:dyDescent="0.2">
      <c r="A19" s="707" t="s">
        <v>2633</v>
      </c>
      <c r="B19" s="707"/>
      <c r="C19" s="707"/>
      <c r="D19" s="707"/>
      <c r="E19" s="707"/>
    </row>
  </sheetData>
  <mergeCells count="6">
    <mergeCell ref="A3:A6"/>
    <mergeCell ref="B3:B6"/>
    <mergeCell ref="C3:C6"/>
    <mergeCell ref="D3:G3"/>
    <mergeCell ref="D4:D6"/>
    <mergeCell ref="E4:G5"/>
  </mergeCells>
  <pageMargins left="0.70866141732283472" right="0.70866141732283472" top="0.74803149606299213" bottom="0.74803149606299213" header="0.31496062992125984" footer="0.31496062992125984"/>
  <pageSetup paperSize="9" orientation="portrait" horizontalDpi="4294967295" verticalDpi="4294967295" r:id="rId1"/>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DE6C2-147D-4BC1-BA2E-0F9216370590}">
  <dimension ref="A1:J23"/>
  <sheetViews>
    <sheetView zoomScaleNormal="100" workbookViewId="0">
      <selection activeCell="I1" sqref="I1"/>
    </sheetView>
  </sheetViews>
  <sheetFormatPr defaultRowHeight="11.25" x14ac:dyDescent="0.2"/>
  <cols>
    <col min="1" max="4" width="9.140625" style="75"/>
    <col min="5" max="5" width="10.28515625" style="75" customWidth="1"/>
    <col min="6" max="6" width="18.42578125" style="75" customWidth="1"/>
    <col min="7" max="7" width="9.140625" style="75"/>
    <col min="8" max="8" width="9.140625" style="75" customWidth="1"/>
    <col min="9" max="16384" width="9.140625" style="75"/>
  </cols>
  <sheetData>
    <row r="1" spans="1:10" ht="12.75" x14ac:dyDescent="0.2">
      <c r="A1" s="26" t="s">
        <v>5015</v>
      </c>
      <c r="B1" s="93"/>
      <c r="C1" s="93"/>
      <c r="D1" s="93"/>
    </row>
    <row r="2" spans="1:10" ht="12" thickBot="1" x14ac:dyDescent="0.25">
      <c r="A2" s="85"/>
      <c r="B2" s="85"/>
      <c r="C2" s="85"/>
      <c r="D2" s="85"/>
      <c r="E2" s="85"/>
      <c r="F2" s="85"/>
      <c r="G2" s="110"/>
    </row>
    <row r="3" spans="1:10" ht="12" thickBot="1" x14ac:dyDescent="0.25">
      <c r="A3" s="897"/>
      <c r="B3" s="813" t="s">
        <v>164</v>
      </c>
      <c r="C3" s="815" t="s">
        <v>1022</v>
      </c>
      <c r="D3" s="815"/>
      <c r="E3" s="813" t="s">
        <v>167</v>
      </c>
      <c r="F3" s="813" t="s">
        <v>168</v>
      </c>
      <c r="G3" s="337"/>
    </row>
    <row r="4" spans="1:10" x14ac:dyDescent="0.2">
      <c r="A4" s="898"/>
      <c r="B4" s="842"/>
      <c r="C4" s="903" t="s">
        <v>165</v>
      </c>
      <c r="D4" s="845" t="s">
        <v>166</v>
      </c>
      <c r="E4" s="842"/>
      <c r="F4" s="842"/>
      <c r="G4" s="337"/>
    </row>
    <row r="5" spans="1:10" x14ac:dyDescent="0.2">
      <c r="A5" s="898"/>
      <c r="B5" s="842"/>
      <c r="C5" s="901"/>
      <c r="D5" s="845"/>
      <c r="E5" s="842"/>
      <c r="F5" s="842"/>
      <c r="G5" s="337"/>
    </row>
    <row r="6" spans="1:10" ht="52.5" customHeight="1" thickBot="1" x14ac:dyDescent="0.25">
      <c r="A6" s="899"/>
      <c r="B6" s="814"/>
      <c r="C6" s="902"/>
      <c r="D6" s="846"/>
      <c r="E6" s="814"/>
      <c r="F6" s="814"/>
      <c r="G6" s="337"/>
    </row>
    <row r="7" spans="1:10" x14ac:dyDescent="0.2">
      <c r="A7" s="717">
        <v>2012</v>
      </c>
      <c r="B7" s="757">
        <f>SUM(C7,D7)</f>
        <v>434934</v>
      </c>
      <c r="C7" s="758">
        <v>275442</v>
      </c>
      <c r="D7" s="759">
        <v>159492</v>
      </c>
      <c r="E7" s="758">
        <v>36129</v>
      </c>
      <c r="F7" s="760">
        <f>(E7/B7)*100</f>
        <v>8.3067775800466279</v>
      </c>
      <c r="G7" s="761"/>
      <c r="H7" s="118"/>
      <c r="I7" s="118"/>
    </row>
    <row r="8" spans="1:10" x14ac:dyDescent="0.2">
      <c r="A8" s="717">
        <v>2013</v>
      </c>
      <c r="B8" s="757">
        <f>SUM(C8,D8)</f>
        <v>443062</v>
      </c>
      <c r="C8" s="759">
        <v>283169</v>
      </c>
      <c r="D8" s="759">
        <v>159893</v>
      </c>
      <c r="E8" s="758">
        <v>27886</v>
      </c>
      <c r="F8" s="760">
        <f>(E8/B8)*100</f>
        <v>6.293927260744546</v>
      </c>
      <c r="G8" s="762"/>
      <c r="H8" s="118"/>
    </row>
    <row r="9" spans="1:10" x14ac:dyDescent="0.2">
      <c r="A9" s="717">
        <v>2014</v>
      </c>
      <c r="B9" s="757">
        <f>SUM(C9,D9)</f>
        <v>443291</v>
      </c>
      <c r="C9" s="758">
        <v>284196</v>
      </c>
      <c r="D9" s="759">
        <v>159095</v>
      </c>
      <c r="E9" s="758">
        <v>31302</v>
      </c>
      <c r="F9" s="760">
        <f>(E9/B9)*100</f>
        <v>7.0612757759575544</v>
      </c>
      <c r="G9" s="762"/>
      <c r="H9" s="118"/>
    </row>
    <row r="10" spans="1:10" x14ac:dyDescent="0.2">
      <c r="A10" s="717">
        <v>2015</v>
      </c>
      <c r="B10" s="757">
        <f>SUM(C10,D10)</f>
        <v>443517</v>
      </c>
      <c r="C10" s="759">
        <v>284425</v>
      </c>
      <c r="D10" s="763">
        <v>159092</v>
      </c>
      <c r="E10" s="763">
        <v>37292</v>
      </c>
      <c r="F10" s="760">
        <f>(E10/B10)*100</f>
        <v>8.408245907146739</v>
      </c>
      <c r="G10" s="762"/>
      <c r="H10" s="118"/>
    </row>
    <row r="11" spans="1:10" x14ac:dyDescent="0.2">
      <c r="A11" s="717">
        <v>2016</v>
      </c>
      <c r="B11" s="757">
        <v>444263</v>
      </c>
      <c r="C11" s="759">
        <v>285126</v>
      </c>
      <c r="D11" s="763">
        <v>159137</v>
      </c>
      <c r="E11" s="763">
        <v>74725</v>
      </c>
      <c r="F11" s="760">
        <v>16.819991761636686</v>
      </c>
      <c r="G11" s="762"/>
      <c r="H11" s="118"/>
    </row>
    <row r="12" spans="1:10" x14ac:dyDescent="0.2">
      <c r="A12" s="717">
        <v>2017</v>
      </c>
      <c r="B12" s="757">
        <v>444861</v>
      </c>
      <c r="C12" s="759">
        <v>285617</v>
      </c>
      <c r="D12" s="763">
        <v>159244</v>
      </c>
      <c r="E12" s="763">
        <v>86188</v>
      </c>
      <c r="F12" s="760">
        <v>19.399999999999999</v>
      </c>
      <c r="G12" s="762"/>
      <c r="H12" s="118"/>
    </row>
    <row r="13" spans="1:10" x14ac:dyDescent="0.2">
      <c r="A13" s="717">
        <v>2018</v>
      </c>
      <c r="B13" s="757">
        <v>437778</v>
      </c>
      <c r="C13" s="764">
        <v>278091</v>
      </c>
      <c r="D13" s="764">
        <v>159687</v>
      </c>
      <c r="E13" s="765">
        <v>94244</v>
      </c>
      <c r="F13" s="760">
        <v>21.5</v>
      </c>
      <c r="G13" s="762"/>
      <c r="H13" s="118"/>
    </row>
    <row r="14" spans="1:10" x14ac:dyDescent="0.2">
      <c r="A14" s="717">
        <v>2019</v>
      </c>
      <c r="B14" s="757">
        <v>467094</v>
      </c>
      <c r="C14" s="764">
        <v>283908</v>
      </c>
      <c r="D14" s="764">
        <v>183186</v>
      </c>
      <c r="E14" s="765">
        <v>143581</v>
      </c>
      <c r="F14" s="760">
        <v>30.7</v>
      </c>
      <c r="G14" s="762"/>
      <c r="H14" s="118"/>
    </row>
    <row r="15" spans="1:10" x14ac:dyDescent="0.2">
      <c r="A15" s="717">
        <v>2020</v>
      </c>
      <c r="B15" s="757">
        <v>467396</v>
      </c>
      <c r="C15" s="764">
        <v>284157</v>
      </c>
      <c r="D15" s="764">
        <v>183239</v>
      </c>
      <c r="E15" s="765">
        <v>172177</v>
      </c>
      <c r="F15" s="760">
        <v>36.799999999999997</v>
      </c>
      <c r="G15" s="762"/>
      <c r="H15" s="118"/>
      <c r="I15" s="368"/>
      <c r="J15" s="103"/>
    </row>
    <row r="16" spans="1:10" x14ac:dyDescent="0.2">
      <c r="A16" s="717">
        <v>2021</v>
      </c>
      <c r="B16" s="757">
        <v>468194</v>
      </c>
      <c r="C16" s="757">
        <v>284759</v>
      </c>
      <c r="D16" s="757">
        <v>183435</v>
      </c>
      <c r="E16" s="757">
        <v>194402</v>
      </c>
      <c r="F16" s="75">
        <v>41.5</v>
      </c>
      <c r="G16" s="762"/>
      <c r="H16" s="199"/>
      <c r="J16" s="103"/>
    </row>
    <row r="17" spans="1:10" ht="12" thickBot="1" x14ac:dyDescent="0.25">
      <c r="A17" s="785">
        <v>2022</v>
      </c>
      <c r="B17" s="790">
        <v>471869</v>
      </c>
      <c r="C17" s="790">
        <v>288607</v>
      </c>
      <c r="D17" s="790">
        <v>183262</v>
      </c>
      <c r="E17" s="790">
        <v>209229</v>
      </c>
      <c r="F17" s="790">
        <v>44.3</v>
      </c>
      <c r="G17" s="762"/>
      <c r="H17" s="199"/>
      <c r="J17" s="103"/>
    </row>
    <row r="18" spans="1:10" x14ac:dyDescent="0.2">
      <c r="A18" s="426"/>
      <c r="B18" s="375"/>
      <c r="C18" s="375"/>
      <c r="D18" s="765"/>
      <c r="E18" s="765"/>
      <c r="F18" s="375"/>
      <c r="G18" s="110"/>
    </row>
    <row r="19" spans="1:10" x14ac:dyDescent="0.2">
      <c r="A19" s="75" t="s">
        <v>2633</v>
      </c>
    </row>
    <row r="22" spans="1:10" x14ac:dyDescent="0.2">
      <c r="F22" s="103"/>
    </row>
    <row r="23" spans="1:10" x14ac:dyDescent="0.2">
      <c r="F23" s="103"/>
    </row>
  </sheetData>
  <mergeCells count="7">
    <mergeCell ref="A3:A6"/>
    <mergeCell ref="B3:B6"/>
    <mergeCell ref="C3:D3"/>
    <mergeCell ref="E3:E6"/>
    <mergeCell ref="F3:F6"/>
    <mergeCell ref="C4:C6"/>
    <mergeCell ref="D4:D6"/>
  </mergeCells>
  <pageMargins left="0.70866141732283472" right="0.70866141732283472" top="0.74803149606299213" bottom="0.74803149606299213" header="0.31496062992125984" footer="0.31496062992125984"/>
  <pageSetup paperSize="9" orientation="portrait" r:id="rId1"/>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2C030-EAA6-4FA6-98B7-6E842B207949}">
  <dimension ref="A1:O18"/>
  <sheetViews>
    <sheetView zoomScaleNormal="100" workbookViewId="0">
      <selection activeCell="M1" sqref="M1"/>
    </sheetView>
  </sheetViews>
  <sheetFormatPr defaultColWidth="9.85546875" defaultRowHeight="11.25" x14ac:dyDescent="0.2"/>
  <cols>
    <col min="1" max="1" width="10.85546875" style="75" customWidth="1"/>
    <col min="2" max="2" width="5" style="75" customWidth="1"/>
    <col min="3" max="3" width="6.7109375" style="75" customWidth="1"/>
    <col min="4" max="4" width="10.7109375" style="75" customWidth="1"/>
    <col min="5" max="5" width="10.28515625" style="75" customWidth="1"/>
    <col min="6" max="6" width="10" style="75" customWidth="1"/>
    <col min="7" max="7" width="9.7109375" style="75" customWidth="1"/>
    <col min="8" max="8" width="10" style="75" customWidth="1"/>
    <col min="9" max="9" width="9" style="75" customWidth="1"/>
    <col min="10" max="10" width="8.42578125" style="75" customWidth="1"/>
    <col min="11" max="12" width="8.28515625" style="75" customWidth="1"/>
    <col min="13" max="234" width="9.140625" style="75" customWidth="1"/>
    <col min="235" max="235" width="8.5703125" style="75" customWidth="1"/>
    <col min="236" max="236" width="8" style="75" customWidth="1"/>
    <col min="237" max="237" width="9.7109375" style="75" customWidth="1"/>
    <col min="238" max="238" width="8.85546875" style="75" customWidth="1"/>
    <col min="239" max="239" width="8" style="75" customWidth="1"/>
    <col min="240" max="240" width="8.140625" style="75" customWidth="1"/>
    <col min="241" max="241" width="8.42578125" style="75" customWidth="1"/>
    <col min="242" max="242" width="10.140625" style="75" customWidth="1"/>
    <col min="243" max="16384" width="9.85546875" style="75"/>
  </cols>
  <sheetData>
    <row r="1" spans="1:15" s="93" customFormat="1" ht="12" customHeight="1" x14ac:dyDescent="0.2">
      <c r="A1" s="862" t="s">
        <v>5016</v>
      </c>
      <c r="B1" s="862"/>
      <c r="C1" s="862"/>
      <c r="D1" s="862"/>
      <c r="E1" s="862"/>
      <c r="F1" s="862"/>
      <c r="G1" s="862"/>
      <c r="H1" s="862"/>
      <c r="I1" s="862"/>
      <c r="J1" s="862"/>
      <c r="K1" s="862"/>
      <c r="L1" s="862"/>
    </row>
    <row r="2" spans="1:15" ht="12" thickBot="1" x14ac:dyDescent="0.25"/>
    <row r="3" spans="1:15" ht="47.25" customHeight="1" thickBot="1" x14ac:dyDescent="0.25">
      <c r="A3" s="897" t="s">
        <v>1134</v>
      </c>
      <c r="B3" s="843" t="s">
        <v>4164</v>
      </c>
      <c r="C3" s="843"/>
      <c r="D3" s="844" t="s">
        <v>169</v>
      </c>
      <c r="E3" s="843" t="s">
        <v>956</v>
      </c>
      <c r="F3" s="843"/>
      <c r="G3" s="843" t="s">
        <v>2643</v>
      </c>
      <c r="H3" s="843"/>
      <c r="I3" s="843"/>
      <c r="J3" s="843" t="s">
        <v>4162</v>
      </c>
      <c r="K3" s="843"/>
      <c r="L3" s="843"/>
    </row>
    <row r="4" spans="1:15" ht="11.25" customHeight="1" x14ac:dyDescent="0.2">
      <c r="A4" s="898"/>
      <c r="B4" s="903" t="s">
        <v>1109</v>
      </c>
      <c r="C4" s="903" t="s">
        <v>257</v>
      </c>
      <c r="D4" s="845"/>
      <c r="E4" s="845" t="s">
        <v>255</v>
      </c>
      <c r="F4" s="845" t="s">
        <v>256</v>
      </c>
      <c r="G4" s="844" t="s">
        <v>3549</v>
      </c>
      <c r="H4" s="844" t="s">
        <v>1022</v>
      </c>
      <c r="I4" s="908"/>
      <c r="J4" s="844" t="s">
        <v>3549</v>
      </c>
      <c r="K4" s="844" t="s">
        <v>1022</v>
      </c>
      <c r="L4" s="908"/>
    </row>
    <row r="5" spans="1:15" ht="12" customHeight="1" thickBot="1" x14ac:dyDescent="0.25">
      <c r="A5" s="898"/>
      <c r="B5" s="901"/>
      <c r="C5" s="901"/>
      <c r="D5" s="845"/>
      <c r="E5" s="845"/>
      <c r="F5" s="845"/>
      <c r="G5" s="845"/>
      <c r="H5" s="892"/>
      <c r="I5" s="892"/>
      <c r="J5" s="845"/>
      <c r="K5" s="892"/>
      <c r="L5" s="892"/>
    </row>
    <row r="6" spans="1:15" ht="34.5" thickBot="1" x14ac:dyDescent="0.25">
      <c r="A6" s="899"/>
      <c r="B6" s="902"/>
      <c r="C6" s="902"/>
      <c r="D6" s="846"/>
      <c r="E6" s="846"/>
      <c r="F6" s="846"/>
      <c r="G6" s="846"/>
      <c r="H6" s="332" t="s">
        <v>253</v>
      </c>
      <c r="I6" s="332" t="s">
        <v>254</v>
      </c>
      <c r="J6" s="846"/>
      <c r="K6" s="332" t="s">
        <v>253</v>
      </c>
      <c r="L6" s="332" t="s">
        <v>254</v>
      </c>
    </row>
    <row r="7" spans="1:15" x14ac:dyDescent="0.2">
      <c r="A7" s="291">
        <v>2016</v>
      </c>
      <c r="B7" s="75">
        <v>710</v>
      </c>
      <c r="C7" s="75">
        <v>406</v>
      </c>
      <c r="D7" s="75">
        <v>14593371</v>
      </c>
      <c r="E7" s="75">
        <v>12705668</v>
      </c>
      <c r="F7" s="75">
        <v>1887703</v>
      </c>
      <c r="G7" s="75">
        <v>2490917</v>
      </c>
      <c r="H7" s="75">
        <v>870515</v>
      </c>
      <c r="I7" s="75">
        <v>1620402</v>
      </c>
      <c r="J7" s="103">
        <v>17.068825290606263</v>
      </c>
      <c r="K7" s="103">
        <v>5.9651399255182369</v>
      </c>
      <c r="L7" s="103">
        <v>11.103685365088026</v>
      </c>
    </row>
    <row r="8" spans="1:15" x14ac:dyDescent="0.2">
      <c r="A8" s="291">
        <v>2017</v>
      </c>
      <c r="B8" s="75">
        <v>711</v>
      </c>
      <c r="C8" s="75">
        <v>404</v>
      </c>
      <c r="D8" s="75">
        <v>16920820</v>
      </c>
      <c r="E8" s="75">
        <v>16679634</v>
      </c>
      <c r="F8" s="75">
        <v>241186</v>
      </c>
      <c r="G8" s="75">
        <v>2937881</v>
      </c>
      <c r="H8" s="75">
        <v>2045072</v>
      </c>
      <c r="I8" s="75">
        <v>892809</v>
      </c>
      <c r="J8" s="103">
        <v>17.362521438086333</v>
      </c>
      <c r="K8" s="103">
        <v>12.086128213644493</v>
      </c>
      <c r="L8" s="103">
        <v>5.2763932244418417</v>
      </c>
      <c r="M8" s="103"/>
      <c r="N8" s="103"/>
      <c r="O8" s="103"/>
    </row>
    <row r="9" spans="1:15" x14ac:dyDescent="0.2">
      <c r="A9" s="291">
        <v>2018</v>
      </c>
      <c r="B9" s="75">
        <v>725</v>
      </c>
      <c r="C9" s="75">
        <v>410</v>
      </c>
      <c r="D9" s="75">
        <v>33049606</v>
      </c>
      <c r="E9" s="75">
        <v>32748042</v>
      </c>
      <c r="F9" s="75">
        <v>301564</v>
      </c>
      <c r="G9" s="75">
        <v>2976024</v>
      </c>
      <c r="H9" s="75">
        <v>2056163</v>
      </c>
      <c r="I9" s="75">
        <v>919861</v>
      </c>
      <c r="J9" s="103">
        <v>9.0047185433920145</v>
      </c>
      <c r="K9" s="103">
        <v>6.2214448184344473</v>
      </c>
      <c r="L9" s="103">
        <v>2.7832737249575681</v>
      </c>
      <c r="M9" s="103"/>
      <c r="N9" s="103"/>
      <c r="O9" s="103"/>
    </row>
    <row r="10" spans="1:15" x14ac:dyDescent="0.2">
      <c r="A10" s="291">
        <v>2019</v>
      </c>
      <c r="B10" s="75">
        <v>727</v>
      </c>
      <c r="C10" s="75">
        <v>416</v>
      </c>
      <c r="D10" s="75">
        <v>32566442</v>
      </c>
      <c r="E10" s="75">
        <v>32324582</v>
      </c>
      <c r="F10" s="75">
        <v>241860</v>
      </c>
      <c r="G10" s="75">
        <v>3549980</v>
      </c>
      <c r="H10" s="75">
        <v>3532910</v>
      </c>
      <c r="I10" s="75">
        <v>17070</v>
      </c>
      <c r="J10" s="103">
        <v>10.900730267064484</v>
      </c>
      <c r="K10" s="103">
        <v>10.848314347634291</v>
      </c>
      <c r="L10" s="103">
        <v>5.241591943019136E-2</v>
      </c>
      <c r="M10" s="103"/>
      <c r="N10" s="103"/>
      <c r="O10" s="103"/>
    </row>
    <row r="11" spans="1:15" x14ac:dyDescent="0.2">
      <c r="A11" s="766">
        <v>2020</v>
      </c>
      <c r="B11" s="110">
        <v>701</v>
      </c>
      <c r="C11" s="110">
        <v>394</v>
      </c>
      <c r="D11" s="110">
        <v>32365023</v>
      </c>
      <c r="E11" s="110">
        <v>31955846</v>
      </c>
      <c r="F11" s="110">
        <v>409177</v>
      </c>
      <c r="G11" s="110">
        <v>4108776</v>
      </c>
      <c r="H11" s="110">
        <v>3932905</v>
      </c>
      <c r="I11" s="110">
        <v>175871</v>
      </c>
      <c r="J11" s="285">
        <v>12.695112251271997</v>
      </c>
      <c r="K11" s="285">
        <v>12.151713904235447</v>
      </c>
      <c r="L11" s="285">
        <v>0.54339834703655243</v>
      </c>
      <c r="M11" s="103"/>
      <c r="N11" s="103"/>
      <c r="O11" s="103"/>
    </row>
    <row r="12" spans="1:15" x14ac:dyDescent="0.2">
      <c r="A12" s="291">
        <v>2021</v>
      </c>
      <c r="B12" s="75">
        <v>698</v>
      </c>
      <c r="C12" s="75">
        <v>391</v>
      </c>
      <c r="D12" s="75">
        <v>31432589</v>
      </c>
      <c r="E12" s="75">
        <v>31023622</v>
      </c>
      <c r="F12" s="75">
        <v>408967</v>
      </c>
      <c r="G12" s="118">
        <v>4265273</v>
      </c>
      <c r="H12" s="75">
        <v>4089402</v>
      </c>
      <c r="I12" s="75">
        <v>175871</v>
      </c>
      <c r="J12" s="103">
        <v>13.6</v>
      </c>
      <c r="K12" s="103">
        <v>13</v>
      </c>
      <c r="L12" s="103">
        <v>0.6</v>
      </c>
      <c r="M12" s="103"/>
      <c r="N12" s="103"/>
      <c r="O12" s="103"/>
    </row>
    <row r="13" spans="1:15" ht="12" thickBot="1" x14ac:dyDescent="0.25">
      <c r="A13" s="107">
        <v>2022</v>
      </c>
      <c r="B13" s="85">
        <v>705</v>
      </c>
      <c r="C13" s="85">
        <v>400</v>
      </c>
      <c r="D13" s="85">
        <v>31576149</v>
      </c>
      <c r="E13" s="85">
        <v>31166432</v>
      </c>
      <c r="F13" s="85">
        <v>409717</v>
      </c>
      <c r="G13" s="177">
        <v>4459564</v>
      </c>
      <c r="H13" s="85">
        <v>4279453</v>
      </c>
      <c r="I13" s="85">
        <v>180111</v>
      </c>
      <c r="J13" s="106">
        <v>14.1</v>
      </c>
      <c r="K13" s="121">
        <v>13.5</v>
      </c>
      <c r="L13" s="106">
        <v>0.6</v>
      </c>
      <c r="M13" s="103"/>
      <c r="N13" s="114"/>
      <c r="O13" s="103"/>
    </row>
    <row r="15" spans="1:15" x14ac:dyDescent="0.2">
      <c r="A15" s="118" t="s">
        <v>4910</v>
      </c>
    </row>
    <row r="16" spans="1:15" x14ac:dyDescent="0.2">
      <c r="A16" s="118" t="s">
        <v>4165</v>
      </c>
    </row>
    <row r="18" spans="6:6" x14ac:dyDescent="0.2">
      <c r="F18" s="114"/>
    </row>
  </sheetData>
  <mergeCells count="15">
    <mergeCell ref="A1:L1"/>
    <mergeCell ref="A3:A6"/>
    <mergeCell ref="B3:C3"/>
    <mergeCell ref="D3:D6"/>
    <mergeCell ref="E3:F3"/>
    <mergeCell ref="G3:I3"/>
    <mergeCell ref="J3:L3"/>
    <mergeCell ref="B4:B6"/>
    <mergeCell ref="C4:C6"/>
    <mergeCell ref="E4:E6"/>
    <mergeCell ref="F4:F6"/>
    <mergeCell ref="G4:G6"/>
    <mergeCell ref="H4:I5"/>
    <mergeCell ref="J4:J6"/>
    <mergeCell ref="K4:L5"/>
  </mergeCells>
  <pageMargins left="0.70866141732283472" right="0.70866141732283472" top="0.74803149606299213" bottom="0.74803149606299213" header="0.31496062992125984" footer="0.31496062992125984"/>
  <pageSetup paperSize="9" scale="98"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96096-AF5D-4BEC-9099-9B5BCB234267}">
  <dimension ref="A1:W37"/>
  <sheetViews>
    <sheetView zoomScaleNormal="100" workbookViewId="0">
      <selection activeCell="H1" sqref="H1"/>
    </sheetView>
  </sheetViews>
  <sheetFormatPr defaultRowHeight="12.75" x14ac:dyDescent="0.2"/>
  <cols>
    <col min="1" max="1" width="9.140625" style="47"/>
    <col min="2" max="2" width="9.5703125" style="47" bestFit="1" customWidth="1"/>
    <col min="3" max="3" width="10.28515625" style="47" customWidth="1"/>
    <col min="4" max="4" width="10.7109375" style="47" customWidth="1"/>
    <col min="5" max="5" width="10.140625" style="47" customWidth="1"/>
    <col min="6" max="6" width="10.42578125" style="47" customWidth="1"/>
    <col min="7" max="7" width="16.5703125" style="47" customWidth="1"/>
    <col min="8" max="16384" width="9.140625" style="47"/>
  </cols>
  <sheetData>
    <row r="1" spans="1:23" ht="27.75" customHeight="1" x14ac:dyDescent="0.2">
      <c r="A1" s="809" t="s">
        <v>2543</v>
      </c>
      <c r="B1" s="809"/>
      <c r="C1" s="809"/>
      <c r="D1" s="809"/>
      <c r="E1" s="809"/>
      <c r="F1" s="809"/>
      <c r="G1" s="809"/>
    </row>
    <row r="2" spans="1:23" x14ac:dyDescent="0.2">
      <c r="A2" s="308"/>
      <c r="B2" s="308"/>
      <c r="C2" s="308"/>
      <c r="D2" s="308"/>
      <c r="E2" s="308"/>
      <c r="F2" s="308"/>
      <c r="G2" s="308"/>
    </row>
    <row r="3" spans="1:23" ht="13.5" thickBot="1" x14ac:dyDescent="0.25">
      <c r="A3" s="75"/>
      <c r="G3" s="77" t="s">
        <v>659</v>
      </c>
    </row>
    <row r="4" spans="1:23" ht="13.5" thickBot="1" x14ac:dyDescent="0.25">
      <c r="A4" s="805" t="s">
        <v>1134</v>
      </c>
      <c r="B4" s="807" t="s">
        <v>661</v>
      </c>
      <c r="C4" s="807"/>
      <c r="D4" s="807"/>
      <c r="E4" s="807"/>
      <c r="F4" s="807"/>
      <c r="G4" s="807"/>
    </row>
    <row r="5" spans="1:23" ht="62.25" customHeight="1" thickBot="1" x14ac:dyDescent="0.25">
      <c r="A5" s="806"/>
      <c r="B5" s="305" t="s">
        <v>1109</v>
      </c>
      <c r="C5" s="310" t="s">
        <v>272</v>
      </c>
      <c r="D5" s="310" t="s">
        <v>663</v>
      </c>
      <c r="E5" s="310" t="s">
        <v>664</v>
      </c>
      <c r="F5" s="310" t="s">
        <v>273</v>
      </c>
      <c r="G5" s="310" t="s">
        <v>274</v>
      </c>
    </row>
    <row r="6" spans="1:23" ht="12.75" customHeight="1" x14ac:dyDescent="0.2">
      <c r="A6" s="93" t="s">
        <v>1135</v>
      </c>
      <c r="B6" s="95"/>
      <c r="C6" s="93"/>
      <c r="D6" s="93"/>
      <c r="E6" s="93"/>
      <c r="F6" s="93"/>
      <c r="G6" s="93"/>
    </row>
    <row r="7" spans="1:23" ht="12.75" customHeight="1" x14ac:dyDescent="0.2">
      <c r="A7" s="129">
        <v>2012</v>
      </c>
      <c r="B7" s="78">
        <v>929.2</v>
      </c>
      <c r="C7" s="78">
        <v>507.2</v>
      </c>
      <c r="D7" s="78">
        <v>214.9</v>
      </c>
      <c r="E7" s="78">
        <v>46.8</v>
      </c>
      <c r="F7" s="78">
        <v>58.7</v>
      </c>
      <c r="G7" s="78">
        <v>37.1</v>
      </c>
      <c r="I7" s="97"/>
      <c r="J7" s="97"/>
      <c r="K7" s="97"/>
      <c r="L7" s="97"/>
      <c r="M7" s="97"/>
      <c r="N7" s="97"/>
      <c r="O7" s="97"/>
      <c r="R7" s="97"/>
      <c r="S7" s="97"/>
      <c r="T7" s="97"/>
      <c r="U7" s="97"/>
      <c r="V7" s="97"/>
      <c r="W7" s="97"/>
    </row>
    <row r="8" spans="1:23" ht="12.75" customHeight="1" x14ac:dyDescent="0.2">
      <c r="A8" s="77">
        <v>2013</v>
      </c>
      <c r="B8" s="78">
        <v>921.21556105420302</v>
      </c>
      <c r="C8" s="78">
        <v>489.18036450560965</v>
      </c>
      <c r="D8" s="78">
        <v>221.13383578768966</v>
      </c>
      <c r="E8" s="78">
        <v>46.287506907712014</v>
      </c>
      <c r="F8" s="78">
        <v>56.630774394184847</v>
      </c>
      <c r="G8" s="78">
        <v>35.429845858407717</v>
      </c>
      <c r="H8" s="97"/>
      <c r="I8" s="97"/>
      <c r="J8" s="97"/>
      <c r="K8" s="97"/>
      <c r="L8" s="97"/>
      <c r="M8" s="97"/>
      <c r="N8" s="97"/>
      <c r="O8" s="97"/>
      <c r="R8" s="97"/>
      <c r="S8" s="97"/>
      <c r="T8" s="97"/>
      <c r="U8" s="97"/>
      <c r="V8" s="97"/>
      <c r="W8" s="97"/>
    </row>
    <row r="9" spans="1:23" ht="12.75" customHeight="1" x14ac:dyDescent="0.2">
      <c r="A9" s="77">
        <v>2014</v>
      </c>
      <c r="B9" s="78">
        <v>948.8</v>
      </c>
      <c r="C9" s="78">
        <v>500.47</v>
      </c>
      <c r="D9" s="78">
        <v>226.37</v>
      </c>
      <c r="E9" s="78">
        <v>49.18</v>
      </c>
      <c r="F9" s="78">
        <v>57.63</v>
      </c>
      <c r="G9" s="78">
        <v>35.04</v>
      </c>
      <c r="H9" s="97"/>
      <c r="I9" s="97"/>
      <c r="J9" s="97"/>
      <c r="K9" s="97"/>
      <c r="L9" s="97"/>
      <c r="M9" s="97"/>
      <c r="N9" s="97"/>
      <c r="O9" s="97"/>
      <c r="R9" s="97"/>
      <c r="S9" s="97"/>
      <c r="T9" s="97"/>
      <c r="U9" s="97"/>
      <c r="V9" s="97"/>
      <c r="W9" s="97"/>
    </row>
    <row r="10" spans="1:23" ht="12.75" customHeight="1" x14ac:dyDescent="0.2">
      <c r="A10" s="77">
        <v>2015</v>
      </c>
      <c r="B10" s="130">
        <v>983.55083274500475</v>
      </c>
      <c r="C10" s="130">
        <v>523.56145803531024</v>
      </c>
      <c r="D10" s="130">
        <v>231.6004846327983</v>
      </c>
      <c r="E10" s="130">
        <v>54.620955924759969</v>
      </c>
      <c r="F10" s="130">
        <v>57.379429466586743</v>
      </c>
      <c r="G10" s="130">
        <v>34.230510291371914</v>
      </c>
      <c r="H10" s="97"/>
      <c r="I10" s="97"/>
      <c r="J10" s="97"/>
      <c r="K10" s="97"/>
      <c r="L10" s="97"/>
      <c r="M10" s="97"/>
      <c r="N10" s="97"/>
      <c r="O10" s="97"/>
      <c r="R10" s="97"/>
      <c r="S10" s="97"/>
      <c r="T10" s="97"/>
      <c r="U10" s="97"/>
      <c r="V10" s="97"/>
      <c r="W10" s="97"/>
    </row>
    <row r="11" spans="1:23" ht="12.75" customHeight="1" x14ac:dyDescent="0.2">
      <c r="A11" s="77">
        <v>2016</v>
      </c>
      <c r="B11" s="131">
        <v>981.5</v>
      </c>
      <c r="C11" s="131">
        <v>514.4</v>
      </c>
      <c r="D11" s="131">
        <v>233</v>
      </c>
      <c r="E11" s="131">
        <v>54.888124336449195</v>
      </c>
      <c r="F11" s="131">
        <v>58.615982693796745</v>
      </c>
      <c r="G11" s="131">
        <v>33.598620612582117</v>
      </c>
      <c r="H11" s="97"/>
      <c r="I11" s="97"/>
      <c r="J11" s="97"/>
      <c r="K11" s="97"/>
      <c r="L11" s="97"/>
      <c r="M11" s="97"/>
      <c r="N11" s="97"/>
      <c r="O11" s="97"/>
      <c r="R11" s="97"/>
      <c r="S11" s="97"/>
      <c r="T11" s="97"/>
      <c r="U11" s="97"/>
      <c r="V11" s="97"/>
      <c r="W11" s="97"/>
    </row>
    <row r="12" spans="1:23" ht="12.75" customHeight="1" x14ac:dyDescent="0.2">
      <c r="A12" s="77" t="s">
        <v>3500</v>
      </c>
      <c r="B12" s="229">
        <v>997.74791213519359</v>
      </c>
      <c r="C12" s="229">
        <v>523.16603210738469</v>
      </c>
      <c r="D12" s="229">
        <v>233.04262165323152</v>
      </c>
      <c r="E12" s="229">
        <v>58.550131993334936</v>
      </c>
      <c r="F12" s="229">
        <v>59.580269340189837</v>
      </c>
      <c r="G12" s="229">
        <v>34.026474689525386</v>
      </c>
      <c r="H12" s="97"/>
      <c r="I12" s="97"/>
      <c r="J12" s="97"/>
      <c r="K12" s="97"/>
      <c r="L12" s="97"/>
      <c r="M12" s="97"/>
      <c r="N12" s="97"/>
      <c r="O12" s="97"/>
      <c r="R12" s="97"/>
      <c r="S12" s="97"/>
      <c r="T12" s="97"/>
      <c r="U12" s="97"/>
      <c r="V12" s="97"/>
      <c r="W12" s="97"/>
    </row>
    <row r="13" spans="1:23" ht="12.75" customHeight="1" x14ac:dyDescent="0.2">
      <c r="A13" s="77" t="s">
        <v>2644</v>
      </c>
      <c r="B13" s="229">
        <v>1013.3527459521156</v>
      </c>
      <c r="C13" s="229">
        <v>523.81829846278902</v>
      </c>
      <c r="D13" s="229">
        <v>233.21956723660907</v>
      </c>
      <c r="E13" s="229">
        <v>65.024398913355142</v>
      </c>
      <c r="F13" s="229">
        <v>60.78680001509894</v>
      </c>
      <c r="G13" s="229">
        <v>34.722773646540041</v>
      </c>
      <c r="H13" s="97"/>
      <c r="I13" s="97"/>
      <c r="J13" s="97"/>
      <c r="K13" s="97"/>
      <c r="L13" s="97"/>
      <c r="M13" s="97"/>
      <c r="N13" s="97"/>
      <c r="O13" s="97"/>
      <c r="R13" s="97"/>
      <c r="S13" s="97"/>
      <c r="T13" s="97"/>
      <c r="U13" s="97"/>
      <c r="V13" s="97"/>
      <c r="W13" s="97"/>
    </row>
    <row r="14" spans="1:23" ht="12.75" customHeight="1" x14ac:dyDescent="0.2">
      <c r="A14" s="77" t="s">
        <v>4182</v>
      </c>
      <c r="B14" s="229">
        <v>1005.9375124695742</v>
      </c>
      <c r="C14" s="229">
        <v>513.30752962770839</v>
      </c>
      <c r="D14" s="103">
        <v>226.57515661785246</v>
      </c>
      <c r="E14" s="229">
        <v>70.875064841786042</v>
      </c>
      <c r="F14" s="229">
        <v>59.941742149156063</v>
      </c>
      <c r="G14" s="229">
        <v>33.350624476277879</v>
      </c>
      <c r="H14" s="97"/>
      <c r="I14" s="97"/>
      <c r="J14" s="97"/>
      <c r="K14" s="97"/>
      <c r="L14" s="97"/>
      <c r="M14" s="97"/>
      <c r="N14" s="97"/>
      <c r="O14" s="97"/>
      <c r="R14" s="97"/>
      <c r="S14" s="97"/>
      <c r="T14" s="97"/>
      <c r="U14" s="97"/>
      <c r="V14" s="97"/>
      <c r="W14" s="97"/>
    </row>
    <row r="15" spans="1:23" ht="12.75" customHeight="1" x14ac:dyDescent="0.2">
      <c r="A15" s="186" t="s">
        <v>4183</v>
      </c>
      <c r="B15" s="229">
        <v>1195.1385704188849</v>
      </c>
      <c r="C15" s="229">
        <v>587.16840867707003</v>
      </c>
      <c r="D15" s="229">
        <v>228.04470787830661</v>
      </c>
      <c r="E15" s="229">
        <v>177.79310249003771</v>
      </c>
      <c r="F15" s="229">
        <v>60.424900361199882</v>
      </c>
      <c r="G15" s="229">
        <v>31.629844103437655</v>
      </c>
      <c r="H15" s="97"/>
      <c r="I15" s="97"/>
      <c r="J15" s="97"/>
      <c r="K15" s="97"/>
      <c r="L15" s="97"/>
      <c r="M15" s="97"/>
      <c r="N15" s="97"/>
      <c r="O15" s="97"/>
      <c r="R15" s="97"/>
      <c r="S15" s="97"/>
      <c r="T15" s="97"/>
      <c r="U15" s="97"/>
      <c r="V15" s="97"/>
      <c r="W15" s="97"/>
    </row>
    <row r="16" spans="1:23" ht="12.75" customHeight="1" x14ac:dyDescent="0.2">
      <c r="A16" s="77" t="s">
        <v>4184</v>
      </c>
      <c r="B16" s="229">
        <v>1354.6015143638076</v>
      </c>
      <c r="C16" s="229">
        <v>628.03052920374944</v>
      </c>
      <c r="D16" s="229">
        <v>215.58740792595987</v>
      </c>
      <c r="E16" s="229">
        <v>308.65071317167082</v>
      </c>
      <c r="F16" s="229">
        <v>61.406821843488288</v>
      </c>
      <c r="G16" s="229">
        <v>32.509020810920717</v>
      </c>
      <c r="H16" s="97"/>
      <c r="I16" s="97"/>
      <c r="J16" s="97"/>
      <c r="K16" s="97"/>
      <c r="L16" s="97"/>
      <c r="M16" s="97"/>
      <c r="N16" s="97"/>
      <c r="O16" s="97"/>
      <c r="R16" s="97"/>
      <c r="S16" s="97"/>
      <c r="T16" s="97"/>
      <c r="U16" s="97"/>
      <c r="V16" s="97"/>
      <c r="W16" s="97"/>
    </row>
    <row r="17" spans="1:23" ht="12.75" customHeight="1" x14ac:dyDescent="0.2">
      <c r="A17" s="77" t="s">
        <v>4185</v>
      </c>
      <c r="B17" s="229">
        <v>1088.5252726135905</v>
      </c>
      <c r="C17" s="229">
        <v>553.02459362268928</v>
      </c>
      <c r="D17" s="229">
        <v>212.41059520843328</v>
      </c>
      <c r="E17" s="229">
        <v>130.79713710136943</v>
      </c>
      <c r="F17" s="229">
        <v>60.588002716287825</v>
      </c>
      <c r="G17" s="229">
        <v>31.530077667740414</v>
      </c>
      <c r="H17" s="97"/>
      <c r="I17" s="97"/>
      <c r="J17" s="97"/>
      <c r="K17" s="97"/>
      <c r="L17" s="97"/>
      <c r="M17" s="97"/>
      <c r="N17" s="97"/>
      <c r="O17" s="97"/>
      <c r="R17" s="97"/>
      <c r="S17" s="97"/>
      <c r="T17" s="97"/>
      <c r="U17" s="97"/>
      <c r="V17" s="97"/>
      <c r="W17" s="97"/>
    </row>
    <row r="18" spans="1:23" ht="12.75" customHeight="1" x14ac:dyDescent="0.2">
      <c r="A18" s="93" t="s">
        <v>1136</v>
      </c>
      <c r="B18" s="78"/>
      <c r="C18" s="78"/>
      <c r="D18" s="78"/>
      <c r="E18" s="78"/>
      <c r="F18" s="78"/>
      <c r="G18" s="78"/>
      <c r="J18" s="97"/>
      <c r="K18" s="97"/>
      <c r="L18" s="97"/>
      <c r="M18" s="97"/>
      <c r="N18" s="97"/>
      <c r="O18" s="97"/>
      <c r="R18" s="97"/>
      <c r="S18" s="97"/>
      <c r="T18" s="97"/>
      <c r="U18" s="97"/>
      <c r="V18" s="97"/>
      <c r="W18" s="97"/>
    </row>
    <row r="19" spans="1:23" ht="12.75" customHeight="1" x14ac:dyDescent="0.2">
      <c r="A19" s="129">
        <v>2012</v>
      </c>
      <c r="B19" s="78">
        <v>1415.7</v>
      </c>
      <c r="C19" s="78">
        <v>915.3</v>
      </c>
      <c r="D19" s="78">
        <v>224.3</v>
      </c>
      <c r="E19" s="78">
        <v>75.3</v>
      </c>
      <c r="F19" s="78">
        <v>72.3</v>
      </c>
      <c r="G19" s="78">
        <v>60.5</v>
      </c>
      <c r="M19" s="97"/>
      <c r="N19" s="97"/>
      <c r="O19" s="97"/>
      <c r="P19" s="97"/>
      <c r="Q19" s="97"/>
      <c r="R19" s="97"/>
      <c r="S19" s="97"/>
      <c r="T19" s="97"/>
      <c r="U19" s="97"/>
      <c r="V19" s="97"/>
      <c r="W19" s="97"/>
    </row>
    <row r="20" spans="1:23" ht="12.75" customHeight="1" x14ac:dyDescent="0.2">
      <c r="A20" s="77">
        <v>2013</v>
      </c>
      <c r="B20" s="78">
        <v>1378.6957724548804</v>
      </c>
      <c r="C20" s="78">
        <v>882.55287902332566</v>
      </c>
      <c r="D20" s="78">
        <v>224.4228223879814</v>
      </c>
      <c r="E20" s="78">
        <v>70.498508270076641</v>
      </c>
      <c r="F20" s="78">
        <v>71.002436337944445</v>
      </c>
      <c r="G20" s="78">
        <v>58.044286021343922</v>
      </c>
      <c r="H20" s="97"/>
      <c r="I20" s="97"/>
      <c r="J20" s="97"/>
      <c r="K20" s="97"/>
      <c r="L20" s="97"/>
      <c r="M20" s="97"/>
      <c r="N20" s="97"/>
      <c r="O20" s="97"/>
      <c r="P20" s="97"/>
      <c r="Q20" s="97"/>
      <c r="R20" s="97"/>
      <c r="S20" s="97"/>
      <c r="T20" s="97"/>
      <c r="U20" s="97"/>
      <c r="V20" s="97"/>
      <c r="W20" s="97"/>
    </row>
    <row r="21" spans="1:23" ht="12.75" customHeight="1" x14ac:dyDescent="0.2">
      <c r="A21" s="77">
        <v>2014</v>
      </c>
      <c r="B21" s="78">
        <v>1401.95</v>
      </c>
      <c r="C21" s="78">
        <v>887.53</v>
      </c>
      <c r="D21" s="78">
        <v>227.89</v>
      </c>
      <c r="E21" s="78">
        <v>74.37</v>
      </c>
      <c r="F21" s="78">
        <v>75.2</v>
      </c>
      <c r="G21" s="78">
        <v>57.2</v>
      </c>
      <c r="H21" s="97"/>
      <c r="I21" s="97"/>
      <c r="J21" s="97"/>
      <c r="K21" s="97"/>
      <c r="L21" s="97"/>
      <c r="M21" s="97"/>
      <c r="N21" s="97"/>
      <c r="O21" s="97"/>
      <c r="P21" s="97"/>
      <c r="Q21" s="97"/>
      <c r="R21" s="97"/>
      <c r="S21" s="97"/>
      <c r="T21" s="97"/>
      <c r="U21" s="97"/>
      <c r="V21" s="97"/>
      <c r="W21" s="97"/>
    </row>
    <row r="22" spans="1:23" ht="12.75" customHeight="1" x14ac:dyDescent="0.2">
      <c r="A22" s="77">
        <v>2015</v>
      </c>
      <c r="B22" s="131">
        <v>1434.5978781640533</v>
      </c>
      <c r="C22" s="131">
        <v>909.90279047913089</v>
      </c>
      <c r="D22" s="131">
        <v>229.31973321028775</v>
      </c>
      <c r="E22" s="131">
        <v>84.10450592672008</v>
      </c>
      <c r="F22" s="131">
        <v>74.049876114804505</v>
      </c>
      <c r="G22" s="131">
        <v>56.722122688941795</v>
      </c>
      <c r="H22" s="97"/>
      <c r="I22" s="97"/>
      <c r="J22" s="97"/>
      <c r="K22" s="97"/>
      <c r="L22" s="97"/>
      <c r="M22" s="97"/>
      <c r="N22" s="97"/>
      <c r="O22" s="97"/>
      <c r="P22" s="97"/>
      <c r="Q22" s="97"/>
      <c r="R22" s="97"/>
      <c r="S22" s="97"/>
      <c r="T22" s="97"/>
      <c r="U22" s="97"/>
      <c r="V22" s="97"/>
      <c r="W22" s="97"/>
    </row>
    <row r="23" spans="1:23" ht="12.75" customHeight="1" x14ac:dyDescent="0.2">
      <c r="A23" s="82">
        <v>2016</v>
      </c>
      <c r="B23" s="131">
        <v>1398.9</v>
      </c>
      <c r="C23" s="131">
        <v>868</v>
      </c>
      <c r="D23" s="131">
        <v>233.2</v>
      </c>
      <c r="E23" s="131">
        <v>79.289227387351985</v>
      </c>
      <c r="F23" s="131">
        <v>74</v>
      </c>
      <c r="G23" s="131">
        <v>57.7</v>
      </c>
      <c r="H23" s="97"/>
      <c r="I23" s="97"/>
      <c r="J23" s="97"/>
      <c r="K23" s="97"/>
      <c r="L23" s="97"/>
      <c r="M23" s="97"/>
      <c r="N23" s="97"/>
      <c r="O23" s="97"/>
      <c r="P23" s="97"/>
      <c r="Q23" s="97"/>
      <c r="R23" s="97"/>
      <c r="S23" s="97"/>
      <c r="T23" s="97"/>
      <c r="U23" s="97"/>
      <c r="V23" s="97"/>
      <c r="W23" s="97"/>
    </row>
    <row r="24" spans="1:23" ht="12.75" customHeight="1" x14ac:dyDescent="0.2">
      <c r="A24" s="82" t="s">
        <v>3500</v>
      </c>
      <c r="B24" s="229">
        <v>1421.811896184744</v>
      </c>
      <c r="C24" s="229">
        <v>876.72229698519186</v>
      </c>
      <c r="D24" s="229">
        <v>234.40245010323756</v>
      </c>
      <c r="E24" s="229">
        <v>84.813487159532997</v>
      </c>
      <c r="F24" s="229">
        <v>77.945079760670026</v>
      </c>
      <c r="G24" s="229">
        <v>57.535803120505179</v>
      </c>
      <c r="H24" s="97"/>
      <c r="I24" s="97"/>
      <c r="J24" s="97"/>
      <c r="K24" s="97"/>
      <c r="L24" s="97"/>
      <c r="M24" s="97"/>
      <c r="N24" s="97"/>
      <c r="O24" s="97"/>
      <c r="P24" s="97"/>
      <c r="Q24" s="97"/>
      <c r="R24" s="97"/>
      <c r="S24" s="97"/>
      <c r="T24" s="97"/>
      <c r="U24" s="97"/>
      <c r="V24" s="97"/>
      <c r="W24" s="97"/>
    </row>
    <row r="25" spans="1:23" ht="12.75" customHeight="1" x14ac:dyDescent="0.2">
      <c r="A25" s="82" t="s">
        <v>2644</v>
      </c>
      <c r="B25" s="229">
        <v>1430.1820091788786</v>
      </c>
      <c r="C25" s="229">
        <v>867.62489157270147</v>
      </c>
      <c r="D25" s="229">
        <v>232.6366349163934</v>
      </c>
      <c r="E25" s="229">
        <v>92.606541146204449</v>
      </c>
      <c r="F25" s="229">
        <v>81.424370997766559</v>
      </c>
      <c r="G25" s="229">
        <v>58.29596736664849</v>
      </c>
      <c r="H25" s="97"/>
      <c r="I25" s="97"/>
      <c r="J25" s="97"/>
      <c r="K25" s="97"/>
      <c r="L25" s="97"/>
      <c r="M25" s="97"/>
      <c r="N25" s="97"/>
      <c r="O25" s="97"/>
      <c r="P25" s="97"/>
      <c r="Q25" s="97"/>
      <c r="R25" s="97"/>
      <c r="S25" s="97"/>
      <c r="T25" s="97"/>
      <c r="U25" s="97"/>
      <c r="V25" s="97"/>
      <c r="W25" s="97"/>
    </row>
    <row r="26" spans="1:23" ht="12.75" customHeight="1" x14ac:dyDescent="0.2">
      <c r="A26" s="77" t="s">
        <v>4182</v>
      </c>
      <c r="B26" s="229">
        <v>1399.4453319574127</v>
      </c>
      <c r="C26" s="229">
        <v>838.61706737050315</v>
      </c>
      <c r="D26" s="229">
        <v>227.14268231776492</v>
      </c>
      <c r="E26" s="229">
        <v>91.814181244480608</v>
      </c>
      <c r="F26" s="229">
        <v>84.661708721551349</v>
      </c>
      <c r="G26" s="229">
        <v>57.850272703518854</v>
      </c>
      <c r="H26" s="97"/>
      <c r="I26" s="97"/>
      <c r="J26" s="97"/>
      <c r="K26" s="97"/>
      <c r="L26" s="97"/>
      <c r="M26" s="97"/>
      <c r="N26" s="97"/>
      <c r="O26" s="97"/>
      <c r="P26" s="97"/>
      <c r="Q26" s="97"/>
      <c r="R26" s="97"/>
      <c r="S26" s="97"/>
      <c r="T26" s="97"/>
      <c r="U26" s="97"/>
      <c r="V26" s="97"/>
      <c r="W26" s="97"/>
    </row>
    <row r="27" spans="1:23" ht="12.75" customHeight="1" x14ac:dyDescent="0.2">
      <c r="A27" s="186" t="s">
        <v>4183</v>
      </c>
      <c r="B27" s="96">
        <v>1555.952741944358</v>
      </c>
      <c r="C27" s="96">
        <v>926.9919384630914</v>
      </c>
      <c r="D27" s="96">
        <v>219.47179496301837</v>
      </c>
      <c r="E27" s="96">
        <v>169.7361622417915</v>
      </c>
      <c r="F27" s="96">
        <v>80.576068731769283</v>
      </c>
      <c r="G27" s="96">
        <v>51.514490868045549</v>
      </c>
      <c r="H27" s="97"/>
      <c r="I27" s="97"/>
      <c r="J27" s="97"/>
      <c r="K27" s="97"/>
      <c r="L27" s="97"/>
      <c r="M27" s="97"/>
      <c r="N27" s="97"/>
      <c r="O27" s="97"/>
      <c r="P27" s="97"/>
      <c r="Q27" s="97"/>
      <c r="R27" s="97"/>
      <c r="S27" s="97"/>
      <c r="T27" s="97"/>
      <c r="U27" s="97"/>
      <c r="V27" s="97"/>
      <c r="W27" s="97"/>
    </row>
    <row r="28" spans="1:23" ht="12.75" customHeight="1" x14ac:dyDescent="0.2">
      <c r="A28" s="77" t="s">
        <v>4184</v>
      </c>
      <c r="B28" s="96">
        <v>1738.6959971896929</v>
      </c>
      <c r="C28" s="96">
        <v>1000.2747454766824</v>
      </c>
      <c r="D28" s="96">
        <v>207.57855682600416</v>
      </c>
      <c r="E28" s="96">
        <v>281.60114901483161</v>
      </c>
      <c r="F28" s="96">
        <v>83.813446473015887</v>
      </c>
      <c r="G28" s="96">
        <v>53.030336816796215</v>
      </c>
      <c r="H28" s="97"/>
      <c r="I28" s="97"/>
      <c r="J28" s="97"/>
      <c r="K28" s="97"/>
      <c r="L28" s="97"/>
      <c r="M28" s="97"/>
      <c r="N28" s="97"/>
      <c r="O28" s="97"/>
      <c r="P28" s="97"/>
      <c r="Q28" s="97"/>
      <c r="R28" s="97"/>
      <c r="S28" s="97"/>
      <c r="T28" s="97"/>
      <c r="U28" s="97"/>
      <c r="V28" s="97"/>
      <c r="W28" s="97"/>
    </row>
    <row r="29" spans="1:23" ht="12.75" customHeight="1" thickBot="1" x14ac:dyDescent="0.25">
      <c r="A29" s="88" t="s">
        <v>4185</v>
      </c>
      <c r="B29" s="86">
        <v>1438.6544088442884</v>
      </c>
      <c r="C29" s="86">
        <v>857.83934798462724</v>
      </c>
      <c r="D29" s="86">
        <v>204.23110378182031</v>
      </c>
      <c r="E29" s="86">
        <v>140.28720617117955</v>
      </c>
      <c r="F29" s="86">
        <v>82.06931697568892</v>
      </c>
      <c r="G29" s="86">
        <v>53.137358092593715</v>
      </c>
      <c r="H29" s="97"/>
      <c r="I29" s="97"/>
      <c r="J29" s="97"/>
      <c r="K29" s="97"/>
      <c r="L29" s="97"/>
      <c r="M29" s="97"/>
      <c r="N29" s="97"/>
      <c r="O29" s="97"/>
      <c r="P29" s="97"/>
      <c r="Q29" s="97"/>
      <c r="R29" s="97"/>
      <c r="S29" s="97"/>
      <c r="T29" s="97"/>
      <c r="U29" s="97"/>
      <c r="V29" s="97"/>
      <c r="W29" s="97"/>
    </row>
    <row r="30" spans="1:23" ht="12.75" customHeight="1" x14ac:dyDescent="0.2">
      <c r="A30" s="75"/>
    </row>
    <row r="31" spans="1:23" ht="12.75" customHeight="1" x14ac:dyDescent="0.2">
      <c r="A31" s="75" t="s">
        <v>2127</v>
      </c>
    </row>
    <row r="32" spans="1:23" ht="12.75" customHeight="1" x14ac:dyDescent="0.2">
      <c r="A32" s="83" t="s">
        <v>1445</v>
      </c>
      <c r="H32" s="97"/>
    </row>
    <row r="33" spans="1:13" ht="12.75" customHeight="1" x14ac:dyDescent="0.2">
      <c r="A33" s="83" t="s">
        <v>3505</v>
      </c>
    </row>
    <row r="34" spans="1:13" x14ac:dyDescent="0.2">
      <c r="A34" s="83" t="s">
        <v>4197</v>
      </c>
    </row>
    <row r="35" spans="1:13" ht="25.5" customHeight="1" x14ac:dyDescent="0.2">
      <c r="A35" s="808" t="s">
        <v>1071</v>
      </c>
      <c r="B35" s="808"/>
      <c r="C35" s="808"/>
      <c r="D35" s="808"/>
      <c r="E35" s="808"/>
      <c r="F35" s="808"/>
      <c r="G35" s="808"/>
    </row>
    <row r="36" spans="1:13" x14ac:dyDescent="0.2">
      <c r="A36" s="69" t="s">
        <v>4196</v>
      </c>
      <c r="B36" s="69"/>
      <c r="C36" s="69"/>
      <c r="D36" s="69"/>
      <c r="E36" s="69"/>
      <c r="F36" s="69"/>
      <c r="G36" s="79"/>
      <c r="M36" s="75"/>
    </row>
    <row r="37" spans="1:13" x14ac:dyDescent="0.2">
      <c r="A37" s="79" t="s">
        <v>655</v>
      </c>
      <c r="B37" s="89"/>
      <c r="C37" s="89"/>
      <c r="D37" s="89"/>
      <c r="E37" s="89"/>
      <c r="F37" s="89"/>
      <c r="G37" s="89"/>
    </row>
  </sheetData>
  <mergeCells count="4">
    <mergeCell ref="A1:G1"/>
    <mergeCell ref="A4:A5"/>
    <mergeCell ref="B4:G4"/>
    <mergeCell ref="A35:G35"/>
  </mergeCells>
  <pageMargins left="0.70866141732283472" right="0.70866141732283472" top="0.74803149606299213" bottom="0.74803149606299213" header="0.31496062992125984" footer="0.31496062992125984"/>
  <pageSetup paperSize="9" orientation="portrait" horizontalDpi="4294967292" vertic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0F2FC-D05D-4F30-BFF3-93AA818E556D}">
  <dimension ref="A1:T26"/>
  <sheetViews>
    <sheetView zoomScaleNormal="100" workbookViewId="0">
      <selection activeCell="G1" sqref="G1"/>
    </sheetView>
  </sheetViews>
  <sheetFormatPr defaultRowHeight="12.75" x14ac:dyDescent="0.2"/>
  <cols>
    <col min="1" max="2" width="9.140625" style="47"/>
    <col min="3" max="3" width="15.85546875" style="47" customWidth="1"/>
    <col min="4" max="4" width="20.5703125" style="47" customWidth="1"/>
    <col min="5" max="5" width="19.85546875" style="47" customWidth="1"/>
    <col min="6" max="6" width="11.85546875" style="47" customWidth="1"/>
    <col min="7" max="16384" width="9.140625" style="47"/>
  </cols>
  <sheetData>
    <row r="1" spans="1:20" x14ac:dyDescent="0.2">
      <c r="A1" s="804" t="s">
        <v>2544</v>
      </c>
      <c r="B1" s="804"/>
      <c r="C1" s="804"/>
      <c r="D1" s="804"/>
      <c r="E1" s="804"/>
      <c r="F1" s="804"/>
    </row>
    <row r="2" spans="1:20" x14ac:dyDescent="0.2">
      <c r="A2" s="302"/>
      <c r="B2" s="302"/>
      <c r="C2" s="302"/>
      <c r="D2" s="302"/>
      <c r="E2" s="302"/>
      <c r="F2" s="302"/>
    </row>
    <row r="3" spans="1:20" ht="13.5" thickBot="1" x14ac:dyDescent="0.25">
      <c r="A3" s="85"/>
      <c r="B3" s="127"/>
      <c r="C3" s="127"/>
      <c r="D3" s="127"/>
      <c r="E3" s="127"/>
      <c r="F3" s="88" t="s">
        <v>2559</v>
      </c>
    </row>
    <row r="4" spans="1:20" ht="57" thickBot="1" x14ac:dyDescent="0.25">
      <c r="A4" s="310" t="s">
        <v>1134</v>
      </c>
      <c r="B4" s="310" t="s">
        <v>1109</v>
      </c>
      <c r="C4" s="310" t="s">
        <v>2560</v>
      </c>
      <c r="D4" s="310" t="s">
        <v>2561</v>
      </c>
      <c r="E4" s="310" t="s">
        <v>2562</v>
      </c>
      <c r="F4" s="310" t="s">
        <v>2563</v>
      </c>
      <c r="G4" s="123"/>
    </row>
    <row r="5" spans="1:20" x14ac:dyDescent="0.2">
      <c r="A5" s="126">
        <v>2012</v>
      </c>
      <c r="B5" s="78">
        <v>9.0102633463282675</v>
      </c>
      <c r="C5" s="78">
        <v>2.6155620972233273</v>
      </c>
      <c r="D5" s="78">
        <v>3.097899594239796</v>
      </c>
      <c r="E5" s="78">
        <v>2.1083618426286894</v>
      </c>
      <c r="F5" s="78">
        <v>0.17403930304717957</v>
      </c>
      <c r="I5" s="97"/>
      <c r="J5" s="97"/>
      <c r="K5" s="97"/>
      <c r="L5" s="97"/>
      <c r="M5" s="97"/>
      <c r="P5" s="97"/>
      <c r="Q5" s="97"/>
      <c r="R5" s="97"/>
      <c r="S5" s="97"/>
      <c r="T5" s="97"/>
    </row>
    <row r="6" spans="1:20" x14ac:dyDescent="0.2">
      <c r="A6" s="76">
        <v>2013</v>
      </c>
      <c r="B6" s="78">
        <v>7.81642566020881</v>
      </c>
      <c r="C6" s="78">
        <v>1.8796642659073568</v>
      </c>
      <c r="D6" s="78">
        <v>3.0846965551895487</v>
      </c>
      <c r="E6" s="78">
        <v>1.8750116315858039</v>
      </c>
      <c r="F6" s="78">
        <v>0.14423166396813875</v>
      </c>
      <c r="I6" s="97"/>
      <c r="J6" s="97"/>
      <c r="K6" s="97"/>
      <c r="L6" s="97"/>
      <c r="M6" s="97"/>
      <c r="P6" s="97"/>
      <c r="Q6" s="97"/>
      <c r="R6" s="97"/>
      <c r="S6" s="97"/>
      <c r="T6" s="97"/>
    </row>
    <row r="7" spans="1:20" x14ac:dyDescent="0.2">
      <c r="A7" s="76">
        <v>2014</v>
      </c>
      <c r="B7" s="78">
        <v>8.0888489439558331</v>
      </c>
      <c r="C7" s="78">
        <v>1.9703606401943694</v>
      </c>
      <c r="D7" s="78">
        <v>3.1752929615162397</v>
      </c>
      <c r="E7" s="78">
        <v>1.7432012681418856</v>
      </c>
      <c r="F7" s="78">
        <v>0.18765339430422567</v>
      </c>
      <c r="I7" s="97"/>
      <c r="J7" s="97"/>
      <c r="K7" s="97"/>
      <c r="L7" s="97"/>
      <c r="M7" s="97"/>
      <c r="P7" s="97"/>
      <c r="Q7" s="97"/>
      <c r="R7" s="97"/>
      <c r="S7" s="97"/>
      <c r="T7" s="97"/>
    </row>
    <row r="8" spans="1:20" x14ac:dyDescent="0.2">
      <c r="A8" s="76">
        <v>2015</v>
      </c>
      <c r="B8" s="128">
        <v>7.3233425481352148</v>
      </c>
      <c r="C8" s="128">
        <v>1.7750618361705222</v>
      </c>
      <c r="D8" s="128">
        <v>2.6528929628012996</v>
      </c>
      <c r="E8" s="128">
        <v>1.7168630874436199</v>
      </c>
      <c r="F8" s="128">
        <v>0.18429603763519084</v>
      </c>
      <c r="I8" s="97"/>
      <c r="J8" s="97"/>
      <c r="K8" s="97"/>
      <c r="L8" s="97"/>
      <c r="M8" s="97"/>
      <c r="P8" s="97"/>
      <c r="Q8" s="97"/>
      <c r="R8" s="97"/>
      <c r="S8" s="97"/>
      <c r="T8" s="97"/>
    </row>
    <row r="9" spans="1:20" x14ac:dyDescent="0.2">
      <c r="A9" s="81">
        <v>2016</v>
      </c>
      <c r="B9" s="128">
        <v>6.6780830085717966</v>
      </c>
      <c r="C9" s="128">
        <v>1.7506117601041782</v>
      </c>
      <c r="D9" s="128">
        <v>2.3754895273348247</v>
      </c>
      <c r="E9" s="128">
        <v>1.4644082025939582</v>
      </c>
      <c r="F9" s="128">
        <v>0.14787183804694692</v>
      </c>
      <c r="I9" s="97"/>
      <c r="J9" s="97"/>
      <c r="K9" s="97"/>
      <c r="L9" s="97"/>
      <c r="M9" s="97"/>
      <c r="P9" s="97"/>
      <c r="Q9" s="97"/>
      <c r="R9" s="97"/>
      <c r="S9" s="97"/>
      <c r="T9" s="97"/>
    </row>
    <row r="10" spans="1:20" x14ac:dyDescent="0.2">
      <c r="A10" s="81" t="s">
        <v>3500</v>
      </c>
      <c r="B10" s="128">
        <v>6.374227648328743</v>
      </c>
      <c r="C10" s="128">
        <v>1.6005359934489689</v>
      </c>
      <c r="D10" s="128">
        <v>2.2844859673937319</v>
      </c>
      <c r="E10" s="128">
        <v>1.3725526688007146</v>
      </c>
      <c r="F10" s="128">
        <v>0.18610883644755452</v>
      </c>
      <c r="I10" s="97"/>
      <c r="J10" s="97"/>
      <c r="K10" s="97"/>
      <c r="L10" s="97"/>
      <c r="M10" s="97"/>
      <c r="P10" s="97"/>
      <c r="Q10" s="97"/>
      <c r="R10" s="97"/>
      <c r="S10" s="97"/>
      <c r="T10" s="97"/>
    </row>
    <row r="11" spans="1:20" x14ac:dyDescent="0.2">
      <c r="A11" s="81" t="s">
        <v>2644</v>
      </c>
      <c r="B11" s="230">
        <v>5.7265602430409945</v>
      </c>
      <c r="C11" s="230">
        <v>1.2906893306121687</v>
      </c>
      <c r="D11" s="230">
        <v>2.2086163996756967</v>
      </c>
      <c r="E11" s="230">
        <v>1.2767107458040947</v>
      </c>
      <c r="F11" s="230">
        <v>0.21899782865982648</v>
      </c>
      <c r="I11" s="97"/>
      <c r="J11" s="97"/>
      <c r="K11" s="97"/>
      <c r="L11" s="97"/>
      <c r="M11" s="97"/>
      <c r="P11" s="97"/>
      <c r="Q11" s="97"/>
      <c r="R11" s="97"/>
      <c r="S11" s="97"/>
      <c r="T11" s="97"/>
    </row>
    <row r="12" spans="1:20" x14ac:dyDescent="0.2">
      <c r="A12" s="81" t="s">
        <v>4182</v>
      </c>
      <c r="B12" s="128">
        <v>5.3604496280172835</v>
      </c>
      <c r="C12" s="128">
        <v>1.2577332027642283</v>
      </c>
      <c r="D12" s="128">
        <v>2.1070511957747593</v>
      </c>
      <c r="E12" s="128">
        <v>1.1417061545387461</v>
      </c>
      <c r="F12" s="128">
        <v>0.12066813015450162</v>
      </c>
      <c r="I12" s="97"/>
      <c r="J12" s="97"/>
      <c r="K12" s="97"/>
      <c r="L12" s="97"/>
      <c r="M12" s="97"/>
      <c r="P12" s="97"/>
      <c r="Q12" s="97"/>
      <c r="R12" s="97"/>
      <c r="S12" s="97"/>
      <c r="T12" s="97"/>
    </row>
    <row r="13" spans="1:20" x14ac:dyDescent="0.2">
      <c r="A13" s="342" t="s">
        <v>4183</v>
      </c>
      <c r="B13" s="230">
        <v>4.813677090778282</v>
      </c>
      <c r="C13" s="230">
        <v>1.1691034822244204</v>
      </c>
      <c r="D13" s="230">
        <v>2.0305481533371514</v>
      </c>
      <c r="E13" s="230">
        <v>1.3016334316263791</v>
      </c>
      <c r="F13" s="230">
        <v>8.9931037094186192E-2</v>
      </c>
      <c r="I13" s="97"/>
      <c r="J13" s="97"/>
      <c r="K13" s="97"/>
      <c r="L13" s="97"/>
      <c r="M13" s="97"/>
      <c r="P13" s="97"/>
      <c r="Q13" s="97"/>
      <c r="R13" s="97"/>
      <c r="S13" s="97"/>
      <c r="T13" s="97"/>
    </row>
    <row r="14" spans="1:20" x14ac:dyDescent="0.2">
      <c r="A14" s="81" t="s">
        <v>4184</v>
      </c>
      <c r="B14" s="230">
        <v>5.1509209684137804</v>
      </c>
      <c r="C14" s="230">
        <v>1.2039134807831027</v>
      </c>
      <c r="D14" s="230">
        <v>1.9303254122260716</v>
      </c>
      <c r="E14" s="230">
        <v>1.3105893588271749</v>
      </c>
      <c r="F14" s="230">
        <v>8.635666317853477E-2</v>
      </c>
      <c r="I14" s="97"/>
      <c r="J14" s="97"/>
      <c r="K14" s="97"/>
      <c r="L14" s="97"/>
      <c r="M14" s="97"/>
      <c r="P14" s="97"/>
      <c r="Q14" s="97"/>
      <c r="R14" s="97"/>
      <c r="S14" s="97"/>
      <c r="T14" s="97"/>
    </row>
    <row r="15" spans="1:20" ht="13.5" thickBot="1" x14ac:dyDescent="0.25">
      <c r="A15" s="107" t="s">
        <v>4185</v>
      </c>
      <c r="B15" s="146">
        <v>5.925250683682771</v>
      </c>
      <c r="C15" s="146">
        <v>1.3790524273660099</v>
      </c>
      <c r="D15" s="146">
        <v>2.0568917560713365</v>
      </c>
      <c r="E15" s="146">
        <v>1.5134516046093074</v>
      </c>
      <c r="F15" s="146">
        <v>0.16945983217633173</v>
      </c>
      <c r="I15" s="97"/>
      <c r="J15" s="97"/>
      <c r="K15" s="97"/>
      <c r="L15" s="97"/>
      <c r="M15" s="97"/>
      <c r="P15" s="97"/>
      <c r="Q15" s="97"/>
      <c r="R15" s="97"/>
      <c r="S15" s="97"/>
      <c r="T15" s="97"/>
    </row>
    <row r="16" spans="1:20" x14ac:dyDescent="0.2">
      <c r="A16" s="75"/>
    </row>
    <row r="17" spans="1:12" x14ac:dyDescent="0.2">
      <c r="A17" s="75" t="s">
        <v>2127</v>
      </c>
    </row>
    <row r="18" spans="1:12" x14ac:dyDescent="0.2">
      <c r="A18" s="75" t="s">
        <v>654</v>
      </c>
    </row>
    <row r="19" spans="1:12" x14ac:dyDescent="0.2">
      <c r="A19" s="83" t="s">
        <v>3505</v>
      </c>
    </row>
    <row r="20" spans="1:12" x14ac:dyDescent="0.2">
      <c r="A20" s="75" t="s">
        <v>3508</v>
      </c>
    </row>
    <row r="21" spans="1:12" x14ac:dyDescent="0.2">
      <c r="A21" s="75" t="s">
        <v>1071</v>
      </c>
      <c r="B21" s="75"/>
      <c r="C21" s="75"/>
      <c r="D21" s="75"/>
      <c r="E21" s="75"/>
      <c r="F21" s="75"/>
    </row>
    <row r="22" spans="1:12" ht="15.75" customHeight="1" x14ac:dyDescent="0.2">
      <c r="A22" s="812" t="s">
        <v>4198</v>
      </c>
      <c r="B22" s="812"/>
      <c r="C22" s="812"/>
      <c r="D22" s="812"/>
      <c r="E22" s="812"/>
      <c r="F22" s="812"/>
      <c r="G22" s="71"/>
      <c r="H22" s="72"/>
    </row>
    <row r="23" spans="1:12" x14ac:dyDescent="0.2">
      <c r="A23" s="69"/>
      <c r="B23" s="69"/>
      <c r="C23" s="69"/>
      <c r="D23" s="69"/>
      <c r="E23" s="69"/>
      <c r="F23" s="69"/>
      <c r="G23" s="69"/>
      <c r="H23" s="73"/>
    </row>
    <row r="26" spans="1:12" x14ac:dyDescent="0.2">
      <c r="L26" s="75"/>
    </row>
  </sheetData>
  <mergeCells count="2">
    <mergeCell ref="A1:F1"/>
    <mergeCell ref="A22:F22"/>
  </mergeCells>
  <pageMargins left="0.70866141732283472" right="0.70866141732283472" top="0.74803149606299213" bottom="0.74803149606299213" header="0.31496062992125984" footer="0.31496062992125984"/>
  <pageSetup paperSize="9" orientation="portrait" horizontalDpi="4294967292" vertic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E8EC1-77D7-4797-8B19-500E37FA586F}">
  <dimension ref="A1:Q24"/>
  <sheetViews>
    <sheetView zoomScaleNormal="100" workbookViewId="0">
      <selection activeCell="G1" sqref="G1"/>
    </sheetView>
  </sheetViews>
  <sheetFormatPr defaultRowHeight="12.75" x14ac:dyDescent="0.2"/>
  <cols>
    <col min="1" max="1" width="9.140625" style="47"/>
    <col min="2" max="2" width="12.28515625" style="47" customWidth="1"/>
    <col min="3" max="3" width="14.140625" style="47" customWidth="1"/>
    <col min="4" max="4" width="19.42578125" style="47" customWidth="1"/>
    <col min="5" max="5" width="19" style="47" customWidth="1"/>
    <col min="6" max="6" width="13.140625" style="47" customWidth="1"/>
    <col min="7" max="16384" width="9.140625" style="47"/>
  </cols>
  <sheetData>
    <row r="1" spans="1:17" x14ac:dyDescent="0.2">
      <c r="A1" s="809" t="s">
        <v>2545</v>
      </c>
      <c r="B1" s="809"/>
      <c r="C1" s="809"/>
      <c r="D1" s="809"/>
      <c r="E1" s="809"/>
      <c r="F1" s="809"/>
    </row>
    <row r="2" spans="1:17" ht="13.5" thickBot="1" x14ac:dyDescent="0.25">
      <c r="A2" s="75"/>
    </row>
    <row r="3" spans="1:17" ht="13.5" thickBot="1" x14ac:dyDescent="0.25">
      <c r="A3" s="813" t="s">
        <v>1134</v>
      </c>
      <c r="B3" s="813" t="s">
        <v>2095</v>
      </c>
      <c r="C3" s="815" t="s">
        <v>2096</v>
      </c>
      <c r="D3" s="815"/>
      <c r="E3" s="815"/>
      <c r="F3" s="815"/>
    </row>
    <row r="4" spans="1:17" ht="72.75" customHeight="1" thickBot="1" x14ac:dyDescent="0.25">
      <c r="A4" s="814"/>
      <c r="B4" s="814"/>
      <c r="C4" s="310" t="s">
        <v>2097</v>
      </c>
      <c r="D4" s="310" t="s">
        <v>2098</v>
      </c>
      <c r="E4" s="310" t="s">
        <v>2099</v>
      </c>
      <c r="F4" s="310" t="s">
        <v>2100</v>
      </c>
    </row>
    <row r="5" spans="1:17" x14ac:dyDescent="0.2">
      <c r="A5" s="76">
        <v>2012</v>
      </c>
      <c r="B5" s="77">
        <v>1812</v>
      </c>
      <c r="C5" s="78">
        <v>29.028697571743926</v>
      </c>
      <c r="D5" s="78">
        <v>34.381898454746135</v>
      </c>
      <c r="E5" s="78">
        <v>23.399558498896248</v>
      </c>
      <c r="F5" s="78">
        <v>1.9315673289183224</v>
      </c>
    </row>
    <row r="6" spans="1:17" x14ac:dyDescent="0.2">
      <c r="A6" s="76">
        <v>2013</v>
      </c>
      <c r="B6" s="77">
        <v>1680</v>
      </c>
      <c r="C6" s="98">
        <v>24.047619047619047</v>
      </c>
      <c r="D6" s="98">
        <v>39.464285714285715</v>
      </c>
      <c r="E6" s="78">
        <v>23.988095238095237</v>
      </c>
      <c r="F6" s="78">
        <v>1.8452380952380953</v>
      </c>
    </row>
    <row r="7" spans="1:17" x14ac:dyDescent="0.2">
      <c r="A7" s="76">
        <v>2014</v>
      </c>
      <c r="B7" s="52">
        <v>1638</v>
      </c>
      <c r="C7" s="53">
        <v>24.358974358974358</v>
      </c>
      <c r="D7" s="53">
        <v>39.255189255189258</v>
      </c>
      <c r="E7" s="53">
        <v>21.550671550671552</v>
      </c>
      <c r="F7" s="53">
        <v>2.3199023199023201</v>
      </c>
    </row>
    <row r="8" spans="1:17" x14ac:dyDescent="0.2">
      <c r="A8" s="76">
        <v>2015</v>
      </c>
      <c r="B8" s="124">
        <v>1510</v>
      </c>
      <c r="C8" s="125">
        <v>24.23841059602649</v>
      </c>
      <c r="D8" s="125">
        <v>36.225165562913908</v>
      </c>
      <c r="E8" s="125">
        <v>23.443708609271525</v>
      </c>
      <c r="F8" s="125">
        <v>2.5165562913907285</v>
      </c>
    </row>
    <row r="9" spans="1:17" x14ac:dyDescent="0.2">
      <c r="A9" s="81">
        <v>2016</v>
      </c>
      <c r="B9" s="124">
        <v>1400</v>
      </c>
      <c r="C9" s="125">
        <v>26.214285714285712</v>
      </c>
      <c r="D9" s="125">
        <v>35.571428571428569</v>
      </c>
      <c r="E9" s="125">
        <v>21.928571428571427</v>
      </c>
      <c r="F9" s="125">
        <v>2.214285714285714</v>
      </c>
    </row>
    <row r="10" spans="1:17" x14ac:dyDescent="0.2">
      <c r="A10" s="81" t="s">
        <v>3500</v>
      </c>
      <c r="B10" s="124">
        <v>1370</v>
      </c>
      <c r="C10" s="125">
        <v>25.10948905109489</v>
      </c>
      <c r="D10" s="125">
        <v>35.839416058394157</v>
      </c>
      <c r="E10" s="125">
        <v>21.532846715328464</v>
      </c>
      <c r="F10" s="125">
        <v>2.9197080291970803</v>
      </c>
      <c r="G10" s="269"/>
      <c r="H10" s="97"/>
      <c r="I10" s="97"/>
      <c r="J10" s="97"/>
      <c r="K10" s="97"/>
      <c r="M10" s="97"/>
      <c r="N10" s="97"/>
      <c r="O10" s="97"/>
      <c r="P10" s="97"/>
      <c r="Q10" s="97"/>
    </row>
    <row r="11" spans="1:17" x14ac:dyDescent="0.2">
      <c r="A11" s="81" t="s">
        <v>2644</v>
      </c>
      <c r="B11" s="194">
        <v>1229</v>
      </c>
      <c r="C11" s="231">
        <v>22.538649308380798</v>
      </c>
      <c r="D11" s="231">
        <v>38.567941415785192</v>
      </c>
      <c r="E11" s="231">
        <v>22.294548413344181</v>
      </c>
      <c r="F11" s="231">
        <v>3.8242473555736374</v>
      </c>
      <c r="G11" s="269"/>
      <c r="H11" s="97"/>
      <c r="I11" s="97"/>
      <c r="J11" s="97"/>
      <c r="K11" s="97"/>
      <c r="M11" s="97"/>
      <c r="N11" s="97"/>
      <c r="O11" s="97"/>
      <c r="P11" s="97"/>
      <c r="Q11" s="97"/>
    </row>
    <row r="12" spans="1:17" x14ac:dyDescent="0.2">
      <c r="A12" s="81" t="s">
        <v>4182</v>
      </c>
      <c r="B12" s="124">
        <v>1155</v>
      </c>
      <c r="C12" s="125">
        <v>23.463203463203463</v>
      </c>
      <c r="D12" s="125">
        <v>39.307359307359306</v>
      </c>
      <c r="E12" s="125">
        <v>21.298701298701296</v>
      </c>
      <c r="F12" s="125">
        <v>2.2510822510822512</v>
      </c>
      <c r="G12" s="269"/>
      <c r="H12" s="97"/>
      <c r="I12" s="97"/>
      <c r="J12" s="97"/>
      <c r="K12" s="97"/>
      <c r="M12" s="97"/>
      <c r="N12" s="97"/>
      <c r="O12" s="97"/>
      <c r="P12" s="97"/>
      <c r="Q12" s="97"/>
    </row>
    <row r="13" spans="1:17" x14ac:dyDescent="0.2">
      <c r="A13" s="342" t="s">
        <v>4183</v>
      </c>
      <c r="B13" s="359">
        <v>1017</v>
      </c>
      <c r="C13" s="231">
        <v>24.287118977384463</v>
      </c>
      <c r="D13" s="231">
        <v>42.182890855457231</v>
      </c>
      <c r="E13" s="231">
        <v>27.040314650934121</v>
      </c>
      <c r="F13" s="231">
        <v>1.8682399213372665</v>
      </c>
      <c r="G13" s="269"/>
      <c r="H13" s="97"/>
      <c r="I13" s="97"/>
      <c r="J13" s="97"/>
      <c r="K13" s="97"/>
      <c r="M13" s="97"/>
      <c r="N13" s="97"/>
      <c r="O13" s="97"/>
      <c r="P13" s="97"/>
      <c r="Q13" s="97"/>
    </row>
    <row r="14" spans="1:17" x14ac:dyDescent="0.2">
      <c r="A14" s="81" t="s">
        <v>4184</v>
      </c>
      <c r="B14" s="359">
        <v>1014</v>
      </c>
      <c r="C14" s="231">
        <v>23.372781065088759</v>
      </c>
      <c r="D14" s="231">
        <v>37.475345167652861</v>
      </c>
      <c r="E14" s="231">
        <v>25.443786982248522</v>
      </c>
      <c r="F14" s="231">
        <v>1.6765285996055226</v>
      </c>
      <c r="G14" s="269"/>
      <c r="H14" s="97"/>
      <c r="I14" s="97"/>
      <c r="J14" s="97"/>
      <c r="K14" s="97"/>
      <c r="M14" s="97"/>
      <c r="N14" s="97"/>
      <c r="O14" s="97"/>
      <c r="P14" s="97"/>
      <c r="Q14" s="97"/>
    </row>
    <row r="15" spans="1:17" ht="13.5" thickBot="1" x14ac:dyDescent="0.25">
      <c r="A15" s="107" t="s">
        <v>4185</v>
      </c>
      <c r="B15" s="147">
        <v>1014</v>
      </c>
      <c r="C15" s="148">
        <v>23.274161735700197</v>
      </c>
      <c r="D15" s="148">
        <v>34.714003944773175</v>
      </c>
      <c r="E15" s="148">
        <v>25.542406311637084</v>
      </c>
      <c r="F15" s="148">
        <v>2.8599605522682445</v>
      </c>
      <c r="G15" s="269"/>
      <c r="H15" s="97"/>
      <c r="I15" s="97"/>
      <c r="J15" s="97"/>
      <c r="K15" s="97"/>
      <c r="M15" s="97"/>
      <c r="N15" s="97"/>
      <c r="O15" s="97"/>
      <c r="P15" s="97"/>
      <c r="Q15" s="97"/>
    </row>
    <row r="16" spans="1:17" x14ac:dyDescent="0.2">
      <c r="A16" s="75"/>
    </row>
    <row r="17" spans="1:11" x14ac:dyDescent="0.2">
      <c r="A17" s="75" t="s">
        <v>2127</v>
      </c>
    </row>
    <row r="18" spans="1:11" x14ac:dyDescent="0.2">
      <c r="A18" s="75" t="s">
        <v>654</v>
      </c>
    </row>
    <row r="19" spans="1:11" x14ac:dyDescent="0.2">
      <c r="A19" s="75" t="s">
        <v>3509</v>
      </c>
    </row>
    <row r="20" spans="1:11" x14ac:dyDescent="0.2">
      <c r="A20" s="75" t="s">
        <v>3508</v>
      </c>
    </row>
    <row r="21" spans="1:11" x14ac:dyDescent="0.2">
      <c r="A21" s="75" t="s">
        <v>981</v>
      </c>
    </row>
    <row r="22" spans="1:11" x14ac:dyDescent="0.2">
      <c r="A22" s="69" t="s">
        <v>2126</v>
      </c>
      <c r="B22" s="69"/>
      <c r="C22" s="69"/>
      <c r="D22" s="69"/>
      <c r="E22" s="69"/>
      <c r="F22" s="69"/>
      <c r="G22" s="79"/>
      <c r="H22" s="79"/>
    </row>
    <row r="24" spans="1:11" x14ac:dyDescent="0.2">
      <c r="K24" s="75"/>
    </row>
  </sheetData>
  <mergeCells count="4">
    <mergeCell ref="A1:F1"/>
    <mergeCell ref="A3:A4"/>
    <mergeCell ref="B3:B4"/>
    <mergeCell ref="C3:F3"/>
  </mergeCells>
  <pageMargins left="0.70866141732283472" right="0.70866141732283472" top="0.74803149606299213" bottom="0.74803149606299213" header="0.31496062992125984" footer="0.31496062992125984"/>
  <pageSetup paperSize="9" orientation="portrait" horizontalDpi="4294967292" vertic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FA31C-6FAB-409D-9A49-7D69DE04974E}">
  <dimension ref="A1:I22"/>
  <sheetViews>
    <sheetView workbookViewId="0">
      <selection activeCell="F1" sqref="F1"/>
    </sheetView>
  </sheetViews>
  <sheetFormatPr defaultColWidth="9.140625" defaultRowHeight="12.75" x14ac:dyDescent="0.2"/>
  <cols>
    <col min="1" max="1" width="17.42578125" style="47" customWidth="1"/>
    <col min="2" max="2" width="17" style="47" customWidth="1"/>
    <col min="3" max="5" width="12.28515625" style="47" customWidth="1"/>
    <col min="6" max="6" width="9.140625" style="47"/>
    <col min="7" max="7" width="7.7109375" style="47" customWidth="1"/>
    <col min="8" max="8" width="5.85546875" style="47" customWidth="1"/>
    <col min="9" max="16384" width="9.140625" style="47"/>
  </cols>
  <sheetData>
    <row r="1" spans="1:9" x14ac:dyDescent="0.2">
      <c r="A1" s="74" t="s">
        <v>3522</v>
      </c>
      <c r="B1" s="384"/>
      <c r="C1" s="384"/>
      <c r="D1" s="384"/>
      <c r="E1" s="384"/>
      <c r="F1" s="384"/>
      <c r="G1" s="384"/>
      <c r="H1" s="384"/>
    </row>
    <row r="2" spans="1:9" x14ac:dyDescent="0.2">
      <c r="A2" s="75"/>
    </row>
    <row r="3" spans="1:9" s="75" customFormat="1" ht="12" thickBot="1" x14ac:dyDescent="0.25">
      <c r="E3" s="370" t="s">
        <v>1495</v>
      </c>
    </row>
    <row r="4" spans="1:9" s="48" customFormat="1" ht="13.5" customHeight="1" thickBot="1" x14ac:dyDescent="0.25">
      <c r="A4" s="813" t="s">
        <v>1134</v>
      </c>
      <c r="B4" s="813" t="s">
        <v>1021</v>
      </c>
      <c r="C4" s="815" t="s">
        <v>1022</v>
      </c>
      <c r="D4" s="815"/>
      <c r="E4" s="815"/>
    </row>
    <row r="5" spans="1:9" s="48" customFormat="1" ht="13.5" thickBot="1" x14ac:dyDescent="0.25">
      <c r="A5" s="814"/>
      <c r="B5" s="814"/>
      <c r="C5" s="310" t="s">
        <v>1023</v>
      </c>
      <c r="D5" s="310" t="s">
        <v>1024</v>
      </c>
      <c r="E5" s="310" t="s">
        <v>1025</v>
      </c>
    </row>
    <row r="6" spans="1:9" x14ac:dyDescent="0.2">
      <c r="A6" s="126">
        <v>2012</v>
      </c>
      <c r="B6" s="78">
        <v>3025.7</v>
      </c>
      <c r="C6" s="122">
        <v>69.2</v>
      </c>
      <c r="D6" s="122">
        <v>22.3</v>
      </c>
      <c r="E6" s="122">
        <v>8.5</v>
      </c>
      <c r="F6" s="97"/>
      <c r="G6" s="97"/>
      <c r="H6" s="97"/>
      <c r="I6" s="97"/>
    </row>
    <row r="7" spans="1:9" x14ac:dyDescent="0.2">
      <c r="A7" s="126">
        <v>2013</v>
      </c>
      <c r="B7" s="78">
        <v>2762.9</v>
      </c>
      <c r="C7" s="77">
        <v>64.3</v>
      </c>
      <c r="D7" s="77">
        <v>24.6</v>
      </c>
      <c r="E7" s="77">
        <v>6.5</v>
      </c>
      <c r="F7" s="97"/>
      <c r="G7" s="97"/>
      <c r="H7" s="97"/>
      <c r="I7" s="97"/>
    </row>
    <row r="8" spans="1:9" x14ac:dyDescent="0.2">
      <c r="A8" s="76">
        <v>2014</v>
      </c>
      <c r="B8" s="78">
        <v>2714.5</v>
      </c>
      <c r="C8" s="82">
        <v>62.7</v>
      </c>
      <c r="D8" s="82">
        <v>37.1</v>
      </c>
      <c r="E8" s="82">
        <v>6.3</v>
      </c>
      <c r="F8" s="97"/>
      <c r="G8" s="97"/>
      <c r="H8" s="97"/>
      <c r="I8" s="97"/>
    </row>
    <row r="9" spans="1:9" x14ac:dyDescent="0.2">
      <c r="A9" s="76">
        <v>2015</v>
      </c>
      <c r="B9" s="78">
        <v>2641.8</v>
      </c>
      <c r="C9" s="77">
        <v>60.5</v>
      </c>
      <c r="D9" s="77">
        <v>28.3</v>
      </c>
      <c r="E9" s="77">
        <v>4.8</v>
      </c>
      <c r="F9" s="97"/>
      <c r="G9" s="97"/>
      <c r="H9" s="97"/>
      <c r="I9" s="97"/>
    </row>
    <row r="10" spans="1:9" x14ac:dyDescent="0.2">
      <c r="A10" s="76">
        <v>2016</v>
      </c>
      <c r="B10" s="78">
        <v>2687.9</v>
      </c>
      <c r="C10" s="77">
        <v>54.4</v>
      </c>
      <c r="D10" s="78">
        <v>18</v>
      </c>
      <c r="E10" s="77">
        <v>4.8</v>
      </c>
      <c r="F10" s="97"/>
      <c r="G10" s="97"/>
      <c r="H10" s="97"/>
      <c r="I10" s="97"/>
    </row>
    <row r="11" spans="1:9" s="75" customFormat="1" x14ac:dyDescent="0.2">
      <c r="A11" s="76">
        <v>2017</v>
      </c>
      <c r="B11" s="285">
        <v>2492.4</v>
      </c>
      <c r="C11" s="285">
        <v>52.9</v>
      </c>
      <c r="D11" s="285">
        <v>14.1</v>
      </c>
      <c r="E11" s="285">
        <v>4.3</v>
      </c>
      <c r="F11" s="97"/>
      <c r="G11" s="97"/>
      <c r="H11" s="97"/>
      <c r="I11" s="97"/>
    </row>
    <row r="12" spans="1:9" s="75" customFormat="1" x14ac:dyDescent="0.2">
      <c r="A12" s="81">
        <v>2018</v>
      </c>
      <c r="B12" s="285">
        <v>2352.1999999999998</v>
      </c>
      <c r="C12" s="285">
        <v>50.2</v>
      </c>
      <c r="D12" s="285">
        <v>25</v>
      </c>
      <c r="E12" s="285">
        <v>3.3</v>
      </c>
      <c r="F12" s="97"/>
      <c r="G12" s="97"/>
      <c r="H12" s="97"/>
      <c r="I12" s="97"/>
    </row>
    <row r="13" spans="1:9" s="75" customFormat="1" x14ac:dyDescent="0.2">
      <c r="A13" s="81">
        <v>2019</v>
      </c>
      <c r="B13" s="285">
        <v>2424.8000000000002</v>
      </c>
      <c r="C13" s="285">
        <v>48.1</v>
      </c>
      <c r="D13" s="285">
        <v>18.899999999999999</v>
      </c>
      <c r="E13" s="285">
        <v>2.9</v>
      </c>
      <c r="F13" s="97"/>
      <c r="G13" s="97"/>
      <c r="H13" s="97"/>
      <c r="I13" s="97"/>
    </row>
    <row r="14" spans="1:9" s="75" customFormat="1" x14ac:dyDescent="0.2">
      <c r="A14" s="81">
        <v>2020</v>
      </c>
      <c r="B14" s="285">
        <v>2937.5</v>
      </c>
      <c r="C14" s="285">
        <v>30.9</v>
      </c>
      <c r="D14" s="285">
        <v>5.7</v>
      </c>
      <c r="E14" s="285">
        <v>1.6</v>
      </c>
      <c r="F14" s="97"/>
      <c r="G14" s="97"/>
      <c r="H14" s="97"/>
      <c r="I14" s="97"/>
    </row>
    <row r="15" spans="1:9" s="75" customFormat="1" x14ac:dyDescent="0.2">
      <c r="A15" s="81">
        <v>2021</v>
      </c>
      <c r="B15" s="285">
        <v>3571.5</v>
      </c>
      <c r="C15" s="285">
        <v>33.5</v>
      </c>
      <c r="D15" s="285">
        <v>6.3</v>
      </c>
      <c r="E15" s="285">
        <v>1.7</v>
      </c>
      <c r="F15" s="97"/>
      <c r="G15" s="97"/>
      <c r="H15" s="97"/>
      <c r="I15" s="97"/>
    </row>
    <row r="16" spans="1:9" s="75" customFormat="1" ht="13.5" thickBot="1" x14ac:dyDescent="0.25">
      <c r="A16" s="107" t="s">
        <v>4229</v>
      </c>
      <c r="B16" s="106">
        <v>3659.4</v>
      </c>
      <c r="C16" s="106">
        <v>39.1</v>
      </c>
      <c r="D16" s="106">
        <v>6.9</v>
      </c>
      <c r="E16" s="106">
        <v>2.6</v>
      </c>
      <c r="F16" s="97"/>
      <c r="G16" s="97"/>
      <c r="H16" s="97"/>
      <c r="I16" s="97"/>
    </row>
    <row r="17" spans="1:8" s="75" customFormat="1" x14ac:dyDescent="0.2">
      <c r="B17" s="47"/>
      <c r="C17" s="47"/>
      <c r="D17" s="47"/>
      <c r="E17" s="47"/>
      <c r="F17" s="47"/>
      <c r="G17" s="97"/>
      <c r="H17" s="47"/>
    </row>
    <row r="18" spans="1:8" s="75" customFormat="1" ht="50.25" customHeight="1" x14ac:dyDescent="0.2">
      <c r="A18" s="808" t="s">
        <v>3523</v>
      </c>
      <c r="B18" s="808"/>
      <c r="C18" s="808"/>
      <c r="D18" s="808"/>
      <c r="E18" s="808"/>
      <c r="F18" s="104"/>
      <c r="G18" s="104"/>
      <c r="H18" s="104"/>
    </row>
    <row r="19" spans="1:8" ht="15.75" customHeight="1" x14ac:dyDescent="0.2">
      <c r="A19" s="808" t="s">
        <v>4207</v>
      </c>
      <c r="B19" s="808"/>
      <c r="C19" s="808"/>
      <c r="D19" s="808"/>
      <c r="E19" s="808"/>
      <c r="F19" s="79"/>
      <c r="G19" s="79"/>
      <c r="H19" s="79"/>
    </row>
    <row r="20" spans="1:8" x14ac:dyDescent="0.2">
      <c r="A20" s="816" t="s">
        <v>1368</v>
      </c>
      <c r="B20" s="816"/>
      <c r="C20" s="816"/>
      <c r="D20" s="816"/>
      <c r="E20" s="816"/>
      <c r="F20" s="385"/>
      <c r="G20" s="385"/>
      <c r="H20" s="385"/>
    </row>
    <row r="21" spans="1:8" x14ac:dyDescent="0.2">
      <c r="A21" s="371"/>
    </row>
    <row r="22" spans="1:8" x14ac:dyDescent="0.2">
      <c r="A22" s="371"/>
    </row>
  </sheetData>
  <mergeCells count="6">
    <mergeCell ref="A20:E20"/>
    <mergeCell ref="A4:A5"/>
    <mergeCell ref="B4:B5"/>
    <mergeCell ref="C4:E4"/>
    <mergeCell ref="A18:E18"/>
    <mergeCell ref="A19:E19"/>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38CD5-C645-48A8-99B8-D38F923F0EB5}">
  <dimension ref="A1:M23"/>
  <sheetViews>
    <sheetView zoomScaleNormal="100" workbookViewId="0">
      <selection activeCell="J1" sqref="J1"/>
    </sheetView>
  </sheetViews>
  <sheetFormatPr defaultColWidth="9.140625" defaultRowHeight="12.75" x14ac:dyDescent="0.2"/>
  <cols>
    <col min="1" max="1" width="11.140625" style="47" customWidth="1"/>
    <col min="2" max="2" width="8.85546875" style="47" customWidth="1"/>
    <col min="3" max="4" width="10.42578125" style="47" customWidth="1"/>
    <col min="5" max="5" width="10.42578125" style="155" customWidth="1"/>
    <col min="6" max="6" width="10.42578125" style="47" customWidth="1"/>
    <col min="7" max="7" width="9.85546875" style="47" customWidth="1"/>
    <col min="8" max="8" width="13.28515625" style="47" customWidth="1"/>
    <col min="9" max="9" width="13.140625" style="155" customWidth="1"/>
    <col min="10" max="11" width="5.140625" style="155" bestFit="1" customWidth="1"/>
    <col min="12" max="13" width="4.5703125" style="155" bestFit="1" customWidth="1"/>
    <col min="14" max="16384" width="9.140625" style="155"/>
  </cols>
  <sheetData>
    <row r="1" spans="1:13" x14ac:dyDescent="0.2">
      <c r="A1" s="74" t="s">
        <v>216</v>
      </c>
      <c r="B1" s="89"/>
      <c r="C1" s="89"/>
      <c r="D1" s="89"/>
      <c r="E1" s="386"/>
      <c r="F1" s="89"/>
      <c r="G1" s="89"/>
    </row>
    <row r="2" spans="1:13" x14ac:dyDescent="0.2">
      <c r="A2" s="387"/>
    </row>
    <row r="3" spans="1:13" s="118" customFormat="1" ht="12" thickBot="1" x14ac:dyDescent="0.25">
      <c r="A3" s="75"/>
      <c r="B3" s="75"/>
      <c r="C3" s="75"/>
      <c r="D3" s="75"/>
      <c r="F3" s="75"/>
      <c r="G3" s="75"/>
      <c r="H3" s="75"/>
      <c r="I3" s="370" t="s">
        <v>3524</v>
      </c>
    </row>
    <row r="4" spans="1:13" s="158" customFormat="1" ht="57" thickBot="1" x14ac:dyDescent="0.25">
      <c r="A4" s="311" t="s">
        <v>1134</v>
      </c>
      <c r="B4" s="311" t="s">
        <v>1109</v>
      </c>
      <c r="C4" s="311" t="s">
        <v>1000</v>
      </c>
      <c r="D4" s="315" t="s">
        <v>1040</v>
      </c>
      <c r="E4" s="311" t="s">
        <v>1038</v>
      </c>
      <c r="F4" s="311" t="s">
        <v>1037</v>
      </c>
      <c r="G4" s="311" t="s">
        <v>1039</v>
      </c>
      <c r="H4" s="311" t="s">
        <v>4230</v>
      </c>
      <c r="I4" s="311" t="s">
        <v>4231</v>
      </c>
    </row>
    <row r="5" spans="1:13" x14ac:dyDescent="0.2">
      <c r="A5" s="388">
        <v>2012</v>
      </c>
      <c r="B5" s="120">
        <v>79365.8</v>
      </c>
      <c r="C5" s="120">
        <v>31525.9</v>
      </c>
      <c r="D5" s="120">
        <v>8192.2000000000007</v>
      </c>
      <c r="E5" s="120">
        <v>4736.3999999999996</v>
      </c>
      <c r="F5" s="120">
        <v>3025.7</v>
      </c>
      <c r="G5" s="120">
        <v>374</v>
      </c>
      <c r="H5" s="120">
        <v>41.6</v>
      </c>
      <c r="I5" s="120">
        <v>14.8</v>
      </c>
      <c r="J5" s="389"/>
      <c r="K5" s="389"/>
      <c r="L5" s="389"/>
      <c r="M5" s="389"/>
    </row>
    <row r="6" spans="1:13" x14ac:dyDescent="0.2">
      <c r="A6" s="388">
        <v>2013</v>
      </c>
      <c r="B6" s="120">
        <v>75814.399999999994</v>
      </c>
      <c r="C6" s="120">
        <v>30589.8</v>
      </c>
      <c r="D6" s="120">
        <v>8057.2</v>
      </c>
      <c r="E6" s="120">
        <v>4305.1000000000004</v>
      </c>
      <c r="F6" s="120">
        <v>2762.9</v>
      </c>
      <c r="G6" s="120">
        <v>418.5</v>
      </c>
      <c r="H6" s="120">
        <v>47.6</v>
      </c>
      <c r="I6" s="120">
        <v>17.399999999999999</v>
      </c>
      <c r="J6" s="389"/>
      <c r="K6" s="389"/>
      <c r="L6" s="389"/>
      <c r="M6" s="389"/>
    </row>
    <row r="7" spans="1:13" x14ac:dyDescent="0.2">
      <c r="A7" s="390" t="s">
        <v>4208</v>
      </c>
      <c r="B7" s="120">
        <v>73657.600000000006</v>
      </c>
      <c r="C7" s="120">
        <v>28095.200000000001</v>
      </c>
      <c r="D7" s="120">
        <v>7857.2</v>
      </c>
      <c r="E7" s="120">
        <v>4757.7</v>
      </c>
      <c r="F7" s="120">
        <v>2714.5</v>
      </c>
      <c r="G7" s="120">
        <v>458.6</v>
      </c>
      <c r="H7" s="120">
        <v>54.4</v>
      </c>
      <c r="I7" s="120">
        <v>18.5</v>
      </c>
      <c r="J7" s="389"/>
      <c r="K7" s="389"/>
      <c r="L7" s="389"/>
      <c r="M7" s="389"/>
    </row>
    <row r="8" spans="1:13" x14ac:dyDescent="0.2">
      <c r="A8" s="390" t="s">
        <v>2128</v>
      </c>
      <c r="B8" s="120">
        <v>75141.3</v>
      </c>
      <c r="C8" s="120">
        <v>29219</v>
      </c>
      <c r="D8" s="120">
        <v>8388.1</v>
      </c>
      <c r="E8" s="120">
        <v>4758</v>
      </c>
      <c r="F8" s="120">
        <v>2641.8</v>
      </c>
      <c r="G8" s="120">
        <v>451.8</v>
      </c>
      <c r="H8" s="120">
        <v>55.4</v>
      </c>
      <c r="I8" s="120">
        <v>20.9</v>
      </c>
      <c r="J8" s="389"/>
      <c r="K8" s="389"/>
      <c r="L8" s="389"/>
      <c r="M8" s="389"/>
    </row>
    <row r="9" spans="1:13" x14ac:dyDescent="0.2">
      <c r="A9" s="390" t="s">
        <v>2670</v>
      </c>
      <c r="B9" s="120">
        <v>74209.3</v>
      </c>
      <c r="C9" s="120">
        <v>28090.6</v>
      </c>
      <c r="D9" s="120">
        <v>8599</v>
      </c>
      <c r="E9" s="120">
        <v>4365.1000000000004</v>
      </c>
      <c r="F9" s="120">
        <v>2687.9</v>
      </c>
      <c r="G9" s="120">
        <v>474.9</v>
      </c>
      <c r="H9" s="120">
        <v>54.5</v>
      </c>
      <c r="I9" s="120">
        <v>20.5</v>
      </c>
      <c r="J9" s="389"/>
      <c r="K9" s="389"/>
      <c r="L9" s="389"/>
      <c r="M9" s="389"/>
    </row>
    <row r="10" spans="1:13" s="118" customFormat="1" x14ac:dyDescent="0.2">
      <c r="A10" s="390" t="s">
        <v>2647</v>
      </c>
      <c r="B10" s="120">
        <v>72132.2</v>
      </c>
      <c r="C10" s="120">
        <v>26616.1</v>
      </c>
      <c r="D10" s="120">
        <v>8813.1</v>
      </c>
      <c r="E10" s="120">
        <v>4285.3999999999996</v>
      </c>
      <c r="F10" s="120">
        <v>2492.4</v>
      </c>
      <c r="G10" s="120">
        <v>485</v>
      </c>
      <c r="H10" s="120">
        <v>58.8</v>
      </c>
      <c r="I10" s="120">
        <v>18.399999999999999</v>
      </c>
      <c r="J10" s="389"/>
      <c r="K10" s="389"/>
      <c r="L10" s="389"/>
      <c r="M10" s="389"/>
    </row>
    <row r="11" spans="1:13" s="118" customFormat="1" x14ac:dyDescent="0.2">
      <c r="A11" s="391" t="s">
        <v>4114</v>
      </c>
      <c r="B11" s="120">
        <v>69939.8</v>
      </c>
      <c r="C11" s="120">
        <v>26591.1</v>
      </c>
      <c r="D11" s="120">
        <v>8491.4</v>
      </c>
      <c r="E11" s="120">
        <v>4213.5</v>
      </c>
      <c r="F11" s="120">
        <v>2352.1999999999998</v>
      </c>
      <c r="G11" s="120">
        <v>489.9</v>
      </c>
      <c r="H11" s="120">
        <v>51</v>
      </c>
      <c r="I11" s="120">
        <v>17.3</v>
      </c>
      <c r="J11" s="389"/>
      <c r="K11" s="389"/>
      <c r="L11" s="389"/>
      <c r="M11" s="389"/>
    </row>
    <row r="12" spans="1:13" s="118" customFormat="1" x14ac:dyDescent="0.2">
      <c r="A12" s="391" t="s">
        <v>4115</v>
      </c>
      <c r="B12" s="120">
        <v>73014.100000000006</v>
      </c>
      <c r="C12" s="120">
        <v>25809</v>
      </c>
      <c r="D12" s="120">
        <v>9214.2000000000007</v>
      </c>
      <c r="E12" s="120">
        <v>4517.2</v>
      </c>
      <c r="F12" s="120">
        <v>2424.8000000000002</v>
      </c>
      <c r="G12" s="120">
        <v>548.5</v>
      </c>
      <c r="H12" s="120">
        <v>61.8</v>
      </c>
      <c r="I12" s="120">
        <v>19.3</v>
      </c>
      <c r="J12" s="389"/>
      <c r="K12" s="389"/>
      <c r="L12" s="389"/>
      <c r="M12" s="389"/>
    </row>
    <row r="13" spans="1:13" s="118" customFormat="1" x14ac:dyDescent="0.2">
      <c r="A13" s="391" t="s">
        <v>4209</v>
      </c>
      <c r="B13" s="120">
        <v>66819</v>
      </c>
      <c r="C13" s="120">
        <v>21387</v>
      </c>
      <c r="D13" s="120">
        <v>8927.2000000000007</v>
      </c>
      <c r="E13" s="120">
        <v>4087.8</v>
      </c>
      <c r="F13" s="120">
        <v>2937.5</v>
      </c>
      <c r="G13" s="120">
        <v>442.7</v>
      </c>
      <c r="H13" s="120">
        <v>51.6</v>
      </c>
      <c r="I13" s="120">
        <v>19.100000000000001</v>
      </c>
      <c r="J13" s="389"/>
      <c r="K13" s="389"/>
      <c r="L13" s="389"/>
      <c r="M13" s="389"/>
    </row>
    <row r="14" spans="1:13" s="118" customFormat="1" x14ac:dyDescent="0.2">
      <c r="A14" s="391" t="s">
        <v>4210</v>
      </c>
      <c r="B14" s="120">
        <v>69942.3</v>
      </c>
      <c r="C14" s="120">
        <v>20962.2</v>
      </c>
      <c r="D14" s="120">
        <v>9405.5</v>
      </c>
      <c r="E14" s="120">
        <v>4660.3999999999996</v>
      </c>
      <c r="F14" s="120">
        <v>3571.5</v>
      </c>
      <c r="G14" s="120">
        <v>493.5</v>
      </c>
      <c r="H14" s="120">
        <v>59.9</v>
      </c>
      <c r="I14" s="120">
        <v>21.7</v>
      </c>
      <c r="J14" s="389"/>
      <c r="K14" s="389"/>
      <c r="L14" s="389"/>
      <c r="M14" s="389"/>
    </row>
    <row r="15" spans="1:13" s="118" customFormat="1" ht="13.5" thickBot="1" x14ac:dyDescent="0.25">
      <c r="A15" s="392" t="s">
        <v>4211</v>
      </c>
      <c r="B15" s="121">
        <v>72438.899999999994</v>
      </c>
      <c r="C15" s="121">
        <v>23028.5</v>
      </c>
      <c r="D15" s="121">
        <v>9127.7999999999993</v>
      </c>
      <c r="E15" s="121">
        <v>4724.1000000000004</v>
      </c>
      <c r="F15" s="121">
        <v>3659.4</v>
      </c>
      <c r="G15" s="121">
        <v>632.5</v>
      </c>
      <c r="H15" s="121">
        <v>69.7</v>
      </c>
      <c r="I15" s="121">
        <v>19.899999999999999</v>
      </c>
      <c r="J15" s="389"/>
      <c r="K15" s="389"/>
      <c r="L15" s="389"/>
      <c r="M15" s="389"/>
    </row>
    <row r="16" spans="1:13" s="118" customFormat="1" x14ac:dyDescent="0.2">
      <c r="A16" s="387"/>
      <c r="B16" s="47"/>
      <c r="C16" s="47"/>
      <c r="D16" s="47"/>
      <c r="E16" s="47"/>
      <c r="F16" s="47"/>
      <c r="G16" s="47"/>
      <c r="H16" s="47"/>
      <c r="I16" s="47"/>
    </row>
    <row r="17" spans="1:11" x14ac:dyDescent="0.2">
      <c r="A17" s="75" t="s">
        <v>1369</v>
      </c>
      <c r="B17" s="75"/>
      <c r="C17" s="75"/>
      <c r="D17" s="75"/>
      <c r="E17" s="75"/>
      <c r="F17" s="75"/>
      <c r="G17" s="75"/>
      <c r="H17" s="75"/>
      <c r="I17" s="75"/>
    </row>
    <row r="18" spans="1:11" x14ac:dyDescent="0.2">
      <c r="A18" s="808" t="s">
        <v>4212</v>
      </c>
      <c r="B18" s="808"/>
      <c r="C18" s="808"/>
      <c r="D18" s="808"/>
      <c r="E18" s="808"/>
      <c r="F18" s="808"/>
      <c r="G18" s="808"/>
      <c r="H18" s="808"/>
      <c r="I18" s="808"/>
      <c r="J18" s="104"/>
    </row>
    <row r="19" spans="1:11" ht="13.5" customHeight="1" x14ac:dyDescent="0.2">
      <c r="A19" s="817" t="s">
        <v>4166</v>
      </c>
      <c r="B19" s="817"/>
      <c r="C19" s="817"/>
      <c r="D19" s="817"/>
      <c r="E19" s="817"/>
      <c r="F19" s="817"/>
      <c r="G19" s="817"/>
      <c r="H19" s="817"/>
      <c r="I19" s="817"/>
    </row>
    <row r="20" spans="1:11" x14ac:dyDescent="0.2">
      <c r="A20" s="83" t="s">
        <v>1072</v>
      </c>
      <c r="B20" s="75"/>
      <c r="C20" s="75"/>
      <c r="D20" s="75"/>
      <c r="E20" s="75"/>
      <c r="F20" s="75"/>
      <c r="G20" s="75"/>
      <c r="H20" s="75"/>
      <c r="I20" s="75"/>
    </row>
    <row r="21" spans="1:11" x14ac:dyDescent="0.2">
      <c r="A21" s="371"/>
      <c r="E21" s="47"/>
      <c r="I21" s="47"/>
    </row>
    <row r="22" spans="1:11" x14ac:dyDescent="0.2">
      <c r="B22" s="97"/>
      <c r="I22" s="389"/>
    </row>
    <row r="23" spans="1:11" x14ac:dyDescent="0.2">
      <c r="K23" s="118"/>
    </row>
  </sheetData>
  <mergeCells count="2">
    <mergeCell ref="A18:I18"/>
    <mergeCell ref="A19:I19"/>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53F3E-BE72-4B17-AA8C-6DEFB4B57D7E}">
  <dimension ref="A1:L25"/>
  <sheetViews>
    <sheetView zoomScaleNormal="100" workbookViewId="0">
      <selection activeCell="D1" sqref="D1"/>
    </sheetView>
  </sheetViews>
  <sheetFormatPr defaultColWidth="9.140625" defaultRowHeight="12.75" x14ac:dyDescent="0.2"/>
  <cols>
    <col min="1" max="1" width="18.42578125" style="47" customWidth="1"/>
    <col min="2" max="2" width="27.7109375" style="47" customWidth="1"/>
    <col min="3" max="3" width="12.28515625" style="47" customWidth="1"/>
    <col min="4" max="16384" width="9.140625" style="47"/>
  </cols>
  <sheetData>
    <row r="1" spans="1:7" x14ac:dyDescent="0.2">
      <c r="A1" s="74" t="s">
        <v>217</v>
      </c>
      <c r="B1" s="89"/>
      <c r="C1" s="89"/>
      <c r="D1" s="89"/>
      <c r="E1" s="89"/>
      <c r="F1" s="89"/>
      <c r="G1" s="89"/>
    </row>
    <row r="2" spans="1:7" x14ac:dyDescent="0.2">
      <c r="A2" s="75"/>
    </row>
    <row r="3" spans="1:7" s="75" customFormat="1" ht="12" thickBot="1" x14ac:dyDescent="0.25">
      <c r="A3" s="75" t="s">
        <v>1042</v>
      </c>
      <c r="B3" s="77" t="s">
        <v>1044</v>
      </c>
      <c r="E3" s="75" t="s">
        <v>1043</v>
      </c>
    </row>
    <row r="4" spans="1:7" ht="13.5" thickBot="1" x14ac:dyDescent="0.25">
      <c r="A4" s="393" t="s">
        <v>1134</v>
      </c>
      <c r="B4" s="318" t="s">
        <v>1109</v>
      </c>
    </row>
    <row r="5" spans="1:7" x14ac:dyDescent="0.2">
      <c r="A5" s="390" t="s">
        <v>4116</v>
      </c>
      <c r="B5" s="224">
        <v>81.2</v>
      </c>
    </row>
    <row r="6" spans="1:7" x14ac:dyDescent="0.2">
      <c r="A6" s="390" t="s">
        <v>1045</v>
      </c>
      <c r="B6" s="224">
        <v>81</v>
      </c>
    </row>
    <row r="7" spans="1:7" x14ac:dyDescent="0.2">
      <c r="A7" s="109" t="s">
        <v>1041</v>
      </c>
      <c r="B7" s="224">
        <v>77</v>
      </c>
    </row>
    <row r="8" spans="1:7" x14ac:dyDescent="0.2">
      <c r="A8" s="109" t="s">
        <v>1367</v>
      </c>
      <c r="B8" s="295">
        <v>77.099999999999994</v>
      </c>
    </row>
    <row r="9" spans="1:7" x14ac:dyDescent="0.2">
      <c r="A9" s="109" t="s">
        <v>2627</v>
      </c>
      <c r="B9" s="295">
        <v>76.7</v>
      </c>
    </row>
    <row r="10" spans="1:7" x14ac:dyDescent="0.2">
      <c r="A10" s="109" t="s">
        <v>551</v>
      </c>
      <c r="B10" s="295">
        <v>76</v>
      </c>
    </row>
    <row r="11" spans="1:7" x14ac:dyDescent="0.2">
      <c r="A11" s="109" t="s">
        <v>3525</v>
      </c>
      <c r="B11" s="295">
        <v>77.5</v>
      </c>
    </row>
    <row r="12" spans="1:7" x14ac:dyDescent="0.2">
      <c r="A12" s="109" t="s">
        <v>3503</v>
      </c>
      <c r="B12" s="295">
        <v>74.599999999999994</v>
      </c>
    </row>
    <row r="13" spans="1:7" x14ac:dyDescent="0.2">
      <c r="A13" s="109" t="s">
        <v>4232</v>
      </c>
      <c r="B13" s="461">
        <v>74.099999999999994</v>
      </c>
    </row>
    <row r="14" spans="1:7" x14ac:dyDescent="0.2">
      <c r="A14" s="109" t="s">
        <v>3499</v>
      </c>
      <c r="B14" s="461">
        <v>74.400000000000006</v>
      </c>
    </row>
    <row r="15" spans="1:7" ht="13.5" thickBot="1" x14ac:dyDescent="0.25">
      <c r="A15" s="108" t="s">
        <v>4233</v>
      </c>
      <c r="B15" s="462">
        <v>74.2</v>
      </c>
    </row>
    <row r="16" spans="1:7" x14ac:dyDescent="0.2">
      <c r="A16" s="109"/>
      <c r="B16" s="295"/>
    </row>
    <row r="17" spans="1:12" s="75" customFormat="1" ht="11.25" x14ac:dyDescent="0.2">
      <c r="A17" s="304" t="s">
        <v>4117</v>
      </c>
      <c r="B17" s="304"/>
      <c r="C17" s="304"/>
      <c r="D17" s="304"/>
      <c r="E17" s="304"/>
      <c r="F17" s="304"/>
      <c r="G17" s="304"/>
      <c r="H17" s="304"/>
      <c r="I17" s="304"/>
      <c r="J17" s="304"/>
    </row>
    <row r="18" spans="1:12" ht="69" customHeight="1" x14ac:dyDescent="0.2">
      <c r="A18" s="808" t="s">
        <v>4234</v>
      </c>
      <c r="B18" s="808"/>
      <c r="C18" s="808"/>
      <c r="D18" s="104"/>
      <c r="E18" s="104"/>
      <c r="F18" s="104"/>
      <c r="G18" s="104"/>
      <c r="H18" s="104"/>
      <c r="I18" s="104"/>
      <c r="J18" s="104"/>
    </row>
    <row r="19" spans="1:12" s="75" customFormat="1" ht="11.25" x14ac:dyDescent="0.2">
      <c r="A19" s="802" t="s">
        <v>4213</v>
      </c>
      <c r="B19" s="802"/>
      <c r="C19" s="802"/>
      <c r="D19" s="802"/>
      <c r="E19" s="802"/>
      <c r="F19" s="802"/>
      <c r="G19" s="802"/>
      <c r="H19" s="802"/>
      <c r="I19" s="303"/>
      <c r="J19" s="303"/>
    </row>
    <row r="20" spans="1:12" s="75" customFormat="1" ht="26.45" customHeight="1" x14ac:dyDescent="0.2">
      <c r="A20" s="816" t="s">
        <v>4235</v>
      </c>
      <c r="B20" s="816"/>
      <c r="C20" s="816"/>
      <c r="D20" s="816"/>
      <c r="E20" s="816"/>
      <c r="F20" s="816"/>
      <c r="G20" s="395"/>
      <c r="H20" s="395"/>
      <c r="I20" s="395"/>
      <c r="J20" s="395"/>
    </row>
    <row r="21" spans="1:12" s="75" customFormat="1" ht="15" customHeight="1" x14ac:dyDescent="0.2">
      <c r="A21" s="79" t="s">
        <v>3526</v>
      </c>
      <c r="B21" s="79"/>
      <c r="C21" s="79"/>
      <c r="D21" s="79"/>
      <c r="E21" s="79"/>
      <c r="F21" s="79"/>
      <c r="G21" s="79"/>
      <c r="H21" s="79"/>
      <c r="I21" s="303"/>
      <c r="J21" s="303"/>
    </row>
    <row r="25" spans="1:12" x14ac:dyDescent="0.2">
      <c r="L25" s="75"/>
    </row>
  </sheetData>
  <mergeCells count="3">
    <mergeCell ref="A18:C18"/>
    <mergeCell ref="A19:H19"/>
    <mergeCell ref="A20:F20"/>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155B1-268F-4729-9E3F-C8420A54E947}">
  <dimension ref="A1:L67"/>
  <sheetViews>
    <sheetView zoomScaleNormal="100" workbookViewId="0">
      <selection activeCell="M1" sqref="M1"/>
    </sheetView>
  </sheetViews>
  <sheetFormatPr defaultColWidth="9.140625" defaultRowHeight="12.75" customHeight="1" x14ac:dyDescent="0.2"/>
  <cols>
    <col min="1" max="1" width="16.42578125" style="75" customWidth="1"/>
    <col min="2" max="12" width="7.7109375" style="75" customWidth="1"/>
    <col min="13" max="13" width="9.140625" style="75"/>
    <col min="14" max="14" width="16.7109375" style="75" customWidth="1"/>
    <col min="15" max="16384" width="9.140625" style="75"/>
  </cols>
  <sheetData>
    <row r="1" spans="1:12" ht="12.75" customHeight="1" x14ac:dyDescent="0.2">
      <c r="A1" s="74" t="s">
        <v>4120</v>
      </c>
      <c r="B1" s="27"/>
      <c r="C1" s="27"/>
      <c r="D1" s="27"/>
      <c r="E1" s="27"/>
      <c r="F1" s="27"/>
      <c r="G1" s="27"/>
      <c r="H1" s="27"/>
    </row>
    <row r="2" spans="1:12" ht="12.75" customHeight="1" x14ac:dyDescent="0.2">
      <c r="A2" s="396"/>
      <c r="B2" s="396"/>
      <c r="C2" s="396"/>
      <c r="D2" s="396"/>
      <c r="E2" s="396"/>
      <c r="F2" s="396"/>
      <c r="G2" s="396"/>
      <c r="H2" s="396"/>
    </row>
    <row r="3" spans="1:12" ht="12.75" customHeight="1" thickBot="1" x14ac:dyDescent="0.25">
      <c r="G3" s="85"/>
      <c r="L3" s="77" t="s">
        <v>1046</v>
      </c>
    </row>
    <row r="4" spans="1:12" ht="12.75" customHeight="1" x14ac:dyDescent="0.2">
      <c r="A4" s="309" t="s">
        <v>1047</v>
      </c>
      <c r="B4" s="805" t="s">
        <v>4118</v>
      </c>
      <c r="C4" s="805" t="s">
        <v>1045</v>
      </c>
      <c r="D4" s="805" t="s">
        <v>1041</v>
      </c>
      <c r="E4" s="805" t="s">
        <v>1367</v>
      </c>
      <c r="F4" s="805" t="s">
        <v>2627</v>
      </c>
      <c r="G4" s="805" t="s">
        <v>551</v>
      </c>
      <c r="H4" s="805" t="s">
        <v>2667</v>
      </c>
      <c r="I4" s="805" t="s">
        <v>4236</v>
      </c>
      <c r="J4" s="805" t="s">
        <v>4237</v>
      </c>
      <c r="K4" s="805" t="s">
        <v>4238</v>
      </c>
      <c r="L4" s="805" t="s">
        <v>4239</v>
      </c>
    </row>
    <row r="5" spans="1:12" ht="26.25" customHeight="1" thickBot="1" x14ac:dyDescent="0.25">
      <c r="A5" s="310" t="s">
        <v>1048</v>
      </c>
      <c r="B5" s="806"/>
      <c r="C5" s="806"/>
      <c r="D5" s="806"/>
      <c r="E5" s="806"/>
      <c r="F5" s="806"/>
      <c r="G5" s="806"/>
      <c r="H5" s="806"/>
      <c r="I5" s="806"/>
      <c r="J5" s="806"/>
      <c r="K5" s="806"/>
      <c r="L5" s="806"/>
    </row>
    <row r="6" spans="1:12" ht="12.75" customHeight="1" x14ac:dyDescent="0.2">
      <c r="A6" s="93" t="s">
        <v>1109</v>
      </c>
      <c r="B6" s="95">
        <v>81.2</v>
      </c>
      <c r="C6" s="132">
        <v>81</v>
      </c>
      <c r="D6" s="397">
        <v>77</v>
      </c>
      <c r="E6" s="398">
        <v>77.099999999999994</v>
      </c>
      <c r="F6" s="119">
        <v>76.7</v>
      </c>
      <c r="G6" s="119">
        <v>76</v>
      </c>
      <c r="H6" s="119">
        <v>77.5</v>
      </c>
      <c r="I6" s="119">
        <v>74.599999999999994</v>
      </c>
      <c r="J6" s="119">
        <v>74.099999999999994</v>
      </c>
      <c r="K6" s="119">
        <v>74.400000000000006</v>
      </c>
      <c r="L6" s="119">
        <v>74.2</v>
      </c>
    </row>
    <row r="7" spans="1:12" ht="12.75" customHeight="1" x14ac:dyDescent="0.2">
      <c r="A7" s="93" t="s">
        <v>1049</v>
      </c>
      <c r="B7" s="95">
        <v>82.4</v>
      </c>
      <c r="C7" s="95">
        <v>82.5</v>
      </c>
      <c r="D7" s="119">
        <v>78.7</v>
      </c>
      <c r="E7" s="398">
        <v>78.8</v>
      </c>
      <c r="F7" s="119">
        <v>77.900000000000006</v>
      </c>
      <c r="G7" s="119">
        <v>77.400000000000006</v>
      </c>
      <c r="H7" s="284">
        <v>77.7</v>
      </c>
      <c r="I7" s="119">
        <v>74.099999999999994</v>
      </c>
      <c r="J7" s="119">
        <v>73.7</v>
      </c>
      <c r="K7" s="119">
        <v>74.3</v>
      </c>
      <c r="L7" s="119">
        <v>74.099999999999994</v>
      </c>
    </row>
    <row r="8" spans="1:12" ht="12.75" customHeight="1" x14ac:dyDescent="0.2">
      <c r="A8" s="93" t="s">
        <v>1112</v>
      </c>
      <c r="B8" s="95">
        <v>81.2</v>
      </c>
      <c r="C8" s="95">
        <v>81.400000000000006</v>
      </c>
      <c r="D8" s="119">
        <v>77.900000000000006</v>
      </c>
      <c r="E8" s="398">
        <v>77.8</v>
      </c>
      <c r="F8" s="119">
        <v>77.5</v>
      </c>
      <c r="G8" s="119">
        <v>76.7</v>
      </c>
      <c r="H8" s="284">
        <v>78.2</v>
      </c>
      <c r="I8" s="119">
        <v>72.900000000000006</v>
      </c>
      <c r="J8" s="119">
        <v>72.900000000000006</v>
      </c>
      <c r="K8" s="119">
        <v>73.7</v>
      </c>
      <c r="L8" s="119">
        <v>73.7</v>
      </c>
    </row>
    <row r="9" spans="1:12" ht="12.75" customHeight="1" x14ac:dyDescent="0.2">
      <c r="A9" s="75" t="s">
        <v>1050</v>
      </c>
      <c r="B9" s="77">
        <v>84.8</v>
      </c>
      <c r="C9" s="77">
        <v>85.9</v>
      </c>
      <c r="D9" s="120">
        <v>83.1</v>
      </c>
      <c r="E9" s="199">
        <v>81.2</v>
      </c>
      <c r="F9" s="120">
        <v>82.3</v>
      </c>
      <c r="G9" s="120">
        <v>82.4</v>
      </c>
      <c r="H9" s="285">
        <v>84.3</v>
      </c>
      <c r="I9" s="120">
        <v>75.3</v>
      </c>
      <c r="J9" s="120">
        <v>74.099999999999994</v>
      </c>
      <c r="K9" s="120">
        <v>75.599999999999994</v>
      </c>
      <c r="L9" s="120">
        <v>75.400000000000006</v>
      </c>
    </row>
    <row r="10" spans="1:12" ht="12.75" customHeight="1" x14ac:dyDescent="0.2">
      <c r="A10" s="75" t="s">
        <v>1051</v>
      </c>
      <c r="B10" s="77">
        <v>76.599999999999994</v>
      </c>
      <c r="C10" s="77">
        <v>78.5</v>
      </c>
      <c r="D10" s="120">
        <v>73.3</v>
      </c>
      <c r="E10" s="199">
        <v>75</v>
      </c>
      <c r="F10" s="120">
        <v>73.3</v>
      </c>
      <c r="G10" s="120">
        <v>73.099999999999994</v>
      </c>
      <c r="H10" s="285">
        <v>78.400000000000006</v>
      </c>
      <c r="I10" s="120">
        <v>71.900000000000006</v>
      </c>
      <c r="J10" s="120">
        <v>72</v>
      </c>
      <c r="K10" s="120">
        <v>72.099999999999994</v>
      </c>
      <c r="L10" s="120">
        <v>72.099999999999994</v>
      </c>
    </row>
    <row r="11" spans="1:12" ht="12.75" customHeight="1" x14ac:dyDescent="0.2">
      <c r="A11" s="75" t="s">
        <v>1052</v>
      </c>
      <c r="B11" s="77">
        <v>83.5</v>
      </c>
      <c r="C11" s="77">
        <v>84.7</v>
      </c>
      <c r="D11" s="120">
        <v>82</v>
      </c>
      <c r="E11" s="199">
        <v>83.1</v>
      </c>
      <c r="F11" s="120">
        <v>82.6</v>
      </c>
      <c r="G11" s="120">
        <v>82.4</v>
      </c>
      <c r="H11" s="285">
        <v>81.400000000000006</v>
      </c>
      <c r="I11" s="120">
        <v>78.599999999999994</v>
      </c>
      <c r="J11" s="120">
        <v>79.2</v>
      </c>
      <c r="K11" s="120">
        <v>79.8</v>
      </c>
      <c r="L11" s="120">
        <v>79.8</v>
      </c>
    </row>
    <row r="12" spans="1:12" ht="12.75" customHeight="1" x14ac:dyDescent="0.2">
      <c r="A12" s="75" t="s">
        <v>1053</v>
      </c>
      <c r="B12" s="77">
        <v>77.2</v>
      </c>
      <c r="C12" s="77">
        <v>76.8</v>
      </c>
      <c r="D12" s="120">
        <v>71.900000000000006</v>
      </c>
      <c r="E12" s="199">
        <v>71.900000000000006</v>
      </c>
      <c r="F12" s="120">
        <v>70.400000000000006</v>
      </c>
      <c r="G12" s="120">
        <v>69.900000000000006</v>
      </c>
      <c r="H12" s="285">
        <v>71</v>
      </c>
      <c r="I12" s="120">
        <v>67.400000000000006</v>
      </c>
      <c r="J12" s="120">
        <v>67.8</v>
      </c>
      <c r="K12" s="120">
        <v>68.2</v>
      </c>
      <c r="L12" s="120">
        <v>68.8</v>
      </c>
    </row>
    <row r="13" spans="1:12" ht="12.75" customHeight="1" x14ac:dyDescent="0.2">
      <c r="A13" s="75" t="s">
        <v>1054</v>
      </c>
      <c r="B13" s="77">
        <v>78.900000000000006</v>
      </c>
      <c r="C13" s="77">
        <v>75.400000000000006</v>
      </c>
      <c r="D13" s="120">
        <v>74.099999999999994</v>
      </c>
      <c r="E13" s="199">
        <v>73.2</v>
      </c>
      <c r="F13" s="120">
        <v>73.5</v>
      </c>
      <c r="G13" s="120">
        <v>71</v>
      </c>
      <c r="H13" s="285">
        <v>72.2</v>
      </c>
      <c r="I13" s="120">
        <v>68</v>
      </c>
      <c r="J13" s="120">
        <v>67.3</v>
      </c>
      <c r="K13" s="120">
        <v>69</v>
      </c>
      <c r="L13" s="120">
        <v>68.400000000000006</v>
      </c>
    </row>
    <row r="14" spans="1:12" ht="12.75" customHeight="1" x14ac:dyDescent="0.2">
      <c r="A14" s="75" t="s">
        <v>1055</v>
      </c>
      <c r="B14" s="77">
        <v>83.7</v>
      </c>
      <c r="C14" s="77">
        <v>83.2</v>
      </c>
      <c r="D14" s="120">
        <v>78.3</v>
      </c>
      <c r="E14" s="199">
        <v>77.900000000000006</v>
      </c>
      <c r="F14" s="120">
        <v>78.2</v>
      </c>
      <c r="G14" s="120">
        <v>74.3</v>
      </c>
      <c r="H14" s="285">
        <v>78</v>
      </c>
      <c r="I14" s="120">
        <v>71.2</v>
      </c>
      <c r="J14" s="120">
        <v>71.5</v>
      </c>
      <c r="K14" s="120">
        <v>71.599999999999994</v>
      </c>
      <c r="L14" s="120">
        <v>71.900000000000006</v>
      </c>
    </row>
    <row r="15" spans="1:12" ht="12.75" customHeight="1" x14ac:dyDescent="0.2">
      <c r="A15" s="93" t="s">
        <v>1113</v>
      </c>
      <c r="B15" s="95">
        <v>83.7</v>
      </c>
      <c r="C15" s="95">
        <v>83.8</v>
      </c>
      <c r="D15" s="119">
        <v>79.400000000000006</v>
      </c>
      <c r="E15" s="398">
        <v>79.8</v>
      </c>
      <c r="F15" s="119">
        <v>78.3</v>
      </c>
      <c r="G15" s="119">
        <v>78.099999999999994</v>
      </c>
      <c r="H15" s="284">
        <v>77.099999999999994</v>
      </c>
      <c r="I15" s="119">
        <v>75.3</v>
      </c>
      <c r="J15" s="119">
        <v>74.5</v>
      </c>
      <c r="K15" s="119">
        <v>74.900000000000006</v>
      </c>
      <c r="L15" s="119">
        <v>74.599999999999994</v>
      </c>
    </row>
    <row r="16" spans="1:12" ht="12.75" customHeight="1" x14ac:dyDescent="0.2">
      <c r="A16" s="75" t="s">
        <v>1056</v>
      </c>
      <c r="B16" s="77">
        <v>84.9</v>
      </c>
      <c r="C16" s="77">
        <v>84.6</v>
      </c>
      <c r="D16" s="120">
        <v>81</v>
      </c>
      <c r="E16" s="199">
        <v>79.8</v>
      </c>
      <c r="F16" s="120">
        <v>79</v>
      </c>
      <c r="G16" s="120">
        <v>78</v>
      </c>
      <c r="H16" s="285">
        <v>77.8</v>
      </c>
      <c r="I16" s="120">
        <v>74.900000000000006</v>
      </c>
      <c r="J16" s="120">
        <v>74.8</v>
      </c>
      <c r="K16" s="120">
        <v>75.2</v>
      </c>
      <c r="L16" s="120">
        <v>74.3</v>
      </c>
    </row>
    <row r="17" spans="1:12" ht="12.75" customHeight="1" x14ac:dyDescent="0.2">
      <c r="A17" s="75" t="s">
        <v>1057</v>
      </c>
      <c r="B17" s="77">
        <v>79.7</v>
      </c>
      <c r="C17" s="77">
        <v>80.7</v>
      </c>
      <c r="D17" s="120">
        <v>78.400000000000006</v>
      </c>
      <c r="E17" s="199">
        <v>79.400000000000006</v>
      </c>
      <c r="F17" s="120">
        <v>77.8</v>
      </c>
      <c r="G17" s="120">
        <v>77.400000000000006</v>
      </c>
      <c r="H17" s="285">
        <v>76.7</v>
      </c>
      <c r="I17" s="120">
        <v>75.099999999999994</v>
      </c>
      <c r="J17" s="120">
        <v>73.900000000000006</v>
      </c>
      <c r="K17" s="120">
        <v>74.900000000000006</v>
      </c>
      <c r="L17" s="120">
        <v>74.5</v>
      </c>
    </row>
    <row r="18" spans="1:12" ht="12.75" customHeight="1" x14ac:dyDescent="0.2">
      <c r="A18" s="75" t="s">
        <v>1058</v>
      </c>
      <c r="B18" s="77">
        <v>86.8</v>
      </c>
      <c r="C18" s="78">
        <v>86</v>
      </c>
      <c r="D18" s="120">
        <v>79.2</v>
      </c>
      <c r="E18" s="199">
        <v>79.2</v>
      </c>
      <c r="F18" s="120">
        <v>78.099999999999994</v>
      </c>
      <c r="G18" s="120">
        <v>77</v>
      </c>
      <c r="H18" s="285">
        <v>76.8</v>
      </c>
      <c r="I18" s="120">
        <v>75.7</v>
      </c>
      <c r="J18" s="120">
        <v>73.599999999999994</v>
      </c>
      <c r="K18" s="120">
        <v>74.099999999999994</v>
      </c>
      <c r="L18" s="120">
        <v>73.900000000000006</v>
      </c>
    </row>
    <row r="19" spans="1:12" ht="12.75" customHeight="1" x14ac:dyDescent="0.2">
      <c r="A19" s="75" t="s">
        <v>1059</v>
      </c>
      <c r="B19" s="77">
        <v>80.3</v>
      </c>
      <c r="C19" s="78">
        <v>80</v>
      </c>
      <c r="D19" s="120">
        <v>77.599999999999994</v>
      </c>
      <c r="E19" s="199">
        <v>78.2</v>
      </c>
      <c r="F19" s="120">
        <v>78</v>
      </c>
      <c r="G19" s="120">
        <v>77.599999999999994</v>
      </c>
      <c r="H19" s="285">
        <v>76.900000000000006</v>
      </c>
      <c r="I19" s="120">
        <v>75.5</v>
      </c>
      <c r="J19" s="120">
        <v>75.3</v>
      </c>
      <c r="K19" s="120">
        <v>74.8</v>
      </c>
      <c r="L19" s="120">
        <v>74.7</v>
      </c>
    </row>
    <row r="20" spans="1:12" ht="12.75" customHeight="1" x14ac:dyDescent="0.2">
      <c r="A20" s="75" t="s">
        <v>1060</v>
      </c>
      <c r="B20" s="77">
        <v>85.4</v>
      </c>
      <c r="C20" s="77">
        <v>85.6</v>
      </c>
      <c r="D20" s="120">
        <v>79.8</v>
      </c>
      <c r="E20" s="199">
        <v>80.5</v>
      </c>
      <c r="F20" s="120">
        <v>79.5</v>
      </c>
      <c r="G20" s="120">
        <v>79.2</v>
      </c>
      <c r="H20" s="285">
        <v>77.2</v>
      </c>
      <c r="I20" s="120">
        <v>75.599999999999994</v>
      </c>
      <c r="J20" s="120">
        <v>74.7</v>
      </c>
      <c r="K20" s="120">
        <v>75.599999999999994</v>
      </c>
      <c r="L20" s="120">
        <v>75.2</v>
      </c>
    </row>
    <row r="21" spans="1:12" ht="12.75" customHeight="1" x14ac:dyDescent="0.2">
      <c r="A21" s="75" t="s">
        <v>1371</v>
      </c>
      <c r="B21" s="77">
        <v>86.6</v>
      </c>
      <c r="C21" s="77">
        <v>86.4</v>
      </c>
      <c r="D21" s="120">
        <v>80.5</v>
      </c>
      <c r="E21" s="199">
        <v>80.900000000000006</v>
      </c>
      <c r="F21" s="120">
        <v>77.3</v>
      </c>
      <c r="G21" s="120">
        <v>78.3</v>
      </c>
      <c r="H21" s="285">
        <v>77.2</v>
      </c>
      <c r="I21" s="120">
        <v>75.099999999999994</v>
      </c>
      <c r="J21" s="120">
        <v>74.900000000000006</v>
      </c>
      <c r="K21" s="120">
        <v>74.5</v>
      </c>
      <c r="L21" s="120">
        <v>74.400000000000006</v>
      </c>
    </row>
    <row r="22" spans="1:12" ht="12.75" customHeight="1" x14ac:dyDescent="0.2">
      <c r="A22" s="93" t="s">
        <v>1061</v>
      </c>
      <c r="B22" s="95">
        <v>76.5</v>
      </c>
      <c r="C22" s="132">
        <v>76</v>
      </c>
      <c r="D22" s="119">
        <v>71.099999999999994</v>
      </c>
      <c r="E22" s="398">
        <v>71.2</v>
      </c>
      <c r="F22" s="119">
        <v>70.2</v>
      </c>
      <c r="G22" s="119">
        <v>69.3</v>
      </c>
      <c r="H22" s="284">
        <v>70</v>
      </c>
      <c r="I22" s="119">
        <v>65.099999999999994</v>
      </c>
      <c r="J22" s="119">
        <v>64.400000000000006</v>
      </c>
      <c r="K22" s="119">
        <v>64.8</v>
      </c>
      <c r="L22" s="119">
        <v>64.5</v>
      </c>
    </row>
    <row r="23" spans="1:12" ht="12.75" customHeight="1" x14ac:dyDescent="0.2">
      <c r="A23" s="93" t="s">
        <v>1114</v>
      </c>
      <c r="B23" s="95">
        <v>73.8</v>
      </c>
      <c r="C23" s="132">
        <v>73</v>
      </c>
      <c r="D23" s="119">
        <v>68</v>
      </c>
      <c r="E23" s="398">
        <v>68</v>
      </c>
      <c r="F23" s="119">
        <v>66.5</v>
      </c>
      <c r="G23" s="119">
        <v>65.7</v>
      </c>
      <c r="H23" s="284">
        <v>66.400000000000006</v>
      </c>
      <c r="I23" s="119">
        <v>62</v>
      </c>
      <c r="J23" s="119">
        <v>61.1</v>
      </c>
      <c r="K23" s="119">
        <v>61.3</v>
      </c>
      <c r="L23" s="119">
        <v>61.1</v>
      </c>
    </row>
    <row r="24" spans="1:12" ht="12.75" customHeight="1" x14ac:dyDescent="0.2">
      <c r="A24" s="75" t="s">
        <v>1062</v>
      </c>
      <c r="B24" s="77">
        <v>73.599999999999994</v>
      </c>
      <c r="C24" s="77">
        <v>72.8</v>
      </c>
      <c r="D24" s="120">
        <v>67.400000000000006</v>
      </c>
      <c r="E24" s="199">
        <v>67.599999999999994</v>
      </c>
      <c r="F24" s="120">
        <v>66.5</v>
      </c>
      <c r="G24" s="120">
        <v>65.099999999999994</v>
      </c>
      <c r="H24" s="285">
        <v>65.099999999999994</v>
      </c>
      <c r="I24" s="120">
        <v>62.6</v>
      </c>
      <c r="J24" s="120">
        <v>61.8</v>
      </c>
      <c r="K24" s="120">
        <v>62.4</v>
      </c>
      <c r="L24" s="120">
        <v>62.4</v>
      </c>
    </row>
    <row r="25" spans="1:12" ht="12.75" customHeight="1" x14ac:dyDescent="0.2">
      <c r="A25" s="75" t="s">
        <v>1063</v>
      </c>
      <c r="B25" s="77">
        <v>71.2</v>
      </c>
      <c r="C25" s="77">
        <v>69.7</v>
      </c>
      <c r="D25" s="120">
        <v>65.400000000000006</v>
      </c>
      <c r="E25" s="199">
        <v>65.099999999999994</v>
      </c>
      <c r="F25" s="120">
        <v>65.5</v>
      </c>
      <c r="G25" s="120">
        <v>64.400000000000006</v>
      </c>
      <c r="H25" s="285">
        <v>65.3</v>
      </c>
      <c r="I25" s="120">
        <v>59.6</v>
      </c>
      <c r="J25" s="120">
        <v>59.5</v>
      </c>
      <c r="K25" s="120">
        <v>58.9</v>
      </c>
      <c r="L25" s="120">
        <v>58.1</v>
      </c>
    </row>
    <row r="26" spans="1:12" ht="12.75" customHeight="1" x14ac:dyDescent="0.2">
      <c r="A26" s="75" t="s">
        <v>915</v>
      </c>
      <c r="B26" s="77">
        <v>77.900000000000006</v>
      </c>
      <c r="C26" s="78">
        <v>76</v>
      </c>
      <c r="D26" s="120">
        <v>71.900000000000006</v>
      </c>
      <c r="E26" s="199">
        <v>71.2</v>
      </c>
      <c r="F26" s="120">
        <v>69.8</v>
      </c>
      <c r="G26" s="120">
        <v>68.7</v>
      </c>
      <c r="H26" s="285">
        <v>68.900000000000006</v>
      </c>
      <c r="I26" s="120">
        <v>64.2</v>
      </c>
      <c r="J26" s="120">
        <v>63.4</v>
      </c>
      <c r="K26" s="120">
        <v>63.6</v>
      </c>
      <c r="L26" s="120">
        <v>63.6</v>
      </c>
    </row>
    <row r="27" spans="1:12" ht="12.75" customHeight="1" x14ac:dyDescent="0.2">
      <c r="A27" s="75" t="s">
        <v>916</v>
      </c>
      <c r="B27" s="77">
        <v>72.8</v>
      </c>
      <c r="C27" s="77">
        <v>72.8</v>
      </c>
      <c r="D27" s="120">
        <v>68.8</v>
      </c>
      <c r="E27" s="199">
        <v>69</v>
      </c>
      <c r="F27" s="120">
        <v>65.7</v>
      </c>
      <c r="G27" s="120">
        <v>66.8</v>
      </c>
      <c r="H27" s="285">
        <v>68.2</v>
      </c>
      <c r="I27" s="120">
        <v>64</v>
      </c>
      <c r="J27" s="120">
        <v>64.099999999999994</v>
      </c>
      <c r="K27" s="120">
        <v>64.599999999999994</v>
      </c>
      <c r="L27" s="120">
        <v>65.099999999999994</v>
      </c>
    </row>
    <row r="28" spans="1:12" ht="12.75" customHeight="1" x14ac:dyDescent="0.2">
      <c r="A28" s="75" t="s">
        <v>917</v>
      </c>
      <c r="B28" s="77">
        <v>67.099999999999994</v>
      </c>
      <c r="C28" s="77">
        <v>67.2</v>
      </c>
      <c r="D28" s="120">
        <v>64.2</v>
      </c>
      <c r="E28" s="199">
        <v>64.599999999999994</v>
      </c>
      <c r="F28" s="120">
        <v>63.5</v>
      </c>
      <c r="G28" s="120">
        <v>63.1</v>
      </c>
      <c r="H28" s="285">
        <v>61.8</v>
      </c>
      <c r="I28" s="120">
        <v>60.7</v>
      </c>
      <c r="J28" s="120">
        <v>59.2</v>
      </c>
      <c r="K28" s="120">
        <v>59.6</v>
      </c>
      <c r="L28" s="120">
        <v>59.4</v>
      </c>
    </row>
    <row r="29" spans="1:12" ht="12.75" customHeight="1" x14ac:dyDescent="0.2">
      <c r="A29" s="75" t="s">
        <v>918</v>
      </c>
      <c r="B29" s="77">
        <v>81.099999999999994</v>
      </c>
      <c r="C29" s="77">
        <v>80.099999999999994</v>
      </c>
      <c r="D29" s="120">
        <v>69.2</v>
      </c>
      <c r="E29" s="199">
        <v>68.900000000000006</v>
      </c>
      <c r="F29" s="120">
        <v>66.8</v>
      </c>
      <c r="G29" s="120">
        <v>64.5</v>
      </c>
      <c r="H29" s="285">
        <v>69.599999999999994</v>
      </c>
      <c r="I29" s="120">
        <v>59</v>
      </c>
      <c r="J29" s="120">
        <v>56.8</v>
      </c>
      <c r="K29" s="120">
        <v>56.3</v>
      </c>
      <c r="L29" s="120">
        <v>55.6</v>
      </c>
    </row>
    <row r="30" spans="1:12" ht="12.75" customHeight="1" x14ac:dyDescent="0.2">
      <c r="A30" s="93" t="s">
        <v>1115</v>
      </c>
      <c r="B30" s="95">
        <v>80.099999999999994</v>
      </c>
      <c r="C30" s="132">
        <v>80</v>
      </c>
      <c r="D30" s="119">
        <v>75.3</v>
      </c>
      <c r="E30" s="398">
        <v>75.599999999999994</v>
      </c>
      <c r="F30" s="119">
        <v>75.2</v>
      </c>
      <c r="G30" s="119">
        <v>74.2</v>
      </c>
      <c r="H30" s="284">
        <v>75</v>
      </c>
      <c r="I30" s="119">
        <v>69.5</v>
      </c>
      <c r="J30" s="119">
        <v>69.099999999999994</v>
      </c>
      <c r="K30" s="119">
        <v>69.7</v>
      </c>
      <c r="L30" s="119">
        <v>69.3</v>
      </c>
    </row>
    <row r="31" spans="1:12" ht="12.75" customHeight="1" x14ac:dyDescent="0.2">
      <c r="A31" s="75" t="s">
        <v>919</v>
      </c>
      <c r="B31" s="77">
        <v>75.400000000000006</v>
      </c>
      <c r="C31" s="77">
        <v>76.2</v>
      </c>
      <c r="D31" s="120">
        <v>74.2</v>
      </c>
      <c r="E31" s="199">
        <v>73.599999999999994</v>
      </c>
      <c r="F31" s="120">
        <v>74.2</v>
      </c>
      <c r="G31" s="120">
        <v>73.900000000000006</v>
      </c>
      <c r="H31" s="285">
        <v>73.099999999999994</v>
      </c>
      <c r="I31" s="120">
        <v>70.3</v>
      </c>
      <c r="J31" s="120">
        <v>69.7</v>
      </c>
      <c r="K31" s="120">
        <v>70.7</v>
      </c>
      <c r="L31" s="120">
        <v>70.099999999999994</v>
      </c>
    </row>
    <row r="32" spans="1:12" ht="12.75" customHeight="1" x14ac:dyDescent="0.2">
      <c r="A32" s="75" t="s">
        <v>920</v>
      </c>
      <c r="B32" s="77">
        <v>81.3</v>
      </c>
      <c r="C32" s="77">
        <v>82.9</v>
      </c>
      <c r="D32" s="120">
        <v>78.5</v>
      </c>
      <c r="E32" s="199">
        <v>78.400000000000006</v>
      </c>
      <c r="F32" s="120">
        <v>76.5</v>
      </c>
      <c r="G32" s="120">
        <v>76.5</v>
      </c>
      <c r="H32" s="285">
        <v>74.400000000000006</v>
      </c>
      <c r="I32" s="120">
        <v>72.7</v>
      </c>
      <c r="J32" s="120">
        <v>71.8</v>
      </c>
      <c r="K32" s="120">
        <v>72.599999999999994</v>
      </c>
      <c r="L32" s="120">
        <v>72.7</v>
      </c>
    </row>
    <row r="33" spans="1:12" ht="12.75" customHeight="1" x14ac:dyDescent="0.2">
      <c r="A33" s="75" t="s">
        <v>921</v>
      </c>
      <c r="B33" s="77">
        <v>83.2</v>
      </c>
      <c r="C33" s="77">
        <v>82.1</v>
      </c>
      <c r="D33" s="120">
        <v>78.400000000000006</v>
      </c>
      <c r="E33" s="199">
        <v>79.2</v>
      </c>
      <c r="F33" s="120">
        <v>80.3</v>
      </c>
      <c r="G33" s="120">
        <v>79.5</v>
      </c>
      <c r="H33" s="285">
        <v>78.400000000000006</v>
      </c>
      <c r="I33" s="120">
        <v>75.900000000000006</v>
      </c>
      <c r="J33" s="120">
        <v>76.2</v>
      </c>
      <c r="K33" s="120">
        <v>77.099999999999994</v>
      </c>
      <c r="L33" s="120">
        <v>76.7</v>
      </c>
    </row>
    <row r="34" spans="1:12" ht="12.75" customHeight="1" x14ac:dyDescent="0.2">
      <c r="A34" s="75" t="s">
        <v>922</v>
      </c>
      <c r="B34" s="77">
        <v>83.2</v>
      </c>
      <c r="C34" s="77">
        <v>82.4</v>
      </c>
      <c r="D34" s="120">
        <v>76.400000000000006</v>
      </c>
      <c r="E34" s="199">
        <v>77.900000000000006</v>
      </c>
      <c r="F34" s="120">
        <v>74</v>
      </c>
      <c r="G34" s="120">
        <v>72.7</v>
      </c>
      <c r="H34" s="285">
        <v>72</v>
      </c>
      <c r="I34" s="120">
        <v>65.2</v>
      </c>
      <c r="J34" s="120">
        <v>64.5</v>
      </c>
      <c r="K34" s="120">
        <v>64.5</v>
      </c>
      <c r="L34" s="120">
        <v>63.2</v>
      </c>
    </row>
    <row r="35" spans="1:12" ht="12.75" customHeight="1" x14ac:dyDescent="0.2">
      <c r="A35" s="75" t="s">
        <v>923</v>
      </c>
      <c r="B35" s="77">
        <v>80.400000000000006</v>
      </c>
      <c r="C35" s="77">
        <v>80.099999999999994</v>
      </c>
      <c r="D35" s="120">
        <v>72.599999999999994</v>
      </c>
      <c r="E35" s="199">
        <v>72.2</v>
      </c>
      <c r="F35" s="120">
        <v>71.400000000000006</v>
      </c>
      <c r="G35" s="120">
        <v>69.5</v>
      </c>
      <c r="H35" s="285">
        <v>84.9</v>
      </c>
      <c r="I35" s="120">
        <v>66.3</v>
      </c>
      <c r="J35" s="120">
        <v>66.099999999999994</v>
      </c>
      <c r="K35" s="120">
        <v>66.599999999999994</v>
      </c>
      <c r="L35" s="120">
        <v>66.3</v>
      </c>
    </row>
    <row r="36" spans="1:12" ht="12.75" customHeight="1" x14ac:dyDescent="0.2">
      <c r="A36" s="75" t="s">
        <v>924</v>
      </c>
      <c r="B36" s="78">
        <v>72</v>
      </c>
      <c r="C36" s="78">
        <v>72</v>
      </c>
      <c r="D36" s="120">
        <v>66</v>
      </c>
      <c r="E36" s="199">
        <v>65.8</v>
      </c>
      <c r="F36" s="120">
        <v>68.8</v>
      </c>
      <c r="G36" s="120">
        <v>66.900000000000006</v>
      </c>
      <c r="H36" s="285">
        <v>69.2</v>
      </c>
      <c r="I36" s="120">
        <v>61.1</v>
      </c>
      <c r="J36" s="120">
        <v>60</v>
      </c>
      <c r="K36" s="120">
        <v>61.3</v>
      </c>
      <c r="L36" s="120">
        <v>61.5</v>
      </c>
    </row>
    <row r="37" spans="1:12" ht="12.75" customHeight="1" x14ac:dyDescent="0.2">
      <c r="A37" s="93" t="s">
        <v>925</v>
      </c>
      <c r="B37" s="95">
        <v>85.4</v>
      </c>
      <c r="C37" s="95">
        <v>85.2</v>
      </c>
      <c r="D37" s="119">
        <v>82.3</v>
      </c>
      <c r="E37" s="398">
        <v>82.5</v>
      </c>
      <c r="F37" s="119">
        <v>83.1</v>
      </c>
      <c r="G37" s="119">
        <v>82.7</v>
      </c>
      <c r="H37" s="284">
        <v>86.7</v>
      </c>
      <c r="I37" s="119">
        <v>74.599999999999994</v>
      </c>
      <c r="J37" s="119">
        <v>74.3</v>
      </c>
      <c r="K37" s="119">
        <v>74.599999999999994</v>
      </c>
      <c r="L37" s="119">
        <v>74.5</v>
      </c>
    </row>
    <row r="38" spans="1:12" ht="12.75" customHeight="1" x14ac:dyDescent="0.2">
      <c r="A38" s="93" t="s">
        <v>1116</v>
      </c>
      <c r="B38" s="95">
        <v>81.099999999999994</v>
      </c>
      <c r="C38" s="95">
        <v>81.3</v>
      </c>
      <c r="D38" s="119">
        <v>78</v>
      </c>
      <c r="E38" s="398">
        <v>77.7</v>
      </c>
      <c r="F38" s="119">
        <v>78.5</v>
      </c>
      <c r="G38" s="119">
        <v>78.400000000000006</v>
      </c>
      <c r="H38" s="284">
        <v>80.599999999999994</v>
      </c>
      <c r="I38" s="119">
        <v>74.900000000000006</v>
      </c>
      <c r="J38" s="119">
        <v>74.400000000000006</v>
      </c>
      <c r="K38" s="119">
        <v>74.8</v>
      </c>
      <c r="L38" s="119">
        <v>74.900000000000006</v>
      </c>
    </row>
    <row r="39" spans="1:12" ht="12.75" customHeight="1" x14ac:dyDescent="0.2">
      <c r="A39" s="75" t="s">
        <v>927</v>
      </c>
      <c r="B39" s="77">
        <v>89.3</v>
      </c>
      <c r="C39" s="77">
        <v>89.2</v>
      </c>
      <c r="D39" s="120">
        <v>84.4</v>
      </c>
      <c r="E39" s="199">
        <v>84.8</v>
      </c>
      <c r="F39" s="120">
        <v>85</v>
      </c>
      <c r="G39" s="120">
        <v>85</v>
      </c>
      <c r="H39" s="285">
        <v>83.1</v>
      </c>
      <c r="I39" s="120">
        <v>80</v>
      </c>
      <c r="J39" s="120">
        <v>80.2</v>
      </c>
      <c r="K39" s="120">
        <v>81.3</v>
      </c>
      <c r="L39" s="120">
        <v>81.2</v>
      </c>
    </row>
    <row r="40" spans="1:12" ht="12.75" customHeight="1" x14ac:dyDescent="0.2">
      <c r="A40" s="75" t="s">
        <v>928</v>
      </c>
      <c r="B40" s="77">
        <v>75.400000000000006</v>
      </c>
      <c r="C40" s="77">
        <v>75.5</v>
      </c>
      <c r="D40" s="120">
        <v>73</v>
      </c>
      <c r="E40" s="199">
        <v>74.099999999999994</v>
      </c>
      <c r="F40" s="120">
        <v>74.3</v>
      </c>
      <c r="G40" s="120">
        <v>73.7</v>
      </c>
      <c r="H40" s="285">
        <v>75.8</v>
      </c>
      <c r="I40" s="120">
        <v>72.3</v>
      </c>
      <c r="J40" s="120">
        <v>72</v>
      </c>
      <c r="K40" s="120">
        <v>72.099999999999994</v>
      </c>
      <c r="L40" s="120">
        <v>71.400000000000006</v>
      </c>
    </row>
    <row r="41" spans="1:12" ht="12.75" customHeight="1" x14ac:dyDescent="0.2">
      <c r="A41" s="75" t="s">
        <v>929</v>
      </c>
      <c r="B41" s="77">
        <v>79.2</v>
      </c>
      <c r="C41" s="78">
        <v>79</v>
      </c>
      <c r="D41" s="120">
        <v>75.7</v>
      </c>
      <c r="E41" s="199">
        <v>74.7</v>
      </c>
      <c r="F41" s="120">
        <v>73.599999999999994</v>
      </c>
      <c r="G41" s="120">
        <v>73.599999999999994</v>
      </c>
      <c r="H41" s="285">
        <v>73.900000000000006</v>
      </c>
      <c r="I41" s="120">
        <v>72</v>
      </c>
      <c r="J41" s="120">
        <v>72</v>
      </c>
      <c r="K41" s="120">
        <v>71.2</v>
      </c>
      <c r="L41" s="120">
        <v>71.8</v>
      </c>
    </row>
    <row r="42" spans="1:12" ht="12.75" customHeight="1" x14ac:dyDescent="0.2">
      <c r="A42" s="75" t="s">
        <v>930</v>
      </c>
      <c r="B42" s="78">
        <v>77</v>
      </c>
      <c r="C42" s="77">
        <v>76.5</v>
      </c>
      <c r="D42" s="120">
        <v>73.2</v>
      </c>
      <c r="E42" s="199">
        <v>75</v>
      </c>
      <c r="F42" s="120">
        <v>74.3</v>
      </c>
      <c r="G42" s="120">
        <v>74.400000000000006</v>
      </c>
      <c r="H42" s="285">
        <v>76.900000000000006</v>
      </c>
      <c r="I42" s="120">
        <v>70</v>
      </c>
      <c r="J42" s="120">
        <v>67.900000000000006</v>
      </c>
      <c r="K42" s="120">
        <v>69.7</v>
      </c>
      <c r="L42" s="120">
        <v>70.400000000000006</v>
      </c>
    </row>
    <row r="43" spans="1:12" ht="12.75" customHeight="1" x14ac:dyDescent="0.2">
      <c r="A43" s="75" t="s">
        <v>931</v>
      </c>
      <c r="B43" s="77">
        <v>78.400000000000006</v>
      </c>
      <c r="C43" s="77">
        <v>79.099999999999994</v>
      </c>
      <c r="D43" s="120">
        <v>74.400000000000006</v>
      </c>
      <c r="E43" s="199">
        <v>65.599999999999994</v>
      </c>
      <c r="F43" s="120">
        <v>74.3</v>
      </c>
      <c r="G43" s="120">
        <v>74.400000000000006</v>
      </c>
      <c r="H43" s="285">
        <v>83.6</v>
      </c>
      <c r="I43" s="120">
        <v>71.099999999999994</v>
      </c>
      <c r="J43" s="120">
        <v>70.7</v>
      </c>
      <c r="K43" s="120">
        <v>72.099999999999994</v>
      </c>
      <c r="L43" s="120">
        <v>70.3</v>
      </c>
    </row>
    <row r="44" spans="1:12" ht="12.75" customHeight="1" x14ac:dyDescent="0.2">
      <c r="A44" s="75" t="s">
        <v>932</v>
      </c>
      <c r="B44" s="77">
        <v>81.5</v>
      </c>
      <c r="C44" s="77">
        <v>82.3</v>
      </c>
      <c r="D44" s="120">
        <v>81</v>
      </c>
      <c r="E44" s="199">
        <v>81.599999999999994</v>
      </c>
      <c r="F44" s="120">
        <v>82.2</v>
      </c>
      <c r="G44" s="120">
        <v>81.599999999999994</v>
      </c>
      <c r="H44" s="285">
        <v>86.2</v>
      </c>
      <c r="I44" s="120">
        <v>77.599999999999994</v>
      </c>
      <c r="J44" s="120">
        <v>77</v>
      </c>
      <c r="K44" s="120">
        <v>76.900000000000006</v>
      </c>
      <c r="L44" s="120">
        <v>77.400000000000006</v>
      </c>
    </row>
    <row r="45" spans="1:12" ht="12.75" customHeight="1" x14ac:dyDescent="0.2">
      <c r="A45" s="75" t="s">
        <v>933</v>
      </c>
      <c r="B45" s="77">
        <v>78.8</v>
      </c>
      <c r="C45" s="77">
        <v>79.099999999999994</v>
      </c>
      <c r="D45" s="120">
        <v>74.5</v>
      </c>
      <c r="E45" s="199">
        <v>75.900000000000006</v>
      </c>
      <c r="F45" s="120">
        <v>76.400000000000006</v>
      </c>
      <c r="G45" s="120">
        <v>77</v>
      </c>
      <c r="H45" s="285">
        <v>78</v>
      </c>
      <c r="I45" s="120">
        <v>72.900000000000006</v>
      </c>
      <c r="J45" s="120">
        <v>72</v>
      </c>
      <c r="K45" s="120">
        <v>72.400000000000006</v>
      </c>
      <c r="L45" s="120">
        <v>72.5</v>
      </c>
    </row>
    <row r="46" spans="1:12" ht="12.75" customHeight="1" x14ac:dyDescent="0.2">
      <c r="A46" s="93" t="s">
        <v>1117</v>
      </c>
      <c r="B46" s="95">
        <v>91.2</v>
      </c>
      <c r="C46" s="95">
        <v>90.3</v>
      </c>
      <c r="D46" s="119">
        <v>88.1</v>
      </c>
      <c r="E46" s="398">
        <v>88.7</v>
      </c>
      <c r="F46" s="119">
        <v>89.1</v>
      </c>
      <c r="G46" s="119">
        <v>88.2</v>
      </c>
      <c r="H46" s="284">
        <v>94.5</v>
      </c>
      <c r="I46" s="119">
        <v>74.3</v>
      </c>
      <c r="J46" s="119">
        <v>74.2</v>
      </c>
      <c r="K46" s="119">
        <v>74.400000000000006</v>
      </c>
      <c r="L46" s="119">
        <v>74</v>
      </c>
    </row>
    <row r="47" spans="1:12" ht="12.75" customHeight="1" x14ac:dyDescent="0.2">
      <c r="A47" s="75" t="s">
        <v>926</v>
      </c>
      <c r="B47" s="77">
        <v>71.7</v>
      </c>
      <c r="C47" s="77">
        <v>70.5</v>
      </c>
      <c r="D47" s="120">
        <v>67.8</v>
      </c>
      <c r="E47" s="199">
        <v>67.900000000000006</v>
      </c>
      <c r="F47" s="120">
        <v>66.400000000000006</v>
      </c>
      <c r="G47" s="120">
        <v>65.8</v>
      </c>
      <c r="H47" s="285">
        <v>71.400000000000006</v>
      </c>
      <c r="I47" s="120">
        <v>63</v>
      </c>
      <c r="J47" s="120">
        <v>62.9</v>
      </c>
      <c r="K47" s="120">
        <v>63.7</v>
      </c>
      <c r="L47" s="120">
        <v>63.8</v>
      </c>
    </row>
    <row r="48" spans="1:12" ht="12.75" customHeight="1" x14ac:dyDescent="0.2">
      <c r="A48" s="75" t="s">
        <v>2611</v>
      </c>
      <c r="B48" s="77">
        <v>94.3</v>
      </c>
      <c r="C48" s="77">
        <v>93.7</v>
      </c>
      <c r="D48" s="120">
        <v>91.7</v>
      </c>
      <c r="E48" s="199">
        <v>92.5</v>
      </c>
      <c r="F48" s="120">
        <v>93.4</v>
      </c>
      <c r="G48" s="120">
        <v>92.7</v>
      </c>
      <c r="H48" s="285">
        <v>99.1</v>
      </c>
      <c r="I48" s="120">
        <v>76.7</v>
      </c>
      <c r="J48" s="120">
        <v>76.599999999999994</v>
      </c>
      <c r="K48" s="120">
        <v>76.8</v>
      </c>
      <c r="L48" s="120">
        <v>76.3</v>
      </c>
    </row>
    <row r="49" spans="1:12" ht="12.75" customHeight="1" x14ac:dyDescent="0.2">
      <c r="A49" s="93" t="s">
        <v>934</v>
      </c>
      <c r="B49" s="95">
        <v>81.599999999999994</v>
      </c>
      <c r="C49" s="95">
        <v>81.3</v>
      </c>
      <c r="D49" s="119">
        <v>77.099999999999994</v>
      </c>
      <c r="E49" s="398">
        <v>77.3</v>
      </c>
      <c r="F49" s="119">
        <v>76.7</v>
      </c>
      <c r="G49" s="119">
        <v>76</v>
      </c>
      <c r="H49" s="284">
        <v>76.599999999999994</v>
      </c>
      <c r="I49" s="119">
        <v>72.7</v>
      </c>
      <c r="J49" s="119">
        <v>72.400000000000006</v>
      </c>
      <c r="K49" s="119">
        <v>72.7</v>
      </c>
      <c r="L49" s="119">
        <v>72.599999999999994</v>
      </c>
    </row>
    <row r="50" spans="1:12" ht="12.75" customHeight="1" x14ac:dyDescent="0.2">
      <c r="A50" s="93" t="s">
        <v>1119</v>
      </c>
      <c r="B50" s="95">
        <v>81.2</v>
      </c>
      <c r="C50" s="132">
        <v>81</v>
      </c>
      <c r="D50" s="119">
        <v>76.8</v>
      </c>
      <c r="E50" s="398">
        <v>76.900000000000006</v>
      </c>
      <c r="F50" s="119">
        <v>76.400000000000006</v>
      </c>
      <c r="G50" s="119">
        <v>75.900000000000006</v>
      </c>
      <c r="H50" s="284">
        <v>75.900000000000006</v>
      </c>
      <c r="I50" s="119">
        <v>73.099999999999994</v>
      </c>
      <c r="J50" s="119">
        <v>73.099999999999994</v>
      </c>
      <c r="K50" s="119">
        <v>73.400000000000006</v>
      </c>
      <c r="L50" s="119">
        <v>73.400000000000006</v>
      </c>
    </row>
    <row r="51" spans="1:12" ht="12.75" customHeight="1" x14ac:dyDescent="0.2">
      <c r="A51" s="75" t="s">
        <v>935</v>
      </c>
      <c r="B51" s="77">
        <v>84.2</v>
      </c>
      <c r="C51" s="77">
        <v>84.7</v>
      </c>
      <c r="D51" s="120">
        <v>79.3</v>
      </c>
      <c r="E51" s="199">
        <v>79.3</v>
      </c>
      <c r="F51" s="120">
        <v>78.7</v>
      </c>
      <c r="G51" s="120">
        <v>78.2</v>
      </c>
      <c r="H51" s="285">
        <v>77.5</v>
      </c>
      <c r="I51" s="120">
        <v>75.5</v>
      </c>
      <c r="J51" s="120">
        <v>75.2</v>
      </c>
      <c r="K51" s="120">
        <v>75.599999999999994</v>
      </c>
      <c r="L51" s="120">
        <v>75.5</v>
      </c>
    </row>
    <row r="52" spans="1:12" ht="12.75" customHeight="1" x14ac:dyDescent="0.2">
      <c r="A52" s="75" t="s">
        <v>936</v>
      </c>
      <c r="B52" s="77">
        <v>85.6</v>
      </c>
      <c r="C52" s="77">
        <v>84.6</v>
      </c>
      <c r="D52" s="120">
        <v>78.3</v>
      </c>
      <c r="E52" s="199">
        <v>78.400000000000006</v>
      </c>
      <c r="F52" s="120">
        <v>77.5</v>
      </c>
      <c r="G52" s="120">
        <v>77.7</v>
      </c>
      <c r="H52" s="285">
        <v>80.7</v>
      </c>
      <c r="I52" s="120">
        <v>75.3</v>
      </c>
      <c r="J52" s="120">
        <v>75.3</v>
      </c>
      <c r="K52" s="120">
        <v>75.5</v>
      </c>
      <c r="L52" s="120">
        <v>76.099999999999994</v>
      </c>
    </row>
    <row r="53" spans="1:12" ht="12.75" customHeight="1" x14ac:dyDescent="0.2">
      <c r="A53" s="75" t="s">
        <v>937</v>
      </c>
      <c r="B53" s="78">
        <v>79</v>
      </c>
      <c r="C53" s="77">
        <v>79.099999999999994</v>
      </c>
      <c r="D53" s="120">
        <v>73.599999999999994</v>
      </c>
      <c r="E53" s="199">
        <v>71.7</v>
      </c>
      <c r="F53" s="120">
        <v>71.400000000000006</v>
      </c>
      <c r="G53" s="120">
        <v>70.2</v>
      </c>
      <c r="H53" s="285">
        <v>69.3</v>
      </c>
      <c r="I53" s="120">
        <v>66.2</v>
      </c>
      <c r="J53" s="120">
        <v>66.8</v>
      </c>
      <c r="K53" s="120">
        <v>66.900000000000006</v>
      </c>
      <c r="L53" s="120">
        <v>67.099999999999994</v>
      </c>
    </row>
    <row r="54" spans="1:12" ht="12.75" customHeight="1" x14ac:dyDescent="0.2">
      <c r="A54" s="75" t="s">
        <v>938</v>
      </c>
      <c r="B54" s="77">
        <v>74.400000000000006</v>
      </c>
      <c r="C54" s="77">
        <v>74.3</v>
      </c>
      <c r="D54" s="120">
        <v>73</v>
      </c>
      <c r="E54" s="199">
        <v>74.2</v>
      </c>
      <c r="F54" s="120">
        <v>74.599999999999994</v>
      </c>
      <c r="G54" s="120">
        <v>74.599999999999994</v>
      </c>
      <c r="H54" s="285">
        <v>73.7</v>
      </c>
      <c r="I54" s="120">
        <v>71.099999999999994</v>
      </c>
      <c r="J54" s="120">
        <v>71.7</v>
      </c>
      <c r="K54" s="120">
        <v>71.8</v>
      </c>
      <c r="L54" s="120">
        <v>72</v>
      </c>
    </row>
    <row r="55" spans="1:12" ht="12.75" customHeight="1" x14ac:dyDescent="0.2">
      <c r="A55" s="75" t="s">
        <v>939</v>
      </c>
      <c r="B55" s="77">
        <v>81.2</v>
      </c>
      <c r="C55" s="77">
        <v>80.099999999999994</v>
      </c>
      <c r="D55" s="120">
        <v>77.400000000000006</v>
      </c>
      <c r="E55" s="199">
        <v>78.2</v>
      </c>
      <c r="F55" s="120">
        <v>77.2</v>
      </c>
      <c r="G55" s="120">
        <v>75.900000000000006</v>
      </c>
      <c r="H55" s="285">
        <v>75.599999999999994</v>
      </c>
      <c r="I55" s="120">
        <v>74</v>
      </c>
      <c r="J55" s="120">
        <v>73.3</v>
      </c>
      <c r="K55" s="120">
        <v>73.8</v>
      </c>
      <c r="L55" s="120">
        <v>73.099999999999994</v>
      </c>
    </row>
    <row r="56" spans="1:12" ht="12.75" customHeight="1" x14ac:dyDescent="0.2">
      <c r="A56" s="93" t="s">
        <v>1120</v>
      </c>
      <c r="B56" s="132">
        <v>82</v>
      </c>
      <c r="C56" s="95">
        <v>81.599999999999994</v>
      </c>
      <c r="D56" s="119">
        <v>77.400000000000006</v>
      </c>
      <c r="E56" s="398">
        <v>77.7</v>
      </c>
      <c r="F56" s="119">
        <v>76.900000000000006</v>
      </c>
      <c r="G56" s="119">
        <v>76.099999999999994</v>
      </c>
      <c r="H56" s="284">
        <v>77.400000000000006</v>
      </c>
      <c r="I56" s="119">
        <v>72.3</v>
      </c>
      <c r="J56" s="119">
        <v>71.599999999999994</v>
      </c>
      <c r="K56" s="119">
        <v>71.900000000000006</v>
      </c>
      <c r="L56" s="119">
        <v>71.7</v>
      </c>
    </row>
    <row r="57" spans="1:12" ht="12.75" customHeight="1" x14ac:dyDescent="0.2">
      <c r="A57" s="75" t="s">
        <v>940</v>
      </c>
      <c r="B57" s="77">
        <v>79.8</v>
      </c>
      <c r="C57" s="77">
        <v>78.900000000000006</v>
      </c>
      <c r="D57" s="120">
        <v>77.8</v>
      </c>
      <c r="E57" s="199">
        <v>78.400000000000006</v>
      </c>
      <c r="F57" s="120">
        <v>78.7</v>
      </c>
      <c r="G57" s="120">
        <v>77.5</v>
      </c>
      <c r="H57" s="285">
        <v>80.400000000000006</v>
      </c>
      <c r="I57" s="120">
        <v>72.8</v>
      </c>
      <c r="J57" s="120">
        <v>71.599999999999994</v>
      </c>
      <c r="K57" s="120">
        <v>71.599999999999994</v>
      </c>
      <c r="L57" s="120">
        <v>71.400000000000006</v>
      </c>
    </row>
    <row r="58" spans="1:12" ht="12.75" customHeight="1" x14ac:dyDescent="0.2">
      <c r="A58" s="75" t="s">
        <v>941</v>
      </c>
      <c r="B58" s="77">
        <v>75.8</v>
      </c>
      <c r="C58" s="77">
        <v>75.5</v>
      </c>
      <c r="D58" s="120">
        <v>71</v>
      </c>
      <c r="E58" s="199">
        <v>71.599999999999994</v>
      </c>
      <c r="F58" s="120">
        <v>69.5</v>
      </c>
      <c r="G58" s="120">
        <v>68.400000000000006</v>
      </c>
      <c r="H58" s="285">
        <v>71.3</v>
      </c>
      <c r="I58" s="120">
        <v>65</v>
      </c>
      <c r="J58" s="120">
        <v>64.099999999999994</v>
      </c>
      <c r="K58" s="120">
        <v>64.5</v>
      </c>
      <c r="L58" s="120">
        <v>64.5</v>
      </c>
    </row>
    <row r="59" spans="1:12" ht="12.75" customHeight="1" x14ac:dyDescent="0.2">
      <c r="A59" s="75" t="s">
        <v>942</v>
      </c>
      <c r="B59" s="77">
        <v>84.5</v>
      </c>
      <c r="C59" s="77">
        <v>83.9</v>
      </c>
      <c r="D59" s="120">
        <v>79.099999999999994</v>
      </c>
      <c r="E59" s="199">
        <v>78.3</v>
      </c>
      <c r="F59" s="120">
        <v>77.599999999999994</v>
      </c>
      <c r="G59" s="120">
        <v>76.2</v>
      </c>
      <c r="H59" s="285">
        <v>74.7</v>
      </c>
      <c r="I59" s="120">
        <v>71</v>
      </c>
      <c r="J59" s="120">
        <v>70</v>
      </c>
      <c r="K59" s="120">
        <v>69.599999999999994</v>
      </c>
      <c r="L59" s="120">
        <v>69.5</v>
      </c>
    </row>
    <row r="60" spans="1:12" ht="12.75" customHeight="1" thickBot="1" x14ac:dyDescent="0.25">
      <c r="A60" s="85" t="s">
        <v>943</v>
      </c>
      <c r="B60" s="88">
        <v>84.7</v>
      </c>
      <c r="C60" s="88">
        <v>84.6</v>
      </c>
      <c r="D60" s="121">
        <v>78.8</v>
      </c>
      <c r="E60" s="121">
        <v>79.5</v>
      </c>
      <c r="F60" s="121">
        <v>78.7</v>
      </c>
      <c r="G60" s="121">
        <v>78.400000000000006</v>
      </c>
      <c r="H60" s="106">
        <v>79.7</v>
      </c>
      <c r="I60" s="121">
        <v>75.900000000000006</v>
      </c>
      <c r="J60" s="121">
        <v>75.599999999999994</v>
      </c>
      <c r="K60" s="121">
        <v>76.400000000000006</v>
      </c>
      <c r="L60" s="121">
        <v>76.099999999999994</v>
      </c>
    </row>
    <row r="62" spans="1:12" ht="12.75" customHeight="1" x14ac:dyDescent="0.2">
      <c r="A62" s="304" t="s">
        <v>4117</v>
      </c>
      <c r="B62" s="304"/>
      <c r="C62" s="304"/>
      <c r="D62" s="304"/>
      <c r="E62" s="304"/>
      <c r="F62" s="304"/>
      <c r="G62" s="304"/>
      <c r="H62" s="304"/>
      <c r="I62" s="304"/>
      <c r="J62" s="304"/>
    </row>
    <row r="63" spans="1:12" ht="39" customHeight="1" x14ac:dyDescent="0.2">
      <c r="A63" s="808" t="s">
        <v>4234</v>
      </c>
      <c r="B63" s="808"/>
      <c r="C63" s="808"/>
      <c r="D63" s="808"/>
      <c r="E63" s="808"/>
      <c r="F63" s="808"/>
      <c r="G63" s="808"/>
      <c r="H63" s="808"/>
      <c r="I63" s="808"/>
      <c r="J63" s="808"/>
      <c r="K63" s="808"/>
      <c r="L63" s="808"/>
    </row>
    <row r="64" spans="1:12" ht="12.75" customHeight="1" x14ac:dyDescent="0.2">
      <c r="A64" s="802" t="s">
        <v>4213</v>
      </c>
      <c r="B64" s="802"/>
      <c r="C64" s="802"/>
      <c r="D64" s="802"/>
      <c r="E64" s="802"/>
      <c r="F64" s="802"/>
      <c r="G64" s="802"/>
      <c r="H64" s="802"/>
      <c r="I64" s="303"/>
      <c r="J64" s="303"/>
    </row>
    <row r="65" spans="1:10" ht="12.75" customHeight="1" x14ac:dyDescent="0.2">
      <c r="A65" s="816" t="s">
        <v>3527</v>
      </c>
      <c r="B65" s="816"/>
      <c r="C65" s="816"/>
      <c r="D65" s="816"/>
      <c r="E65" s="816"/>
      <c r="F65" s="816"/>
      <c r="G65" s="816"/>
      <c r="H65" s="816"/>
      <c r="I65" s="816"/>
      <c r="J65" s="816"/>
    </row>
    <row r="66" spans="1:10" ht="26.25" customHeight="1" x14ac:dyDescent="0.2">
      <c r="A66" s="816" t="s">
        <v>4240</v>
      </c>
      <c r="B66" s="816"/>
      <c r="C66" s="816"/>
      <c r="D66" s="816"/>
      <c r="E66" s="816"/>
      <c r="F66" s="816"/>
      <c r="G66" s="816"/>
      <c r="H66" s="816"/>
      <c r="I66" s="816"/>
      <c r="J66" s="816"/>
    </row>
    <row r="67" spans="1:10" ht="12.75" customHeight="1" x14ac:dyDescent="0.2">
      <c r="A67" s="802" t="s">
        <v>4119</v>
      </c>
      <c r="B67" s="802"/>
      <c r="C67" s="802"/>
      <c r="D67" s="802"/>
      <c r="E67" s="802"/>
      <c r="F67" s="802"/>
      <c r="G67" s="802"/>
      <c r="H67" s="802"/>
      <c r="I67" s="303"/>
      <c r="J67" s="303"/>
    </row>
  </sheetData>
  <mergeCells count="16">
    <mergeCell ref="K4:K5"/>
    <mergeCell ref="L4:L5"/>
    <mergeCell ref="A63:L63"/>
    <mergeCell ref="B4:B5"/>
    <mergeCell ref="C4:C5"/>
    <mergeCell ref="D4:D5"/>
    <mergeCell ref="E4:E5"/>
    <mergeCell ref="F4:F5"/>
    <mergeCell ref="G4:G5"/>
    <mergeCell ref="A64:H64"/>
    <mergeCell ref="A65:J65"/>
    <mergeCell ref="A66:J66"/>
    <mergeCell ref="A67:H67"/>
    <mergeCell ref="H4:H5"/>
    <mergeCell ref="I4:I5"/>
    <mergeCell ref="J4:J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8"/>
  <sheetViews>
    <sheetView zoomScaleNormal="100" workbookViewId="0">
      <selection activeCell="N1" sqref="N1"/>
    </sheetView>
  </sheetViews>
  <sheetFormatPr defaultRowHeight="12.75" customHeight="1" x14ac:dyDescent="0.2"/>
  <cols>
    <col min="1" max="1" width="16.7109375" style="1" customWidth="1"/>
    <col min="2" max="8" width="9.140625" style="1"/>
    <col min="9" max="9" width="8.85546875" style="1" customWidth="1"/>
    <col min="10" max="12" width="9.140625" style="1"/>
    <col min="13" max="13" width="9" style="1" bestFit="1" customWidth="1"/>
    <col min="14" max="16384" width="9.140625" style="1"/>
  </cols>
  <sheetData>
    <row r="1" spans="1:17" ht="12.75" customHeight="1" x14ac:dyDescent="0.2">
      <c r="A1" s="5" t="s">
        <v>2151</v>
      </c>
    </row>
    <row r="2" spans="1:17" ht="12.75" customHeight="1" x14ac:dyDescent="0.2">
      <c r="A2" s="3"/>
    </row>
    <row r="3" spans="1:17" ht="12.75" customHeight="1" thickBot="1" x14ac:dyDescent="0.25">
      <c r="E3" s="2"/>
      <c r="M3" s="11" t="s">
        <v>549</v>
      </c>
    </row>
    <row r="4" spans="1:17" s="57" customFormat="1" ht="12.75" customHeight="1" thickBot="1" x14ac:dyDescent="0.25">
      <c r="A4" s="253" t="s">
        <v>2624</v>
      </c>
      <c r="B4" s="256" t="s">
        <v>1014</v>
      </c>
      <c r="C4" s="256" t="s">
        <v>1015</v>
      </c>
      <c r="D4" s="256" t="s">
        <v>1016</v>
      </c>
      <c r="E4" s="256">
        <v>2015</v>
      </c>
      <c r="F4" s="256" t="s">
        <v>2670</v>
      </c>
      <c r="G4" s="256" t="s">
        <v>2647</v>
      </c>
      <c r="H4" s="256" t="s">
        <v>2645</v>
      </c>
      <c r="I4" s="256" t="s">
        <v>3497</v>
      </c>
      <c r="J4" s="256" t="s">
        <v>4173</v>
      </c>
      <c r="K4" s="256" t="s">
        <v>4175</v>
      </c>
      <c r="L4" s="300">
        <v>2022</v>
      </c>
      <c r="M4" s="300" t="s">
        <v>4176</v>
      </c>
    </row>
    <row r="5" spans="1:17" ht="12.75" customHeight="1" x14ac:dyDescent="0.2">
      <c r="A5" s="251"/>
      <c r="B5" s="251"/>
      <c r="C5" s="251"/>
      <c r="D5" s="251"/>
      <c r="E5" s="251"/>
    </row>
    <row r="6" spans="1:17" ht="12.75" customHeight="1" x14ac:dyDescent="0.2">
      <c r="A6" s="251"/>
      <c r="B6" s="794" t="s">
        <v>4179</v>
      </c>
      <c r="C6" s="794"/>
      <c r="D6" s="794"/>
      <c r="E6" s="794"/>
      <c r="F6" s="794"/>
      <c r="G6" s="794"/>
      <c r="H6" s="794"/>
      <c r="I6" s="794"/>
      <c r="J6" s="794"/>
      <c r="K6" s="794"/>
      <c r="L6" s="794"/>
      <c r="M6" s="794"/>
    </row>
    <row r="7" spans="1:17" ht="12.75" customHeight="1" x14ac:dyDescent="0.2">
      <c r="A7" s="254"/>
      <c r="B7" s="254"/>
      <c r="C7" s="254"/>
      <c r="D7" s="254"/>
      <c r="E7" s="254"/>
    </row>
    <row r="8" spans="1:17" ht="12.75" customHeight="1" x14ac:dyDescent="0.2">
      <c r="A8" s="251" t="s">
        <v>1017</v>
      </c>
      <c r="B8" s="22">
        <v>22433741</v>
      </c>
      <c r="C8" s="22">
        <v>22390978</v>
      </c>
      <c r="D8" s="22">
        <v>22346178</v>
      </c>
      <c r="E8" s="25">
        <v>22312887</v>
      </c>
      <c r="F8" s="25">
        <v>22273309</v>
      </c>
      <c r="G8" s="25">
        <v>22236154</v>
      </c>
      <c r="H8" s="22">
        <v>22221895</v>
      </c>
      <c r="I8" s="25">
        <v>22215217</v>
      </c>
      <c r="J8" s="25">
        <v>22211708</v>
      </c>
      <c r="K8" s="25">
        <v>22138604</v>
      </c>
      <c r="L8" s="22">
        <v>22009796</v>
      </c>
      <c r="M8" s="25">
        <v>21921978</v>
      </c>
      <c r="O8" s="238"/>
      <c r="P8" s="238"/>
      <c r="Q8" s="238"/>
    </row>
    <row r="9" spans="1:17" ht="12.75" customHeight="1" x14ac:dyDescent="0.2">
      <c r="A9" s="251"/>
      <c r="B9" s="25"/>
      <c r="C9" s="25"/>
      <c r="D9" s="25"/>
      <c r="E9" s="25"/>
      <c r="F9" s="25"/>
      <c r="G9" s="25"/>
      <c r="H9" s="25"/>
      <c r="I9" s="25"/>
      <c r="J9" s="25"/>
      <c r="K9" s="25"/>
      <c r="L9" s="25"/>
      <c r="M9" s="25"/>
      <c r="O9" s="238"/>
      <c r="P9" s="238"/>
      <c r="Q9" s="238"/>
    </row>
    <row r="10" spans="1:17" ht="12.75" customHeight="1" x14ac:dyDescent="0.2">
      <c r="A10" s="1" t="s">
        <v>1990</v>
      </c>
      <c r="B10" s="23">
        <v>387394</v>
      </c>
      <c r="C10" s="23">
        <v>385716</v>
      </c>
      <c r="D10" s="23">
        <v>384135</v>
      </c>
      <c r="E10" s="13">
        <v>382870</v>
      </c>
      <c r="F10" s="13">
        <v>381372</v>
      </c>
      <c r="G10" s="13">
        <v>379663</v>
      </c>
      <c r="H10" s="23">
        <v>377854</v>
      </c>
      <c r="I10" s="23">
        <v>375989</v>
      </c>
      <c r="J10" s="13">
        <v>374045</v>
      </c>
      <c r="K10" s="13">
        <v>371285</v>
      </c>
      <c r="L10" s="23">
        <v>367760</v>
      </c>
      <c r="M10" s="23">
        <v>365305</v>
      </c>
      <c r="O10" s="238"/>
      <c r="P10" s="238"/>
      <c r="Q10" s="238"/>
    </row>
    <row r="11" spans="1:17" ht="12.75" customHeight="1" x14ac:dyDescent="0.2">
      <c r="A11" s="1" t="s">
        <v>2021</v>
      </c>
      <c r="B11" s="23">
        <v>479332</v>
      </c>
      <c r="C11" s="23">
        <v>478166</v>
      </c>
      <c r="D11" s="23">
        <v>476767</v>
      </c>
      <c r="E11" s="13">
        <v>475805</v>
      </c>
      <c r="F11" s="13">
        <v>474643</v>
      </c>
      <c r="G11" s="13">
        <v>473554</v>
      </c>
      <c r="H11" s="23">
        <v>472162</v>
      </c>
      <c r="I11" s="23">
        <v>471353</v>
      </c>
      <c r="J11" s="13">
        <v>470494</v>
      </c>
      <c r="K11" s="13">
        <v>468341</v>
      </c>
      <c r="L11" s="23">
        <v>464765</v>
      </c>
      <c r="M11" s="23">
        <v>462120</v>
      </c>
      <c r="O11" s="238"/>
      <c r="P11" s="238"/>
      <c r="Q11" s="238"/>
    </row>
    <row r="12" spans="1:17" ht="12.75" customHeight="1" x14ac:dyDescent="0.2">
      <c r="A12" s="1" t="s">
        <v>2009</v>
      </c>
      <c r="B12" s="23">
        <v>657426</v>
      </c>
      <c r="C12" s="23">
        <v>654670</v>
      </c>
      <c r="D12" s="23">
        <v>651930</v>
      </c>
      <c r="E12" s="13">
        <v>649318</v>
      </c>
      <c r="F12" s="13">
        <v>646649</v>
      </c>
      <c r="G12" s="13">
        <v>643647</v>
      </c>
      <c r="H12" s="23">
        <v>640253</v>
      </c>
      <c r="I12" s="23">
        <v>636446</v>
      </c>
      <c r="J12" s="13">
        <v>632529</v>
      </c>
      <c r="K12" s="13">
        <v>627025</v>
      </c>
      <c r="L12" s="23">
        <v>620187</v>
      </c>
      <c r="M12" s="23">
        <v>614977</v>
      </c>
      <c r="O12" s="238"/>
      <c r="P12" s="238"/>
      <c r="Q12" s="238"/>
    </row>
    <row r="13" spans="1:17" ht="12.75" customHeight="1" x14ac:dyDescent="0.2">
      <c r="A13" s="1" t="s">
        <v>1996</v>
      </c>
      <c r="B13" s="23">
        <v>753218</v>
      </c>
      <c r="C13" s="23">
        <v>751354</v>
      </c>
      <c r="D13" s="23">
        <v>749179</v>
      </c>
      <c r="E13" s="13">
        <v>749763</v>
      </c>
      <c r="F13" s="13">
        <v>748459</v>
      </c>
      <c r="G13" s="13">
        <v>745995</v>
      </c>
      <c r="H13" s="23">
        <v>745124</v>
      </c>
      <c r="I13" s="23">
        <v>742511</v>
      </c>
      <c r="J13" s="13">
        <v>739437</v>
      </c>
      <c r="K13" s="13">
        <v>734946</v>
      </c>
      <c r="L13" s="23">
        <v>728293</v>
      </c>
      <c r="M13" s="23">
        <v>722207</v>
      </c>
      <c r="O13" s="238"/>
      <c r="P13" s="238"/>
      <c r="Q13" s="238"/>
    </row>
    <row r="14" spans="1:17" ht="12.75" customHeight="1" x14ac:dyDescent="0.2">
      <c r="A14" s="1" t="s">
        <v>1984</v>
      </c>
      <c r="B14" s="23">
        <v>623756</v>
      </c>
      <c r="C14" s="23">
        <v>622971</v>
      </c>
      <c r="D14" s="23">
        <v>621805</v>
      </c>
      <c r="E14" s="13">
        <v>621043</v>
      </c>
      <c r="F14" s="13">
        <v>619758</v>
      </c>
      <c r="G14" s="13">
        <v>618773</v>
      </c>
      <c r="H14" s="23">
        <v>618374</v>
      </c>
      <c r="I14" s="23">
        <v>617526</v>
      </c>
      <c r="J14" s="13">
        <v>617003</v>
      </c>
      <c r="K14" s="13">
        <v>614994</v>
      </c>
      <c r="L14" s="23">
        <v>611673</v>
      </c>
      <c r="M14" s="23">
        <v>609850</v>
      </c>
      <c r="O14" s="238"/>
      <c r="P14" s="238"/>
      <c r="Q14" s="238"/>
    </row>
    <row r="15" spans="1:17" ht="12.75" customHeight="1" x14ac:dyDescent="0.2">
      <c r="A15" s="1" t="s">
        <v>1985</v>
      </c>
      <c r="B15" s="23">
        <v>330819</v>
      </c>
      <c r="C15" s="23">
        <v>330246</v>
      </c>
      <c r="D15" s="23">
        <v>329934</v>
      </c>
      <c r="E15" s="13">
        <v>329875</v>
      </c>
      <c r="F15" s="13">
        <v>329643</v>
      </c>
      <c r="G15" s="13">
        <v>329516</v>
      </c>
      <c r="H15" s="23">
        <v>328998</v>
      </c>
      <c r="I15" s="23">
        <v>328595</v>
      </c>
      <c r="J15" s="13">
        <v>328304</v>
      </c>
      <c r="K15" s="13">
        <v>327225</v>
      </c>
      <c r="L15" s="23">
        <v>325199</v>
      </c>
      <c r="M15" s="23">
        <v>323963</v>
      </c>
      <c r="O15" s="238"/>
      <c r="P15" s="238"/>
      <c r="Q15" s="238"/>
    </row>
    <row r="16" spans="1:17" ht="12.75" customHeight="1" x14ac:dyDescent="0.2">
      <c r="A16" s="1" t="s">
        <v>1997</v>
      </c>
      <c r="B16" s="23">
        <v>465899</v>
      </c>
      <c r="C16" s="23">
        <v>463994</v>
      </c>
      <c r="D16" s="23">
        <v>461749</v>
      </c>
      <c r="E16" s="13">
        <v>459430</v>
      </c>
      <c r="F16" s="13">
        <v>456763</v>
      </c>
      <c r="G16" s="13">
        <v>455093</v>
      </c>
      <c r="H16" s="23">
        <v>453709</v>
      </c>
      <c r="I16" s="23">
        <v>455863</v>
      </c>
      <c r="J16" s="13">
        <v>457760</v>
      </c>
      <c r="K16" s="13">
        <v>456165</v>
      </c>
      <c r="L16" s="23">
        <v>454527</v>
      </c>
      <c r="M16" s="23">
        <v>455438</v>
      </c>
      <c r="O16" s="238"/>
      <c r="P16" s="238"/>
      <c r="Q16" s="238"/>
    </row>
    <row r="17" spans="1:17" ht="12.75" customHeight="1" x14ac:dyDescent="0.2">
      <c r="A17" s="1" t="s">
        <v>1991</v>
      </c>
      <c r="B17" s="23">
        <v>628388</v>
      </c>
      <c r="C17" s="23">
        <v>629164</v>
      </c>
      <c r="D17" s="23">
        <v>629816</v>
      </c>
      <c r="E17" s="13">
        <v>630991</v>
      </c>
      <c r="F17" s="13">
        <v>631835</v>
      </c>
      <c r="G17" s="13">
        <v>633088</v>
      </c>
      <c r="H17" s="23">
        <v>634460</v>
      </c>
      <c r="I17" s="23">
        <v>636249</v>
      </c>
      <c r="J17" s="13">
        <v>638757</v>
      </c>
      <c r="K17" s="13">
        <v>639832</v>
      </c>
      <c r="L17" s="23">
        <v>639310</v>
      </c>
      <c r="M17" s="23">
        <v>639825</v>
      </c>
      <c r="O17" s="238"/>
      <c r="P17" s="238"/>
      <c r="Q17" s="238"/>
    </row>
    <row r="18" spans="1:17" ht="12.75" customHeight="1" x14ac:dyDescent="0.2">
      <c r="A18" s="1" t="s">
        <v>2002</v>
      </c>
      <c r="B18" s="23">
        <v>369551</v>
      </c>
      <c r="C18" s="23">
        <v>366467</v>
      </c>
      <c r="D18" s="23">
        <v>363235</v>
      </c>
      <c r="E18" s="13">
        <v>360022</v>
      </c>
      <c r="F18" s="13">
        <v>356503</v>
      </c>
      <c r="G18" s="13">
        <v>352952</v>
      </c>
      <c r="H18" s="23">
        <v>349053</v>
      </c>
      <c r="I18" s="23">
        <v>345251</v>
      </c>
      <c r="J18" s="13">
        <v>341088</v>
      </c>
      <c r="K18" s="13">
        <v>336461</v>
      </c>
      <c r="L18" s="23">
        <v>330648</v>
      </c>
      <c r="M18" s="23">
        <v>325581</v>
      </c>
      <c r="O18" s="238"/>
      <c r="P18" s="238"/>
      <c r="Q18" s="238"/>
    </row>
    <row r="19" spans="1:17" ht="12.75" customHeight="1" x14ac:dyDescent="0.2">
      <c r="A19" s="1" t="s">
        <v>2003</v>
      </c>
      <c r="B19" s="23">
        <v>492971</v>
      </c>
      <c r="C19" s="23">
        <v>490222</v>
      </c>
      <c r="D19" s="23">
        <v>486634</v>
      </c>
      <c r="E19" s="13">
        <v>483057</v>
      </c>
      <c r="F19" s="13">
        <v>479139</v>
      </c>
      <c r="G19" s="13">
        <v>475333</v>
      </c>
      <c r="H19" s="23">
        <v>470997</v>
      </c>
      <c r="I19" s="23">
        <v>466419</v>
      </c>
      <c r="J19" s="13">
        <v>461436</v>
      </c>
      <c r="K19" s="13">
        <v>456263</v>
      </c>
      <c r="L19" s="23">
        <v>449906</v>
      </c>
      <c r="M19" s="23">
        <v>444694</v>
      </c>
      <c r="O19" s="238"/>
      <c r="P19" s="238"/>
      <c r="Q19" s="238"/>
    </row>
    <row r="20" spans="1:17" ht="12.75" customHeight="1" x14ac:dyDescent="0.2">
      <c r="A20" s="1" t="s">
        <v>2022</v>
      </c>
      <c r="B20" s="23">
        <v>339232</v>
      </c>
      <c r="C20" s="23">
        <v>336783</v>
      </c>
      <c r="D20" s="23">
        <v>333843</v>
      </c>
      <c r="E20" s="13">
        <v>331465</v>
      </c>
      <c r="F20" s="13">
        <v>328464</v>
      </c>
      <c r="G20" s="13">
        <v>325661</v>
      </c>
      <c r="H20" s="23">
        <v>322320</v>
      </c>
      <c r="I20" s="23">
        <v>318996</v>
      </c>
      <c r="J20" s="13">
        <v>315881</v>
      </c>
      <c r="K20" s="13">
        <v>312339</v>
      </c>
      <c r="L20" s="23">
        <v>307764</v>
      </c>
      <c r="M20" s="23">
        <v>303966</v>
      </c>
      <c r="O20" s="238"/>
      <c r="P20" s="238"/>
      <c r="Q20" s="238"/>
    </row>
    <row r="21" spans="1:17" ht="12.75" customHeight="1" x14ac:dyDescent="0.2">
      <c r="A21" s="1" t="s">
        <v>2010</v>
      </c>
      <c r="B21" s="23">
        <v>324825</v>
      </c>
      <c r="C21" s="23">
        <v>323409</v>
      </c>
      <c r="D21" s="23">
        <v>321429</v>
      </c>
      <c r="E21" s="13">
        <v>319793</v>
      </c>
      <c r="F21" s="13">
        <v>317770</v>
      </c>
      <c r="G21" s="13">
        <v>315750</v>
      </c>
      <c r="H21" s="23">
        <v>312859</v>
      </c>
      <c r="I21" s="23">
        <v>310152</v>
      </c>
      <c r="J21" s="13">
        <v>307207</v>
      </c>
      <c r="K21" s="13">
        <v>303859</v>
      </c>
      <c r="L21" s="23">
        <v>299575</v>
      </c>
      <c r="M21" s="23">
        <v>296388</v>
      </c>
      <c r="O21" s="238"/>
      <c r="P21" s="238"/>
      <c r="Q21" s="238"/>
    </row>
    <row r="22" spans="1:17" ht="12.75" customHeight="1" x14ac:dyDescent="0.2">
      <c r="A22" s="1" t="s">
        <v>1986</v>
      </c>
      <c r="B22" s="23">
        <v>715765</v>
      </c>
      <c r="C22" s="23">
        <v>716935</v>
      </c>
      <c r="D22" s="23">
        <v>718404</v>
      </c>
      <c r="E22" s="13">
        <v>720763</v>
      </c>
      <c r="F22" s="13">
        <v>722779</v>
      </c>
      <c r="G22" s="13">
        <v>725807</v>
      </c>
      <c r="H22" s="23">
        <v>729441</v>
      </c>
      <c r="I22" s="23">
        <v>733018</v>
      </c>
      <c r="J22" s="13">
        <v>737490</v>
      </c>
      <c r="K22" s="13">
        <v>740025</v>
      </c>
      <c r="L22" s="23">
        <v>740519</v>
      </c>
      <c r="M22" s="23">
        <v>742140</v>
      </c>
      <c r="O22" s="238"/>
      <c r="P22" s="238"/>
      <c r="Q22" s="238"/>
    </row>
    <row r="23" spans="1:17" ht="12.75" customHeight="1" x14ac:dyDescent="0.2">
      <c r="A23" s="1" t="s">
        <v>2004</v>
      </c>
      <c r="B23" s="23">
        <v>771458</v>
      </c>
      <c r="C23" s="23">
        <v>771785</v>
      </c>
      <c r="D23" s="23">
        <v>771506</v>
      </c>
      <c r="E23" s="13">
        <v>770996</v>
      </c>
      <c r="F23" s="13">
        <v>770252</v>
      </c>
      <c r="G23" s="13">
        <v>769310</v>
      </c>
      <c r="H23" s="23">
        <v>768022</v>
      </c>
      <c r="I23" s="23">
        <v>766214</v>
      </c>
      <c r="J23" s="13">
        <v>764204</v>
      </c>
      <c r="K23" s="13">
        <v>761135</v>
      </c>
      <c r="L23" s="23">
        <v>756110</v>
      </c>
      <c r="M23" s="23">
        <v>751609</v>
      </c>
      <c r="O23" s="238"/>
      <c r="P23" s="238"/>
      <c r="Q23" s="238"/>
    </row>
    <row r="24" spans="1:17" ht="12.75" customHeight="1" x14ac:dyDescent="0.2">
      <c r="A24" s="1" t="s">
        <v>1992</v>
      </c>
      <c r="B24" s="23">
        <v>230907</v>
      </c>
      <c r="C24" s="23">
        <v>230392</v>
      </c>
      <c r="D24" s="23">
        <v>229958</v>
      </c>
      <c r="E24" s="13">
        <v>229476</v>
      </c>
      <c r="F24" s="13">
        <v>228897</v>
      </c>
      <c r="G24" s="13">
        <v>228288</v>
      </c>
      <c r="H24" s="23">
        <v>227494</v>
      </c>
      <c r="I24" s="23">
        <v>226641</v>
      </c>
      <c r="J24" s="13">
        <v>225903</v>
      </c>
      <c r="K24" s="13">
        <v>224992</v>
      </c>
      <c r="L24" s="23">
        <v>223474</v>
      </c>
      <c r="M24" s="23">
        <v>222208</v>
      </c>
      <c r="O24" s="238"/>
      <c r="P24" s="238"/>
      <c r="Q24" s="238"/>
    </row>
    <row r="25" spans="1:17" ht="12.75" customHeight="1" x14ac:dyDescent="0.2">
      <c r="A25" s="1" t="s">
        <v>2011</v>
      </c>
      <c r="B25" s="23">
        <v>536430</v>
      </c>
      <c r="C25" s="23">
        <v>535442</v>
      </c>
      <c r="D25" s="23">
        <v>533057</v>
      </c>
      <c r="E25" s="13">
        <v>531195</v>
      </c>
      <c r="F25" s="13">
        <v>528978</v>
      </c>
      <c r="G25" s="13">
        <v>526911</v>
      </c>
      <c r="H25" s="23">
        <v>524146</v>
      </c>
      <c r="I25" s="23">
        <v>521742</v>
      </c>
      <c r="J25" s="13">
        <v>519145</v>
      </c>
      <c r="K25" s="13">
        <v>515362</v>
      </c>
      <c r="L25" s="23">
        <v>510750</v>
      </c>
      <c r="M25" s="23">
        <v>506878</v>
      </c>
      <c r="O25" s="238"/>
      <c r="P25" s="238"/>
      <c r="Q25" s="238"/>
    </row>
    <row r="26" spans="1:17" ht="12.75" customHeight="1" x14ac:dyDescent="0.2">
      <c r="A26" s="1" t="s">
        <v>2016</v>
      </c>
      <c r="B26" s="23">
        <v>715186</v>
      </c>
      <c r="C26" s="23">
        <v>711844</v>
      </c>
      <c r="D26" s="23">
        <v>708129</v>
      </c>
      <c r="E26" s="13">
        <v>705007</v>
      </c>
      <c r="F26" s="13">
        <v>701249</v>
      </c>
      <c r="G26" s="13">
        <v>697891</v>
      </c>
      <c r="H26" s="23">
        <v>694500</v>
      </c>
      <c r="I26" s="23">
        <v>691078</v>
      </c>
      <c r="J26" s="13">
        <v>687595</v>
      </c>
      <c r="K26" s="13">
        <v>683162</v>
      </c>
      <c r="L26" s="23">
        <v>676825</v>
      </c>
      <c r="M26" s="23">
        <v>671408</v>
      </c>
      <c r="O26" s="238"/>
      <c r="P26" s="238"/>
      <c r="Q26" s="238"/>
    </row>
    <row r="27" spans="1:17" ht="12.75" customHeight="1" x14ac:dyDescent="0.2">
      <c r="A27" s="1" t="s">
        <v>2005</v>
      </c>
      <c r="B27" s="23">
        <v>638850</v>
      </c>
      <c r="C27" s="23">
        <v>638367</v>
      </c>
      <c r="D27" s="23">
        <v>636818</v>
      </c>
      <c r="E27" s="13">
        <v>635363</v>
      </c>
      <c r="F27" s="13">
        <v>632913</v>
      </c>
      <c r="G27" s="13">
        <v>630831</v>
      </c>
      <c r="H27" s="23">
        <v>629773</v>
      </c>
      <c r="I27" s="23">
        <v>629383</v>
      </c>
      <c r="J27" s="13">
        <v>631181</v>
      </c>
      <c r="K27" s="13">
        <v>631278</v>
      </c>
      <c r="L27" s="23">
        <v>628670</v>
      </c>
      <c r="M27" s="23">
        <v>629302</v>
      </c>
      <c r="O27" s="238"/>
      <c r="P27" s="238"/>
      <c r="Q27" s="238"/>
    </row>
    <row r="28" spans="1:17" ht="12.75" customHeight="1" x14ac:dyDescent="0.2">
      <c r="A28" s="1" t="s">
        <v>2012</v>
      </c>
      <c r="B28" s="23">
        <v>282156</v>
      </c>
      <c r="C28" s="23">
        <v>281079</v>
      </c>
      <c r="D28" s="23">
        <v>279393</v>
      </c>
      <c r="E28" s="13">
        <v>278167</v>
      </c>
      <c r="F28" s="13">
        <v>277042</v>
      </c>
      <c r="G28" s="13">
        <v>275857</v>
      </c>
      <c r="H28" s="23">
        <v>274082</v>
      </c>
      <c r="I28" s="23">
        <v>271979</v>
      </c>
      <c r="J28" s="13">
        <v>269426</v>
      </c>
      <c r="K28" s="13">
        <v>266424</v>
      </c>
      <c r="L28" s="23">
        <v>262696</v>
      </c>
      <c r="M28" s="23">
        <v>259840</v>
      </c>
      <c r="O28" s="238"/>
      <c r="P28" s="238"/>
      <c r="Q28" s="238"/>
    </row>
    <row r="29" spans="1:17" ht="12.75" customHeight="1" x14ac:dyDescent="0.2">
      <c r="A29" s="1" t="s">
        <v>2017</v>
      </c>
      <c r="B29" s="23">
        <v>375439</v>
      </c>
      <c r="C29" s="23">
        <v>373441</v>
      </c>
      <c r="D29" s="23">
        <v>371345</v>
      </c>
      <c r="E29" s="13">
        <v>369004</v>
      </c>
      <c r="F29" s="13">
        <v>366510</v>
      </c>
      <c r="G29" s="13">
        <v>364189</v>
      </c>
      <c r="H29" s="23">
        <v>361729</v>
      </c>
      <c r="I29" s="23">
        <v>358836</v>
      </c>
      <c r="J29" s="13">
        <v>355652</v>
      </c>
      <c r="K29" s="13">
        <v>352201</v>
      </c>
      <c r="L29" s="23">
        <v>348097</v>
      </c>
      <c r="M29" s="23">
        <v>344535</v>
      </c>
      <c r="O29" s="238"/>
      <c r="P29" s="238"/>
      <c r="Q29" s="238"/>
    </row>
    <row r="30" spans="1:17" ht="12.75" customHeight="1" x14ac:dyDescent="0.2">
      <c r="A30" s="1" t="s">
        <v>1993</v>
      </c>
      <c r="B30" s="23">
        <v>336093</v>
      </c>
      <c r="C30" s="23">
        <v>335608</v>
      </c>
      <c r="D30" s="23">
        <v>335058</v>
      </c>
      <c r="E30" s="13">
        <v>334611</v>
      </c>
      <c r="F30" s="13">
        <v>333862</v>
      </c>
      <c r="G30" s="13">
        <v>333213</v>
      </c>
      <c r="H30" s="23">
        <v>332470</v>
      </c>
      <c r="I30" s="23">
        <v>331476</v>
      </c>
      <c r="J30" s="13">
        <v>330586</v>
      </c>
      <c r="K30" s="13">
        <v>328979</v>
      </c>
      <c r="L30" s="23">
        <v>326758</v>
      </c>
      <c r="M30" s="23">
        <v>325183</v>
      </c>
      <c r="O30" s="238"/>
      <c r="P30" s="238"/>
      <c r="Q30" s="238"/>
    </row>
    <row r="31" spans="1:17" ht="12.75" customHeight="1" x14ac:dyDescent="0.2">
      <c r="A31" s="1" t="s">
        <v>2023</v>
      </c>
      <c r="B31" s="23">
        <v>485787</v>
      </c>
      <c r="C31" s="23">
        <v>481915</v>
      </c>
      <c r="D31" s="23">
        <v>477675</v>
      </c>
      <c r="E31" s="13">
        <v>474178</v>
      </c>
      <c r="F31" s="13">
        <v>470451</v>
      </c>
      <c r="G31" s="13">
        <v>466215</v>
      </c>
      <c r="H31" s="23">
        <v>462311</v>
      </c>
      <c r="I31" s="23">
        <v>458214</v>
      </c>
      <c r="J31" s="13">
        <v>453966</v>
      </c>
      <c r="K31" s="13">
        <v>448559</v>
      </c>
      <c r="L31" s="23">
        <v>441458</v>
      </c>
      <c r="M31" s="23">
        <v>435734</v>
      </c>
      <c r="O31" s="238"/>
      <c r="P31" s="238"/>
      <c r="Q31" s="238"/>
    </row>
    <row r="32" spans="1:17" ht="12.75" customHeight="1" x14ac:dyDescent="0.2">
      <c r="A32" s="1" t="s">
        <v>2013</v>
      </c>
      <c r="B32" s="23">
        <v>300799</v>
      </c>
      <c r="C32" s="23">
        <v>299163</v>
      </c>
      <c r="D32" s="23">
        <v>297343</v>
      </c>
      <c r="E32" s="13">
        <v>295916</v>
      </c>
      <c r="F32" s="13">
        <v>294283</v>
      </c>
      <c r="G32" s="13">
        <v>292380</v>
      </c>
      <c r="H32" s="23">
        <v>290340</v>
      </c>
      <c r="I32" s="23">
        <v>288298</v>
      </c>
      <c r="J32" s="13">
        <v>286018</v>
      </c>
      <c r="K32" s="13">
        <v>283545</v>
      </c>
      <c r="L32" s="23">
        <v>279581</v>
      </c>
      <c r="M32" s="23">
        <v>276789</v>
      </c>
      <c r="O32" s="238"/>
      <c r="P32" s="238"/>
      <c r="Q32" s="238"/>
    </row>
    <row r="33" spans="1:17" ht="12.75" customHeight="1" x14ac:dyDescent="0.2">
      <c r="A33" s="1" t="s">
        <v>1998</v>
      </c>
      <c r="B33" s="23">
        <v>868171</v>
      </c>
      <c r="C33" s="23">
        <v>877726</v>
      </c>
      <c r="D33" s="23">
        <v>892215</v>
      </c>
      <c r="E33" s="13">
        <v>910984</v>
      </c>
      <c r="F33" s="13">
        <v>922198</v>
      </c>
      <c r="G33" s="13">
        <v>931085</v>
      </c>
      <c r="H33" s="23">
        <v>942360</v>
      </c>
      <c r="I33" s="23">
        <v>954165</v>
      </c>
      <c r="J33" s="13">
        <v>968978</v>
      </c>
      <c r="K33" s="13">
        <v>976570</v>
      </c>
      <c r="L33" s="23">
        <v>983506</v>
      </c>
      <c r="M33" s="23">
        <v>990357</v>
      </c>
      <c r="O33" s="238"/>
      <c r="P33" s="238"/>
      <c r="Q33" s="238"/>
    </row>
    <row r="34" spans="1:17" ht="12.75" customHeight="1" x14ac:dyDescent="0.2">
      <c r="A34" s="1" t="s">
        <v>2008</v>
      </c>
      <c r="B34" s="23">
        <v>339940</v>
      </c>
      <c r="C34" s="23">
        <v>352466</v>
      </c>
      <c r="D34" s="23">
        <v>364954</v>
      </c>
      <c r="E34" s="13">
        <v>376691</v>
      </c>
      <c r="F34" s="13">
        <v>391027</v>
      </c>
      <c r="G34" s="13">
        <v>407653</v>
      </c>
      <c r="H34" s="23">
        <v>423527</v>
      </c>
      <c r="I34" s="23">
        <v>437536</v>
      </c>
      <c r="J34" s="13">
        <v>452146</v>
      </c>
      <c r="K34" s="13">
        <v>466197</v>
      </c>
      <c r="L34" s="23">
        <v>479241</v>
      </c>
      <c r="M34" s="23">
        <v>496280</v>
      </c>
      <c r="O34" s="238"/>
      <c r="P34" s="238"/>
      <c r="Q34" s="238"/>
    </row>
    <row r="35" spans="1:17" ht="12.75" customHeight="1" x14ac:dyDescent="0.2">
      <c r="A35" s="1" t="s">
        <v>1987</v>
      </c>
      <c r="B35" s="23">
        <v>531949</v>
      </c>
      <c r="C35" s="23">
        <v>530239</v>
      </c>
      <c r="D35" s="23">
        <v>528768</v>
      </c>
      <c r="E35" s="13">
        <v>527578</v>
      </c>
      <c r="F35" s="13">
        <v>526413</v>
      </c>
      <c r="G35" s="13">
        <v>525098</v>
      </c>
      <c r="H35" s="23">
        <v>523831</v>
      </c>
      <c r="I35" s="23">
        <v>522307</v>
      </c>
      <c r="J35" s="13">
        <v>521076</v>
      </c>
      <c r="K35" s="13">
        <v>518383</v>
      </c>
      <c r="L35" s="23">
        <v>514879</v>
      </c>
      <c r="M35" s="23">
        <v>511664</v>
      </c>
      <c r="O35" s="238"/>
      <c r="P35" s="238"/>
      <c r="Q35" s="238"/>
    </row>
    <row r="36" spans="1:17" ht="12.75" customHeight="1" x14ac:dyDescent="0.2">
      <c r="A36" s="1" t="s">
        <v>2018</v>
      </c>
      <c r="B36" s="23">
        <v>295975</v>
      </c>
      <c r="C36" s="23">
        <v>293999</v>
      </c>
      <c r="D36" s="23">
        <v>291674</v>
      </c>
      <c r="E36" s="13">
        <v>289469</v>
      </c>
      <c r="F36" s="13">
        <v>287192</v>
      </c>
      <c r="G36" s="13">
        <v>284996</v>
      </c>
      <c r="H36" s="23">
        <v>282580</v>
      </c>
      <c r="I36" s="23">
        <v>280113</v>
      </c>
      <c r="J36" s="13">
        <v>277467</v>
      </c>
      <c r="K36" s="13">
        <v>274879</v>
      </c>
      <c r="L36" s="23">
        <v>271067</v>
      </c>
      <c r="M36" s="23">
        <v>268099</v>
      </c>
      <c r="O36" s="238"/>
      <c r="P36" s="238"/>
      <c r="Q36" s="238"/>
    </row>
    <row r="37" spans="1:17" ht="12.75" customHeight="1" x14ac:dyDescent="0.2">
      <c r="A37" s="1" t="s">
        <v>1994</v>
      </c>
      <c r="B37" s="23">
        <v>601226</v>
      </c>
      <c r="C37" s="23">
        <v>599984</v>
      </c>
      <c r="D37" s="23">
        <v>598872</v>
      </c>
      <c r="E37" s="13">
        <v>597965</v>
      </c>
      <c r="F37" s="13">
        <v>596660</v>
      </c>
      <c r="G37" s="13">
        <v>595388</v>
      </c>
      <c r="H37" s="23">
        <v>594431</v>
      </c>
      <c r="I37" s="23">
        <v>592833</v>
      </c>
      <c r="J37" s="13">
        <v>590756</v>
      </c>
      <c r="K37" s="13">
        <v>587980</v>
      </c>
      <c r="L37" s="23">
        <v>583628</v>
      </c>
      <c r="M37" s="23">
        <v>580454</v>
      </c>
      <c r="O37" s="238"/>
      <c r="P37" s="238"/>
      <c r="Q37" s="238"/>
    </row>
    <row r="38" spans="1:17" ht="12.75" customHeight="1" x14ac:dyDescent="0.2">
      <c r="A38" s="1" t="s">
        <v>1999</v>
      </c>
      <c r="B38" s="23">
        <v>586824</v>
      </c>
      <c r="C38" s="23">
        <v>584895</v>
      </c>
      <c r="D38" s="23">
        <v>582445</v>
      </c>
      <c r="E38" s="13">
        <v>580834</v>
      </c>
      <c r="F38" s="13">
        <v>578360</v>
      </c>
      <c r="G38" s="13">
        <v>575740</v>
      </c>
      <c r="H38" s="23">
        <v>572614</v>
      </c>
      <c r="I38" s="23">
        <v>569829</v>
      </c>
      <c r="J38" s="13">
        <v>567083</v>
      </c>
      <c r="K38" s="13">
        <v>562897</v>
      </c>
      <c r="L38" s="23">
        <v>556656</v>
      </c>
      <c r="M38" s="23">
        <v>551804</v>
      </c>
      <c r="O38" s="238"/>
      <c r="P38" s="238"/>
      <c r="Q38" s="238"/>
    </row>
    <row r="39" spans="1:17" ht="12.75" customHeight="1" x14ac:dyDescent="0.2">
      <c r="A39" s="1" t="s">
        <v>2019</v>
      </c>
      <c r="B39" s="23">
        <v>467951</v>
      </c>
      <c r="C39" s="23">
        <v>463568</v>
      </c>
      <c r="D39" s="23">
        <v>459212</v>
      </c>
      <c r="E39" s="13">
        <v>455002</v>
      </c>
      <c r="F39" s="13">
        <v>450448</v>
      </c>
      <c r="G39" s="13">
        <v>446158</v>
      </c>
      <c r="H39" s="23">
        <v>441377</v>
      </c>
      <c r="I39" s="23">
        <v>436501</v>
      </c>
      <c r="J39" s="13">
        <v>431603</v>
      </c>
      <c r="K39" s="13">
        <v>426114</v>
      </c>
      <c r="L39" s="23">
        <v>419735</v>
      </c>
      <c r="M39" s="23">
        <v>414453</v>
      </c>
      <c r="O39" s="238"/>
      <c r="P39" s="238"/>
      <c r="Q39" s="238"/>
    </row>
    <row r="40" spans="1:17" ht="12.75" customHeight="1" x14ac:dyDescent="0.2">
      <c r="A40" s="1" t="s">
        <v>2014</v>
      </c>
      <c r="B40" s="23">
        <v>826511</v>
      </c>
      <c r="C40" s="23">
        <v>821879</v>
      </c>
      <c r="D40" s="23">
        <v>817954</v>
      </c>
      <c r="E40" s="13">
        <v>814226</v>
      </c>
      <c r="F40" s="13">
        <v>809606</v>
      </c>
      <c r="G40" s="13">
        <v>804431</v>
      </c>
      <c r="H40" s="23">
        <v>799472</v>
      </c>
      <c r="I40" s="23">
        <v>793976</v>
      </c>
      <c r="J40" s="13">
        <v>788123</v>
      </c>
      <c r="K40" s="13">
        <v>780172</v>
      </c>
      <c r="L40" s="23">
        <v>770611</v>
      </c>
      <c r="M40" s="23">
        <v>762715</v>
      </c>
      <c r="O40" s="238"/>
      <c r="P40" s="238"/>
      <c r="Q40" s="238"/>
    </row>
    <row r="41" spans="1:17" ht="12.75" customHeight="1" x14ac:dyDescent="0.2">
      <c r="A41" s="1" t="s">
        <v>1988</v>
      </c>
      <c r="B41" s="23">
        <v>394308</v>
      </c>
      <c r="C41" s="23">
        <v>393652</v>
      </c>
      <c r="D41" s="23">
        <v>392794</v>
      </c>
      <c r="E41" s="13">
        <v>392280</v>
      </c>
      <c r="F41" s="13">
        <v>391135</v>
      </c>
      <c r="G41" s="13">
        <v>390265</v>
      </c>
      <c r="H41" s="23">
        <v>389186</v>
      </c>
      <c r="I41" s="23">
        <v>387963</v>
      </c>
      <c r="J41" s="13">
        <v>386649</v>
      </c>
      <c r="K41" s="13">
        <v>384891</v>
      </c>
      <c r="L41" s="23">
        <v>382032</v>
      </c>
      <c r="M41" s="23">
        <v>380016</v>
      </c>
      <c r="O41" s="238"/>
      <c r="P41" s="238"/>
      <c r="Q41" s="238"/>
    </row>
    <row r="42" spans="1:17" ht="12.75" customHeight="1" x14ac:dyDescent="0.2">
      <c r="A42" s="1" t="s">
        <v>1989</v>
      </c>
      <c r="B42" s="23">
        <v>251166</v>
      </c>
      <c r="C42" s="23">
        <v>250344</v>
      </c>
      <c r="D42" s="23">
        <v>249405</v>
      </c>
      <c r="E42" s="13">
        <v>248658</v>
      </c>
      <c r="F42" s="13">
        <v>247769</v>
      </c>
      <c r="G42" s="13">
        <v>246845</v>
      </c>
      <c r="H42" s="23">
        <v>245970</v>
      </c>
      <c r="I42" s="23">
        <v>244814</v>
      </c>
      <c r="J42" s="13">
        <v>243720</v>
      </c>
      <c r="K42" s="13">
        <v>242410</v>
      </c>
      <c r="L42" s="23">
        <v>240587</v>
      </c>
      <c r="M42" s="23">
        <v>238976</v>
      </c>
      <c r="O42" s="238"/>
      <c r="P42" s="238"/>
      <c r="Q42" s="238"/>
    </row>
    <row r="43" spans="1:17" ht="12.75" customHeight="1" x14ac:dyDescent="0.2">
      <c r="A43" s="1" t="s">
        <v>1995</v>
      </c>
      <c r="B43" s="23">
        <v>462262</v>
      </c>
      <c r="C43" s="23">
        <v>462809</v>
      </c>
      <c r="D43" s="23">
        <v>463228</v>
      </c>
      <c r="E43" s="13">
        <v>464077</v>
      </c>
      <c r="F43" s="13">
        <v>464746</v>
      </c>
      <c r="G43" s="13">
        <v>465495</v>
      </c>
      <c r="H43" s="23">
        <v>466850</v>
      </c>
      <c r="I43" s="23">
        <v>468059</v>
      </c>
      <c r="J43" s="13">
        <v>469568</v>
      </c>
      <c r="K43" s="13">
        <v>469234</v>
      </c>
      <c r="L43" s="23">
        <v>468149</v>
      </c>
      <c r="M43" s="23">
        <v>467761</v>
      </c>
      <c r="O43" s="238"/>
      <c r="P43" s="238"/>
      <c r="Q43" s="238"/>
    </row>
    <row r="44" spans="1:17" ht="12.75" customHeight="1" x14ac:dyDescent="0.2">
      <c r="A44" s="1" t="s">
        <v>2000</v>
      </c>
      <c r="B44" s="23">
        <v>738868</v>
      </c>
      <c r="C44" s="23">
        <v>739991</v>
      </c>
      <c r="D44" s="23">
        <v>741314</v>
      </c>
      <c r="E44" s="13">
        <v>743744</v>
      </c>
      <c r="F44" s="13">
        <v>746237</v>
      </c>
      <c r="G44" s="13">
        <v>749020</v>
      </c>
      <c r="H44" s="23">
        <v>756243</v>
      </c>
      <c r="I44" s="23">
        <v>763481</v>
      </c>
      <c r="J44" s="13">
        <v>767479</v>
      </c>
      <c r="K44" s="13">
        <v>767595</v>
      </c>
      <c r="L44" s="23">
        <v>764487</v>
      </c>
      <c r="M44" s="23">
        <v>763119</v>
      </c>
      <c r="O44" s="238"/>
      <c r="P44" s="238"/>
      <c r="Q44" s="238"/>
    </row>
    <row r="45" spans="1:17" ht="12.75" customHeight="1" x14ac:dyDescent="0.2">
      <c r="A45" s="1" t="s">
        <v>2015</v>
      </c>
      <c r="B45" s="23">
        <v>409369</v>
      </c>
      <c r="C45" s="23">
        <v>404460</v>
      </c>
      <c r="D45" s="23">
        <v>399528</v>
      </c>
      <c r="E45" s="13">
        <v>394976</v>
      </c>
      <c r="F45" s="13">
        <v>389940</v>
      </c>
      <c r="G45" s="13">
        <v>384500</v>
      </c>
      <c r="H45" s="23">
        <v>378524</v>
      </c>
      <c r="I45" s="23">
        <v>372466</v>
      </c>
      <c r="J45" s="13">
        <v>366526</v>
      </c>
      <c r="K45" s="13">
        <v>360516</v>
      </c>
      <c r="L45" s="23">
        <v>353035</v>
      </c>
      <c r="M45" s="23">
        <v>346813</v>
      </c>
      <c r="O45" s="238"/>
      <c r="P45" s="238"/>
      <c r="Q45" s="238"/>
    </row>
    <row r="46" spans="1:17" ht="12.75" customHeight="1" x14ac:dyDescent="0.2">
      <c r="A46" s="1" t="s">
        <v>2024</v>
      </c>
      <c r="B46" s="23">
        <v>733094</v>
      </c>
      <c r="C46" s="23">
        <v>735539</v>
      </c>
      <c r="D46" s="23">
        <v>737881</v>
      </c>
      <c r="E46" s="13">
        <v>741199</v>
      </c>
      <c r="F46" s="13">
        <v>743844</v>
      </c>
      <c r="G46" s="13">
        <v>746986</v>
      </c>
      <c r="H46" s="23">
        <v>750648</v>
      </c>
      <c r="I46" s="23">
        <v>754961</v>
      </c>
      <c r="J46" s="13">
        <v>759302</v>
      </c>
      <c r="K46" s="13">
        <v>761109</v>
      </c>
      <c r="L46" s="23">
        <v>760520</v>
      </c>
      <c r="M46" s="23">
        <v>761085</v>
      </c>
      <c r="O46" s="238"/>
      <c r="P46" s="238"/>
      <c r="Q46" s="238"/>
    </row>
    <row r="47" spans="1:17" ht="12.75" customHeight="1" x14ac:dyDescent="0.2">
      <c r="A47" s="1" t="s">
        <v>2006</v>
      </c>
      <c r="B47" s="23">
        <v>251436</v>
      </c>
      <c r="C47" s="23">
        <v>249845</v>
      </c>
      <c r="D47" s="23">
        <v>248139</v>
      </c>
      <c r="E47" s="13">
        <v>246521</v>
      </c>
      <c r="F47" s="13">
        <v>244461</v>
      </c>
      <c r="G47" s="13">
        <v>242306</v>
      </c>
      <c r="H47" s="23">
        <v>239984</v>
      </c>
      <c r="I47" s="23">
        <v>237118</v>
      </c>
      <c r="J47" s="13">
        <v>234368</v>
      </c>
      <c r="K47" s="13">
        <v>231622</v>
      </c>
      <c r="L47" s="23">
        <v>228284</v>
      </c>
      <c r="M47" s="23">
        <v>225266</v>
      </c>
      <c r="O47" s="238"/>
      <c r="P47" s="238"/>
      <c r="Q47" s="238"/>
    </row>
    <row r="48" spans="1:17" ht="12.75" customHeight="1" x14ac:dyDescent="0.2">
      <c r="A48" s="1" t="s">
        <v>2001</v>
      </c>
      <c r="B48" s="23">
        <v>466931</v>
      </c>
      <c r="C48" s="23">
        <v>467974</v>
      </c>
      <c r="D48" s="23">
        <v>472987</v>
      </c>
      <c r="E48" s="13">
        <v>480103</v>
      </c>
      <c r="F48" s="13">
        <v>482372</v>
      </c>
      <c r="G48" s="13">
        <v>485574</v>
      </c>
      <c r="H48" s="23">
        <v>492465</v>
      </c>
      <c r="I48" s="23">
        <v>498720</v>
      </c>
      <c r="J48" s="13">
        <v>507523</v>
      </c>
      <c r="K48" s="13">
        <v>507581</v>
      </c>
      <c r="L48" s="23">
        <v>508460</v>
      </c>
      <c r="M48" s="23">
        <v>512894</v>
      </c>
      <c r="O48" s="238"/>
      <c r="P48" s="238"/>
      <c r="Q48" s="238"/>
    </row>
    <row r="49" spans="1:17" ht="12.75" customHeight="1" x14ac:dyDescent="0.2">
      <c r="A49" s="1" t="s">
        <v>2020</v>
      </c>
      <c r="B49" s="23">
        <v>410427</v>
      </c>
      <c r="C49" s="23">
        <v>408690</v>
      </c>
      <c r="D49" s="23">
        <v>407291</v>
      </c>
      <c r="E49" s="13">
        <v>405634</v>
      </c>
      <c r="F49" s="13">
        <v>403407</v>
      </c>
      <c r="G49" s="13">
        <v>401303</v>
      </c>
      <c r="H49" s="23">
        <v>399157</v>
      </c>
      <c r="I49" s="23">
        <v>397211</v>
      </c>
      <c r="J49" s="13">
        <v>394912</v>
      </c>
      <c r="K49" s="13">
        <v>392157</v>
      </c>
      <c r="L49" s="23">
        <v>389216</v>
      </c>
      <c r="M49" s="23">
        <v>386610</v>
      </c>
      <c r="O49" s="238"/>
      <c r="P49" s="238"/>
      <c r="Q49" s="238"/>
    </row>
    <row r="50" spans="1:17" ht="12.75" customHeight="1" x14ac:dyDescent="0.2">
      <c r="A50" s="1" t="s">
        <v>2007</v>
      </c>
      <c r="B50" s="23">
        <v>396894</v>
      </c>
      <c r="C50" s="23">
        <v>395687</v>
      </c>
      <c r="D50" s="23">
        <v>394345</v>
      </c>
      <c r="E50" s="13">
        <v>393204</v>
      </c>
      <c r="F50" s="13">
        <v>391780</v>
      </c>
      <c r="G50" s="13">
        <v>390116</v>
      </c>
      <c r="H50" s="23">
        <v>387969</v>
      </c>
      <c r="I50" s="23">
        <v>385605</v>
      </c>
      <c r="J50" s="13">
        <v>383162</v>
      </c>
      <c r="K50" s="13">
        <v>380453</v>
      </c>
      <c r="L50" s="23">
        <v>376652</v>
      </c>
      <c r="M50" s="23">
        <v>373503</v>
      </c>
      <c r="O50" s="238"/>
      <c r="P50" s="238"/>
      <c r="Q50" s="238"/>
    </row>
    <row r="51" spans="1:17" ht="12.75" customHeight="1" x14ac:dyDescent="0.2">
      <c r="A51" s="7" t="s">
        <v>2625</v>
      </c>
      <c r="B51" s="33">
        <v>2158758</v>
      </c>
      <c r="C51" s="33">
        <v>2148098</v>
      </c>
      <c r="D51" s="33">
        <v>2134030</v>
      </c>
      <c r="E51" s="20">
        <v>2111634</v>
      </c>
      <c r="F51" s="20">
        <v>2107500</v>
      </c>
      <c r="G51" s="20">
        <v>2103278</v>
      </c>
      <c r="H51" s="33">
        <v>2114236</v>
      </c>
      <c r="I51" s="23">
        <v>2135330</v>
      </c>
      <c r="J51" s="20">
        <v>2156160</v>
      </c>
      <c r="K51" s="20">
        <v>2163447</v>
      </c>
      <c r="L51" s="33">
        <v>2164506</v>
      </c>
      <c r="M51" s="23">
        <v>2160169</v>
      </c>
      <c r="O51" s="238"/>
      <c r="Q51" s="238"/>
    </row>
    <row r="53" spans="1:17" ht="12.75" customHeight="1" x14ac:dyDescent="0.2">
      <c r="A53" s="251"/>
      <c r="B53" s="794" t="s">
        <v>4180</v>
      </c>
      <c r="C53" s="794"/>
      <c r="D53" s="794"/>
      <c r="E53" s="794"/>
      <c r="F53" s="794"/>
      <c r="G53" s="794"/>
      <c r="H53" s="794"/>
      <c r="I53" s="794"/>
      <c r="J53" s="794"/>
      <c r="K53" s="794"/>
      <c r="L53" s="794"/>
      <c r="M53" s="794"/>
    </row>
    <row r="54" spans="1:17" ht="12.75" customHeight="1" x14ac:dyDescent="0.2">
      <c r="A54" s="251"/>
      <c r="B54" s="251"/>
      <c r="C54" s="251"/>
      <c r="D54" s="251"/>
      <c r="E54" s="251"/>
    </row>
    <row r="55" spans="1:17" ht="12.75" customHeight="1" x14ac:dyDescent="0.2">
      <c r="A55" s="251" t="s">
        <v>1017</v>
      </c>
      <c r="B55" s="22">
        <v>12700145</v>
      </c>
      <c r="C55" s="22">
        <v>12653860</v>
      </c>
      <c r="D55" s="22">
        <v>12622558</v>
      </c>
      <c r="E55" s="25">
        <v>12595492</v>
      </c>
      <c r="F55" s="25">
        <v>12565866</v>
      </c>
      <c r="G55" s="25">
        <v>12527690</v>
      </c>
      <c r="H55" s="22">
        <v>12526419</v>
      </c>
      <c r="I55" s="22">
        <v>12534003</v>
      </c>
      <c r="J55" s="25">
        <v>12535416</v>
      </c>
      <c r="K55" s="25">
        <v>12472634</v>
      </c>
      <c r="L55" s="22">
        <v>12387875</v>
      </c>
      <c r="M55" s="22">
        <v>12304220</v>
      </c>
    </row>
    <row r="56" spans="1:17" ht="12.75" customHeight="1" x14ac:dyDescent="0.2">
      <c r="A56" s="251"/>
      <c r="B56" s="13"/>
      <c r="C56" s="13"/>
      <c r="D56" s="13"/>
      <c r="E56" s="13"/>
      <c r="F56" s="13"/>
      <c r="G56" s="13"/>
      <c r="H56" s="25"/>
      <c r="I56" s="25"/>
      <c r="J56" s="13"/>
      <c r="K56" s="13"/>
      <c r="L56" s="25"/>
      <c r="M56" s="25"/>
    </row>
    <row r="57" spans="1:17" ht="12.75" customHeight="1" x14ac:dyDescent="0.2">
      <c r="A57" s="1" t="s">
        <v>1990</v>
      </c>
      <c r="B57" s="23">
        <v>231500</v>
      </c>
      <c r="C57" s="23">
        <v>230241</v>
      </c>
      <c r="D57" s="23">
        <v>229537</v>
      </c>
      <c r="E57" s="13">
        <v>228966</v>
      </c>
      <c r="F57" s="13">
        <v>228397</v>
      </c>
      <c r="G57" s="13">
        <v>227357</v>
      </c>
      <c r="H57" s="23">
        <v>226653</v>
      </c>
      <c r="I57" s="23">
        <v>225923</v>
      </c>
      <c r="J57" s="13">
        <v>225139</v>
      </c>
      <c r="K57" s="13">
        <v>223481</v>
      </c>
      <c r="L57" s="23">
        <v>221542</v>
      </c>
      <c r="M57" s="23">
        <v>220085</v>
      </c>
    </row>
    <row r="58" spans="1:17" ht="12.75" customHeight="1" x14ac:dyDescent="0.2">
      <c r="A58" s="1" t="s">
        <v>2021</v>
      </c>
      <c r="B58" s="23">
        <v>273522</v>
      </c>
      <c r="C58" s="23">
        <v>272309</v>
      </c>
      <c r="D58" s="23">
        <v>271276</v>
      </c>
      <c r="E58" s="13">
        <v>270566</v>
      </c>
      <c r="F58" s="13">
        <v>269810</v>
      </c>
      <c r="G58" s="13">
        <v>268810</v>
      </c>
      <c r="H58" s="23">
        <v>267777</v>
      </c>
      <c r="I58" s="23">
        <v>267124</v>
      </c>
      <c r="J58" s="13">
        <v>266118</v>
      </c>
      <c r="K58" s="13">
        <v>264100</v>
      </c>
      <c r="L58" s="23">
        <v>261469</v>
      </c>
      <c r="M58" s="23">
        <v>258797</v>
      </c>
    </row>
    <row r="59" spans="1:17" ht="12.75" customHeight="1" x14ac:dyDescent="0.2">
      <c r="A59" s="1" t="s">
        <v>2009</v>
      </c>
      <c r="B59" s="23">
        <v>322798</v>
      </c>
      <c r="C59" s="23">
        <v>321135</v>
      </c>
      <c r="D59" s="23">
        <v>319659</v>
      </c>
      <c r="E59" s="13">
        <v>318492</v>
      </c>
      <c r="F59" s="13">
        <v>317133</v>
      </c>
      <c r="G59" s="13">
        <v>315207</v>
      </c>
      <c r="H59" s="23">
        <v>313893</v>
      </c>
      <c r="I59" s="23">
        <v>312030</v>
      </c>
      <c r="J59" s="13">
        <v>310162</v>
      </c>
      <c r="K59" s="13">
        <v>306941</v>
      </c>
      <c r="L59" s="23">
        <v>303117</v>
      </c>
      <c r="M59" s="23">
        <v>299880</v>
      </c>
    </row>
    <row r="60" spans="1:17" ht="12.75" customHeight="1" x14ac:dyDescent="0.2">
      <c r="A60" s="1" t="s">
        <v>1996</v>
      </c>
      <c r="B60" s="23">
        <v>355613</v>
      </c>
      <c r="C60" s="23">
        <v>353556</v>
      </c>
      <c r="D60" s="23">
        <v>352242</v>
      </c>
      <c r="E60" s="13">
        <v>353549</v>
      </c>
      <c r="F60" s="13">
        <v>353222</v>
      </c>
      <c r="G60" s="13">
        <v>351960</v>
      </c>
      <c r="H60" s="23">
        <v>352690</v>
      </c>
      <c r="I60" s="23">
        <v>352291</v>
      </c>
      <c r="J60" s="13">
        <v>351252</v>
      </c>
      <c r="K60" s="13">
        <v>348522</v>
      </c>
      <c r="L60" s="23">
        <v>344961</v>
      </c>
      <c r="M60" s="23">
        <v>341082</v>
      </c>
    </row>
    <row r="61" spans="1:17" ht="12.75" customHeight="1" x14ac:dyDescent="0.2">
      <c r="A61" s="1" t="s">
        <v>1984</v>
      </c>
      <c r="B61" s="23">
        <v>323163</v>
      </c>
      <c r="C61" s="23">
        <v>321759</v>
      </c>
      <c r="D61" s="23">
        <v>320933</v>
      </c>
      <c r="E61" s="13">
        <v>320182</v>
      </c>
      <c r="F61" s="13">
        <v>319101</v>
      </c>
      <c r="G61" s="13">
        <v>317758</v>
      </c>
      <c r="H61" s="23">
        <v>316840</v>
      </c>
      <c r="I61" s="23">
        <v>315803</v>
      </c>
      <c r="J61" s="13">
        <v>315147</v>
      </c>
      <c r="K61" s="13">
        <v>312939</v>
      </c>
      <c r="L61" s="23">
        <v>310367</v>
      </c>
      <c r="M61" s="23">
        <v>307897</v>
      </c>
    </row>
    <row r="62" spans="1:17" ht="12.75" customHeight="1" x14ac:dyDescent="0.2">
      <c r="A62" s="1" t="s">
        <v>1985</v>
      </c>
      <c r="B62" s="23">
        <v>127439</v>
      </c>
      <c r="C62" s="23">
        <v>127614</v>
      </c>
      <c r="D62" s="23">
        <v>128137</v>
      </c>
      <c r="E62" s="13">
        <v>128735</v>
      </c>
      <c r="F62" s="13">
        <v>129307</v>
      </c>
      <c r="G62" s="13">
        <v>129600</v>
      </c>
      <c r="H62" s="23">
        <v>129809</v>
      </c>
      <c r="I62" s="23">
        <v>130091</v>
      </c>
      <c r="J62" s="13">
        <v>130477</v>
      </c>
      <c r="K62" s="13">
        <v>130478</v>
      </c>
      <c r="L62" s="23">
        <v>130219</v>
      </c>
      <c r="M62" s="23">
        <v>130155</v>
      </c>
    </row>
    <row r="63" spans="1:17" ht="12.75" customHeight="1" x14ac:dyDescent="0.2">
      <c r="A63" s="1" t="s">
        <v>1997</v>
      </c>
      <c r="B63" s="23">
        <v>201756</v>
      </c>
      <c r="C63" s="23">
        <v>200845</v>
      </c>
      <c r="D63" s="23">
        <v>200005</v>
      </c>
      <c r="E63" s="13">
        <v>198985</v>
      </c>
      <c r="F63" s="13">
        <v>198076</v>
      </c>
      <c r="G63" s="13">
        <v>197233</v>
      </c>
      <c r="H63" s="23">
        <v>196233</v>
      </c>
      <c r="I63" s="23">
        <v>195763</v>
      </c>
      <c r="J63" s="13">
        <v>195294</v>
      </c>
      <c r="K63" s="13">
        <v>193107</v>
      </c>
      <c r="L63" s="23">
        <v>190571</v>
      </c>
      <c r="M63" s="23">
        <v>187976</v>
      </c>
    </row>
    <row r="64" spans="1:17" ht="12.75" customHeight="1" x14ac:dyDescent="0.2">
      <c r="A64" s="1" t="s">
        <v>1991</v>
      </c>
      <c r="B64" s="23">
        <v>466500</v>
      </c>
      <c r="C64" s="23">
        <v>465451</v>
      </c>
      <c r="D64" s="23">
        <v>464977</v>
      </c>
      <c r="E64" s="13">
        <v>464621</v>
      </c>
      <c r="F64" s="13">
        <v>463929</v>
      </c>
      <c r="G64" s="13">
        <v>462913</v>
      </c>
      <c r="H64" s="23">
        <v>462349</v>
      </c>
      <c r="I64" s="23">
        <v>462056</v>
      </c>
      <c r="J64" s="13">
        <v>461992</v>
      </c>
      <c r="K64" s="13">
        <v>460422</v>
      </c>
      <c r="L64" s="23">
        <v>457758</v>
      </c>
      <c r="M64" s="23">
        <v>455087</v>
      </c>
    </row>
    <row r="65" spans="1:13" ht="12.75" customHeight="1" x14ac:dyDescent="0.2">
      <c r="A65" s="1" t="s">
        <v>2002</v>
      </c>
      <c r="B65" s="23">
        <v>242815</v>
      </c>
      <c r="C65" s="23">
        <v>240378</v>
      </c>
      <c r="D65" s="23">
        <v>237997</v>
      </c>
      <c r="E65" s="13">
        <v>235649</v>
      </c>
      <c r="F65" s="13">
        <v>233077</v>
      </c>
      <c r="G65" s="13">
        <v>230292</v>
      </c>
      <c r="H65" s="23">
        <v>227145</v>
      </c>
      <c r="I65" s="23">
        <v>224594</v>
      </c>
      <c r="J65" s="13">
        <v>221808</v>
      </c>
      <c r="K65" s="13">
        <v>218419</v>
      </c>
      <c r="L65" s="23">
        <v>214095</v>
      </c>
      <c r="M65" s="23">
        <v>210077</v>
      </c>
    </row>
    <row r="66" spans="1:13" ht="12.75" customHeight="1" x14ac:dyDescent="0.2">
      <c r="A66" s="1" t="s">
        <v>2003</v>
      </c>
      <c r="B66" s="23">
        <v>209483</v>
      </c>
      <c r="C66" s="23">
        <v>207883</v>
      </c>
      <c r="D66" s="23">
        <v>206435</v>
      </c>
      <c r="E66" s="13">
        <v>204930</v>
      </c>
      <c r="F66" s="13">
        <v>203103</v>
      </c>
      <c r="G66" s="13">
        <v>201228</v>
      </c>
      <c r="H66" s="23">
        <v>199530</v>
      </c>
      <c r="I66" s="23">
        <v>197800</v>
      </c>
      <c r="J66" s="13">
        <v>195818</v>
      </c>
      <c r="K66" s="13">
        <v>192994</v>
      </c>
      <c r="L66" s="23">
        <v>190316</v>
      </c>
      <c r="M66" s="23">
        <v>187262</v>
      </c>
    </row>
    <row r="67" spans="1:13" ht="12.75" customHeight="1" x14ac:dyDescent="0.2">
      <c r="A67" s="1" t="s">
        <v>2022</v>
      </c>
      <c r="B67" s="23">
        <v>199957</v>
      </c>
      <c r="C67" s="23">
        <v>197698</v>
      </c>
      <c r="D67" s="23">
        <v>195881</v>
      </c>
      <c r="E67" s="13">
        <v>194478</v>
      </c>
      <c r="F67" s="13">
        <v>192536</v>
      </c>
      <c r="G67" s="13">
        <v>190310</v>
      </c>
      <c r="H67" s="23">
        <v>188398</v>
      </c>
      <c r="I67" s="13">
        <v>186521</v>
      </c>
      <c r="J67" s="13">
        <v>184538</v>
      </c>
      <c r="K67" s="13">
        <v>181881</v>
      </c>
      <c r="L67" s="23">
        <v>178878</v>
      </c>
      <c r="M67" s="13">
        <v>176000</v>
      </c>
    </row>
    <row r="68" spans="1:13" ht="12.75" customHeight="1" x14ac:dyDescent="0.2">
      <c r="A68" s="1" t="s">
        <v>2010</v>
      </c>
      <c r="B68" s="23">
        <v>130343</v>
      </c>
      <c r="C68" s="23">
        <v>129503</v>
      </c>
      <c r="D68" s="23">
        <v>128657</v>
      </c>
      <c r="E68" s="13">
        <v>128038</v>
      </c>
      <c r="F68" s="13">
        <v>127351</v>
      </c>
      <c r="G68" s="13">
        <v>126373</v>
      </c>
      <c r="H68" s="23">
        <v>125293</v>
      </c>
      <c r="I68" s="23">
        <v>124278</v>
      </c>
      <c r="J68" s="13">
        <v>122880</v>
      </c>
      <c r="K68" s="13">
        <v>121256</v>
      </c>
      <c r="L68" s="23">
        <v>119420</v>
      </c>
      <c r="M68" s="23">
        <v>117675</v>
      </c>
    </row>
    <row r="69" spans="1:13" ht="12.75" customHeight="1" x14ac:dyDescent="0.2">
      <c r="A69" s="1" t="s">
        <v>1986</v>
      </c>
      <c r="B69" s="23">
        <v>481621</v>
      </c>
      <c r="C69" s="23">
        <v>480710</v>
      </c>
      <c r="D69" s="23">
        <v>480259</v>
      </c>
      <c r="E69" s="13">
        <v>480415</v>
      </c>
      <c r="F69" s="13">
        <v>479644</v>
      </c>
      <c r="G69" s="13">
        <v>479010</v>
      </c>
      <c r="H69" s="23">
        <v>478969</v>
      </c>
      <c r="I69" s="23">
        <v>479403</v>
      </c>
      <c r="J69" s="13">
        <v>480566</v>
      </c>
      <c r="K69" s="13">
        <v>479775</v>
      </c>
      <c r="L69" s="23">
        <v>478329</v>
      </c>
      <c r="M69" s="23">
        <v>476121</v>
      </c>
    </row>
    <row r="70" spans="1:13" ht="12.75" customHeight="1" x14ac:dyDescent="0.2">
      <c r="A70" s="1" t="s">
        <v>2004</v>
      </c>
      <c r="B70" s="23">
        <v>542570</v>
      </c>
      <c r="C70" s="23">
        <v>541146</v>
      </c>
      <c r="D70" s="23">
        <v>539904</v>
      </c>
      <c r="E70" s="13">
        <v>538533</v>
      </c>
      <c r="F70" s="13">
        <v>536610</v>
      </c>
      <c r="G70" s="13">
        <v>534250</v>
      </c>
      <c r="H70" s="23">
        <v>532018</v>
      </c>
      <c r="I70" s="23">
        <v>529428</v>
      </c>
      <c r="J70" s="13">
        <v>521059</v>
      </c>
      <c r="K70" s="13">
        <v>516877</v>
      </c>
      <c r="L70" s="23">
        <v>511775</v>
      </c>
      <c r="M70" s="23">
        <v>506859</v>
      </c>
    </row>
    <row r="71" spans="1:13" ht="12.75" customHeight="1" x14ac:dyDescent="0.2">
      <c r="A71" s="1" t="s">
        <v>1992</v>
      </c>
      <c r="B71" s="23">
        <v>117768</v>
      </c>
      <c r="C71" s="23">
        <v>116998</v>
      </c>
      <c r="D71" s="23">
        <v>116412</v>
      </c>
      <c r="E71" s="13">
        <v>115995</v>
      </c>
      <c r="F71" s="13">
        <v>115502</v>
      </c>
      <c r="G71" s="13">
        <v>114786</v>
      </c>
      <c r="H71" s="23">
        <v>114201</v>
      </c>
      <c r="I71" s="23">
        <v>113445</v>
      </c>
      <c r="J71" s="13">
        <v>112856</v>
      </c>
      <c r="K71" s="13">
        <v>111964</v>
      </c>
      <c r="L71" s="23">
        <v>110830</v>
      </c>
      <c r="M71" s="23">
        <v>109712</v>
      </c>
    </row>
    <row r="72" spans="1:13" ht="12.75" customHeight="1" x14ac:dyDescent="0.2">
      <c r="A72" s="1" t="s">
        <v>2011</v>
      </c>
      <c r="B72" s="23">
        <v>174263</v>
      </c>
      <c r="C72" s="23">
        <v>173145</v>
      </c>
      <c r="D72" s="23">
        <v>171819</v>
      </c>
      <c r="E72" s="13">
        <v>170735</v>
      </c>
      <c r="F72" s="13">
        <v>169502</v>
      </c>
      <c r="G72" s="13">
        <v>168078</v>
      </c>
      <c r="H72" s="23">
        <v>166739</v>
      </c>
      <c r="I72" s="23">
        <v>165875</v>
      </c>
      <c r="J72" s="13">
        <v>164934</v>
      </c>
      <c r="K72" s="13">
        <v>163153</v>
      </c>
      <c r="L72" s="23">
        <v>161333</v>
      </c>
      <c r="M72" s="23">
        <v>159142</v>
      </c>
    </row>
    <row r="73" spans="1:13" ht="12.75" customHeight="1" x14ac:dyDescent="0.2">
      <c r="A73" s="1" t="s">
        <v>2016</v>
      </c>
      <c r="B73" s="23">
        <v>395074</v>
      </c>
      <c r="C73" s="23">
        <v>392628</v>
      </c>
      <c r="D73" s="23">
        <v>390925</v>
      </c>
      <c r="E73" s="13">
        <v>389625</v>
      </c>
      <c r="F73" s="13">
        <v>387707</v>
      </c>
      <c r="G73" s="13">
        <v>385116</v>
      </c>
      <c r="H73" s="23">
        <v>383416</v>
      </c>
      <c r="I73" s="23">
        <v>381467</v>
      </c>
      <c r="J73" s="13">
        <v>379215</v>
      </c>
      <c r="K73" s="13">
        <v>375165</v>
      </c>
      <c r="L73" s="23">
        <v>370959</v>
      </c>
      <c r="M73" s="23">
        <v>366562</v>
      </c>
    </row>
    <row r="74" spans="1:13" ht="12.75" customHeight="1" x14ac:dyDescent="0.2">
      <c r="A74" s="1" t="s">
        <v>2005</v>
      </c>
      <c r="B74" s="23">
        <v>365729</v>
      </c>
      <c r="C74" s="23">
        <v>365639</v>
      </c>
      <c r="D74" s="23">
        <v>364387</v>
      </c>
      <c r="E74" s="13">
        <v>363411</v>
      </c>
      <c r="F74" s="13">
        <v>361422</v>
      </c>
      <c r="G74" s="13">
        <v>359737</v>
      </c>
      <c r="H74" s="23">
        <v>360060</v>
      </c>
      <c r="I74" s="23">
        <v>361047</v>
      </c>
      <c r="J74" s="13">
        <v>364192</v>
      </c>
      <c r="K74" s="13">
        <v>365353</v>
      </c>
      <c r="L74" s="23">
        <v>364659</v>
      </c>
      <c r="M74" s="23">
        <v>366232</v>
      </c>
    </row>
    <row r="75" spans="1:13" ht="12.75" customHeight="1" x14ac:dyDescent="0.2">
      <c r="A75" s="1" t="s">
        <v>2012</v>
      </c>
      <c r="B75" s="23">
        <v>92347</v>
      </c>
      <c r="C75" s="23">
        <v>91823</v>
      </c>
      <c r="D75" s="23">
        <v>91265</v>
      </c>
      <c r="E75" s="13">
        <v>90972</v>
      </c>
      <c r="F75" s="13">
        <v>90484</v>
      </c>
      <c r="G75" s="13">
        <v>89787</v>
      </c>
      <c r="H75" s="23">
        <v>89164</v>
      </c>
      <c r="I75" s="23">
        <v>88556</v>
      </c>
      <c r="J75" s="13">
        <v>87734</v>
      </c>
      <c r="K75" s="13">
        <v>86408</v>
      </c>
      <c r="L75" s="23">
        <v>85169</v>
      </c>
      <c r="M75" s="23">
        <v>84064</v>
      </c>
    </row>
    <row r="76" spans="1:13" ht="12.75" customHeight="1" x14ac:dyDescent="0.2">
      <c r="A76" s="1" t="s">
        <v>2017</v>
      </c>
      <c r="B76" s="23">
        <v>182338</v>
      </c>
      <c r="C76" s="23">
        <v>181199</v>
      </c>
      <c r="D76" s="23">
        <v>180452</v>
      </c>
      <c r="E76" s="13">
        <v>179395</v>
      </c>
      <c r="F76" s="13">
        <v>178160</v>
      </c>
      <c r="G76" s="13">
        <v>176684</v>
      </c>
      <c r="H76" s="23">
        <v>175567</v>
      </c>
      <c r="I76" s="23">
        <v>174347</v>
      </c>
      <c r="J76" s="13">
        <v>172700</v>
      </c>
      <c r="K76" s="13">
        <v>170393</v>
      </c>
      <c r="L76" s="23">
        <v>168580</v>
      </c>
      <c r="M76" s="23">
        <v>166516</v>
      </c>
    </row>
    <row r="77" spans="1:13" ht="12.75" customHeight="1" x14ac:dyDescent="0.2">
      <c r="A77" s="1" t="s">
        <v>1993</v>
      </c>
      <c r="B77" s="23">
        <v>150212</v>
      </c>
      <c r="C77" s="23">
        <v>149575</v>
      </c>
      <c r="D77" s="23">
        <v>148848</v>
      </c>
      <c r="E77" s="13">
        <v>148445</v>
      </c>
      <c r="F77" s="13">
        <v>147646</v>
      </c>
      <c r="G77" s="13">
        <v>147046</v>
      </c>
      <c r="H77" s="23">
        <v>146398</v>
      </c>
      <c r="I77" s="23">
        <v>145626</v>
      </c>
      <c r="J77" s="13">
        <v>144907</v>
      </c>
      <c r="K77" s="13">
        <v>143758</v>
      </c>
      <c r="L77" s="23">
        <v>142396</v>
      </c>
      <c r="M77" s="23">
        <v>140991</v>
      </c>
    </row>
    <row r="78" spans="1:13" ht="12.75" customHeight="1" x14ac:dyDescent="0.2">
      <c r="A78" s="1" t="s">
        <v>2023</v>
      </c>
      <c r="B78" s="23">
        <v>379029</v>
      </c>
      <c r="C78" s="23">
        <v>375573</v>
      </c>
      <c r="D78" s="23">
        <v>372301</v>
      </c>
      <c r="E78" s="13">
        <v>369472</v>
      </c>
      <c r="F78" s="13">
        <v>366402</v>
      </c>
      <c r="G78" s="13">
        <v>362753</v>
      </c>
      <c r="H78" s="23">
        <v>359675</v>
      </c>
      <c r="I78" s="13">
        <v>356340</v>
      </c>
      <c r="J78" s="13">
        <v>352789</v>
      </c>
      <c r="K78" s="13">
        <v>347991</v>
      </c>
      <c r="L78" s="23">
        <v>342122</v>
      </c>
      <c r="M78" s="13">
        <v>336786</v>
      </c>
    </row>
    <row r="79" spans="1:13" ht="12.75" customHeight="1" x14ac:dyDescent="0.2">
      <c r="A79" s="1" t="s">
        <v>2013</v>
      </c>
      <c r="B79" s="23">
        <v>142076</v>
      </c>
      <c r="C79" s="23">
        <v>141346</v>
      </c>
      <c r="D79" s="23">
        <v>140610</v>
      </c>
      <c r="E79" s="13">
        <v>140244</v>
      </c>
      <c r="F79" s="13">
        <v>139716</v>
      </c>
      <c r="G79" s="13">
        <v>138812</v>
      </c>
      <c r="H79" s="23">
        <v>138103</v>
      </c>
      <c r="I79" s="23">
        <v>137476</v>
      </c>
      <c r="J79" s="13">
        <v>136611</v>
      </c>
      <c r="K79" s="13">
        <v>135315</v>
      </c>
      <c r="L79" s="23">
        <v>133437</v>
      </c>
      <c r="M79" s="23">
        <v>131958</v>
      </c>
    </row>
    <row r="80" spans="1:13" ht="12.75" customHeight="1" x14ac:dyDescent="0.2">
      <c r="A80" s="1" t="s">
        <v>1998</v>
      </c>
      <c r="B80" s="23">
        <v>418143</v>
      </c>
      <c r="C80" s="23">
        <v>423654</v>
      </c>
      <c r="D80" s="23">
        <v>432859</v>
      </c>
      <c r="E80" s="13">
        <v>440930</v>
      </c>
      <c r="F80" s="13">
        <v>445468</v>
      </c>
      <c r="G80" s="13">
        <v>450540</v>
      </c>
      <c r="H80" s="23">
        <v>457385</v>
      </c>
      <c r="I80" s="23">
        <v>465353</v>
      </c>
      <c r="J80" s="13">
        <v>474726</v>
      </c>
      <c r="K80" s="13">
        <v>477318</v>
      </c>
      <c r="L80" s="23">
        <v>480534</v>
      </c>
      <c r="M80" s="23">
        <v>482015</v>
      </c>
    </row>
    <row r="81" spans="1:13" ht="12.75" customHeight="1" x14ac:dyDescent="0.2">
      <c r="A81" s="1" t="s">
        <v>2008</v>
      </c>
      <c r="B81" s="23">
        <v>147766</v>
      </c>
      <c r="C81" s="23">
        <v>153890</v>
      </c>
      <c r="D81" s="23">
        <v>160589</v>
      </c>
      <c r="E81" s="13">
        <v>167087</v>
      </c>
      <c r="F81" s="13">
        <v>175084</v>
      </c>
      <c r="G81" s="13">
        <v>183580</v>
      </c>
      <c r="H81" s="23">
        <v>192049</v>
      </c>
      <c r="I81" s="23">
        <v>199430</v>
      </c>
      <c r="J81" s="13">
        <v>206699</v>
      </c>
      <c r="K81" s="13">
        <v>213119</v>
      </c>
      <c r="L81" s="23">
        <v>220177</v>
      </c>
      <c r="M81" s="23">
        <v>228605</v>
      </c>
    </row>
    <row r="82" spans="1:13" ht="12.75" customHeight="1" x14ac:dyDescent="0.2">
      <c r="A82" s="1" t="s">
        <v>1987</v>
      </c>
      <c r="B82" s="23">
        <v>321651</v>
      </c>
      <c r="C82" s="23">
        <v>320367</v>
      </c>
      <c r="D82" s="23">
        <v>319215</v>
      </c>
      <c r="E82" s="13">
        <v>318302</v>
      </c>
      <c r="F82" s="13">
        <v>317436</v>
      </c>
      <c r="G82" s="13">
        <v>316215</v>
      </c>
      <c r="H82" s="23">
        <v>315227</v>
      </c>
      <c r="I82" s="23">
        <v>313953</v>
      </c>
      <c r="J82" s="13">
        <v>312970</v>
      </c>
      <c r="K82" s="13">
        <v>310393</v>
      </c>
      <c r="L82" s="23">
        <v>307642</v>
      </c>
      <c r="M82" s="23">
        <v>304482</v>
      </c>
    </row>
    <row r="83" spans="1:13" ht="12.75" customHeight="1" x14ac:dyDescent="0.2">
      <c r="A83" s="1" t="s">
        <v>2018</v>
      </c>
      <c r="B83" s="23">
        <v>151052</v>
      </c>
      <c r="C83" s="23">
        <v>149270</v>
      </c>
      <c r="D83" s="23">
        <v>148079</v>
      </c>
      <c r="E83" s="13">
        <v>146984</v>
      </c>
      <c r="F83" s="13">
        <v>145630</v>
      </c>
      <c r="G83" s="13">
        <v>144037</v>
      </c>
      <c r="H83" s="23">
        <v>142887</v>
      </c>
      <c r="I83" s="23">
        <v>141798</v>
      </c>
      <c r="J83" s="13">
        <v>140358</v>
      </c>
      <c r="K83" s="13">
        <v>138514</v>
      </c>
      <c r="L83" s="23">
        <v>136501</v>
      </c>
      <c r="M83" s="23">
        <v>134603</v>
      </c>
    </row>
    <row r="84" spans="1:13" ht="12.75" customHeight="1" x14ac:dyDescent="0.2">
      <c r="A84" s="1" t="s">
        <v>1994</v>
      </c>
      <c r="B84" s="23">
        <v>319540</v>
      </c>
      <c r="C84" s="23">
        <v>317842</v>
      </c>
      <c r="D84" s="23">
        <v>316534</v>
      </c>
      <c r="E84" s="13">
        <v>315224</v>
      </c>
      <c r="F84" s="13">
        <v>313656</v>
      </c>
      <c r="G84" s="13">
        <v>311998</v>
      </c>
      <c r="H84" s="23">
        <v>310456</v>
      </c>
      <c r="I84" s="23">
        <v>308751</v>
      </c>
      <c r="J84" s="13">
        <v>307031</v>
      </c>
      <c r="K84" s="13">
        <v>304219</v>
      </c>
      <c r="L84" s="23">
        <v>300809</v>
      </c>
      <c r="M84" s="23">
        <v>297462</v>
      </c>
    </row>
    <row r="85" spans="1:13" ht="12.75" customHeight="1" x14ac:dyDescent="0.2">
      <c r="A85" s="1" t="s">
        <v>1999</v>
      </c>
      <c r="B85" s="23">
        <v>233135</v>
      </c>
      <c r="C85" s="23">
        <v>231550</v>
      </c>
      <c r="D85" s="23">
        <v>229969</v>
      </c>
      <c r="E85" s="13">
        <v>228927</v>
      </c>
      <c r="F85" s="13">
        <v>227270</v>
      </c>
      <c r="G85" s="13">
        <v>225521</v>
      </c>
      <c r="H85" s="23">
        <v>223961</v>
      </c>
      <c r="I85" s="23">
        <v>223091</v>
      </c>
      <c r="J85" s="13">
        <v>222472</v>
      </c>
      <c r="K85" s="13">
        <v>220507</v>
      </c>
      <c r="L85" s="23">
        <v>217990</v>
      </c>
      <c r="M85" s="23">
        <v>215547</v>
      </c>
    </row>
    <row r="86" spans="1:13" ht="12.75" customHeight="1" x14ac:dyDescent="0.2">
      <c r="A86" s="1" t="s">
        <v>2019</v>
      </c>
      <c r="B86" s="23">
        <v>202584</v>
      </c>
      <c r="C86" s="23">
        <v>200132</v>
      </c>
      <c r="D86" s="23">
        <v>198718</v>
      </c>
      <c r="E86" s="13">
        <v>197554</v>
      </c>
      <c r="F86" s="13">
        <v>195878</v>
      </c>
      <c r="G86" s="13">
        <v>193697</v>
      </c>
      <c r="H86" s="23">
        <v>192162</v>
      </c>
      <c r="I86" s="23">
        <v>190701</v>
      </c>
      <c r="J86" s="13">
        <v>189363</v>
      </c>
      <c r="K86" s="13">
        <v>186924</v>
      </c>
      <c r="L86" s="23">
        <v>184729</v>
      </c>
      <c r="M86" s="23">
        <v>182591</v>
      </c>
    </row>
    <row r="87" spans="1:13" ht="12.75" customHeight="1" x14ac:dyDescent="0.2">
      <c r="A87" s="1" t="s">
        <v>2014</v>
      </c>
      <c r="B87" s="23">
        <v>424377</v>
      </c>
      <c r="C87" s="23">
        <v>421433</v>
      </c>
      <c r="D87" s="23">
        <v>418895</v>
      </c>
      <c r="E87" s="13">
        <v>417133</v>
      </c>
      <c r="F87" s="13">
        <v>414453</v>
      </c>
      <c r="G87" s="13">
        <v>410768</v>
      </c>
      <c r="H87" s="23">
        <v>407609</v>
      </c>
      <c r="I87" s="23">
        <v>404157</v>
      </c>
      <c r="J87" s="13">
        <v>400213</v>
      </c>
      <c r="K87" s="13">
        <v>394951</v>
      </c>
      <c r="L87" s="23">
        <v>388945</v>
      </c>
      <c r="M87" s="23">
        <v>383047</v>
      </c>
    </row>
    <row r="88" spans="1:13" ht="12.75" customHeight="1" x14ac:dyDescent="0.2">
      <c r="A88" s="1" t="s">
        <v>1988</v>
      </c>
      <c r="B88" s="23">
        <v>192360</v>
      </c>
      <c r="C88" s="23">
        <v>191191</v>
      </c>
      <c r="D88" s="23">
        <v>190233</v>
      </c>
      <c r="E88" s="13">
        <v>189529</v>
      </c>
      <c r="F88" s="13">
        <v>188445</v>
      </c>
      <c r="G88" s="13">
        <v>187341</v>
      </c>
      <c r="H88" s="23">
        <v>186287</v>
      </c>
      <c r="I88" s="23">
        <v>185148</v>
      </c>
      <c r="J88" s="13">
        <v>183900</v>
      </c>
      <c r="K88" s="13">
        <v>182256</v>
      </c>
      <c r="L88" s="23">
        <v>180179</v>
      </c>
      <c r="M88" s="23">
        <v>178419</v>
      </c>
    </row>
    <row r="89" spans="1:13" ht="12.75" customHeight="1" x14ac:dyDescent="0.2">
      <c r="A89" s="1" t="s">
        <v>1989</v>
      </c>
      <c r="B89" s="23">
        <v>107685</v>
      </c>
      <c r="C89" s="23">
        <v>107387</v>
      </c>
      <c r="D89" s="23">
        <v>107230</v>
      </c>
      <c r="E89" s="13">
        <v>107251</v>
      </c>
      <c r="F89" s="13">
        <v>107032</v>
      </c>
      <c r="G89" s="13">
        <v>106606</v>
      </c>
      <c r="H89" s="23">
        <v>106480</v>
      </c>
      <c r="I89" s="13">
        <v>106152</v>
      </c>
      <c r="J89" s="13">
        <v>105686</v>
      </c>
      <c r="K89" s="13">
        <v>105038</v>
      </c>
      <c r="L89" s="23">
        <v>104204</v>
      </c>
      <c r="M89" s="13">
        <v>103144</v>
      </c>
    </row>
    <row r="90" spans="1:13" ht="12.75" customHeight="1" x14ac:dyDescent="0.2">
      <c r="A90" s="1" t="s">
        <v>1995</v>
      </c>
      <c r="B90" s="23">
        <v>314631</v>
      </c>
      <c r="C90" s="23">
        <v>314312</v>
      </c>
      <c r="D90" s="23">
        <v>313986</v>
      </c>
      <c r="E90" s="13">
        <v>314004</v>
      </c>
      <c r="F90" s="13">
        <v>313742</v>
      </c>
      <c r="G90" s="13">
        <v>313224</v>
      </c>
      <c r="H90" s="23">
        <v>313304</v>
      </c>
      <c r="I90" s="23">
        <v>313179</v>
      </c>
      <c r="J90" s="13">
        <v>313282</v>
      </c>
      <c r="K90" s="13">
        <v>312125</v>
      </c>
      <c r="L90" s="23">
        <v>310236</v>
      </c>
      <c r="M90" s="23">
        <v>308466</v>
      </c>
    </row>
    <row r="91" spans="1:13" ht="12.75" customHeight="1" x14ac:dyDescent="0.2">
      <c r="A91" s="1" t="s">
        <v>2000</v>
      </c>
      <c r="B91" s="23">
        <v>325124</v>
      </c>
      <c r="C91" s="23">
        <v>324282</v>
      </c>
      <c r="D91" s="23">
        <v>324039</v>
      </c>
      <c r="E91" s="13">
        <v>324860</v>
      </c>
      <c r="F91" s="13">
        <v>325905</v>
      </c>
      <c r="G91" s="13">
        <v>326936</v>
      </c>
      <c r="H91" s="23">
        <v>332382</v>
      </c>
      <c r="I91" s="23">
        <v>336688</v>
      </c>
      <c r="J91" s="13">
        <v>338556</v>
      </c>
      <c r="K91" s="13">
        <v>337665</v>
      </c>
      <c r="L91" s="23">
        <v>334222</v>
      </c>
      <c r="M91" s="23">
        <v>331483</v>
      </c>
    </row>
    <row r="92" spans="1:13" ht="12.75" customHeight="1" x14ac:dyDescent="0.2">
      <c r="A92" s="1" t="s">
        <v>2015</v>
      </c>
      <c r="B92" s="23">
        <v>148195</v>
      </c>
      <c r="C92" s="23">
        <v>146305</v>
      </c>
      <c r="D92" s="23">
        <v>144853</v>
      </c>
      <c r="E92" s="13">
        <v>143610</v>
      </c>
      <c r="F92" s="13">
        <v>142153</v>
      </c>
      <c r="G92" s="13">
        <v>140056</v>
      </c>
      <c r="H92" s="23">
        <v>138030</v>
      </c>
      <c r="I92" s="23">
        <v>136178</v>
      </c>
      <c r="J92" s="13">
        <v>134139</v>
      </c>
      <c r="K92" s="13">
        <v>131738</v>
      </c>
      <c r="L92" s="23">
        <v>129200</v>
      </c>
      <c r="M92" s="23">
        <v>126714</v>
      </c>
    </row>
    <row r="93" spans="1:13" ht="12.75" customHeight="1" x14ac:dyDescent="0.2">
      <c r="A93" s="1" t="s">
        <v>2024</v>
      </c>
      <c r="B93" s="23">
        <v>456798</v>
      </c>
      <c r="C93" s="23">
        <v>455574</v>
      </c>
      <c r="D93" s="23">
        <v>455211</v>
      </c>
      <c r="E93" s="13">
        <v>455437</v>
      </c>
      <c r="F93" s="13">
        <v>454473</v>
      </c>
      <c r="G93" s="13">
        <v>452834</v>
      </c>
      <c r="H93" s="23">
        <v>450675</v>
      </c>
      <c r="I93" s="23">
        <v>448827</v>
      </c>
      <c r="J93" s="13">
        <v>445666</v>
      </c>
      <c r="K93" s="13">
        <v>440529</v>
      </c>
      <c r="L93" s="23">
        <v>433707</v>
      </c>
      <c r="M93" s="23">
        <v>426189</v>
      </c>
    </row>
    <row r="94" spans="1:13" ht="12.75" customHeight="1" x14ac:dyDescent="0.2">
      <c r="A94" s="1" t="s">
        <v>2006</v>
      </c>
      <c r="B94" s="23">
        <v>124545</v>
      </c>
      <c r="C94" s="23">
        <v>123588</v>
      </c>
      <c r="D94" s="23">
        <v>122813</v>
      </c>
      <c r="E94" s="13">
        <v>122017</v>
      </c>
      <c r="F94" s="13">
        <v>120959</v>
      </c>
      <c r="G94" s="13">
        <v>119669</v>
      </c>
      <c r="H94" s="23">
        <v>118434</v>
      </c>
      <c r="I94" s="23">
        <v>116820</v>
      </c>
      <c r="J94" s="13">
        <v>115532</v>
      </c>
      <c r="K94" s="13">
        <v>113826</v>
      </c>
      <c r="L94" s="23">
        <v>112093</v>
      </c>
      <c r="M94" s="23">
        <v>110428</v>
      </c>
    </row>
    <row r="95" spans="1:13" ht="12.75" customHeight="1" x14ac:dyDescent="0.2">
      <c r="A95" s="1" t="s">
        <v>2001</v>
      </c>
      <c r="B95" s="23">
        <v>199468</v>
      </c>
      <c r="C95" s="23">
        <v>201685</v>
      </c>
      <c r="D95" s="23">
        <v>208202</v>
      </c>
      <c r="E95" s="13">
        <v>217262</v>
      </c>
      <c r="F95" s="13">
        <v>221373</v>
      </c>
      <c r="G95" s="13">
        <v>226655</v>
      </c>
      <c r="H95" s="23">
        <v>236057</v>
      </c>
      <c r="I95" s="23">
        <v>244951</v>
      </c>
      <c r="J95" s="13">
        <v>256084</v>
      </c>
      <c r="K95" s="13">
        <v>258113</v>
      </c>
      <c r="L95" s="23">
        <v>261739</v>
      </c>
      <c r="M95" s="23">
        <v>268719</v>
      </c>
    </row>
    <row r="96" spans="1:13" ht="12.75" customHeight="1" x14ac:dyDescent="0.2">
      <c r="A96" s="1" t="s">
        <v>2020</v>
      </c>
      <c r="B96" s="23">
        <v>196574</v>
      </c>
      <c r="C96" s="23">
        <v>195966</v>
      </c>
      <c r="D96" s="23">
        <v>195517</v>
      </c>
      <c r="E96" s="13">
        <v>195073</v>
      </c>
      <c r="F96" s="13">
        <v>194078</v>
      </c>
      <c r="G96" s="13">
        <v>192969</v>
      </c>
      <c r="H96" s="23">
        <v>192155</v>
      </c>
      <c r="I96" s="23">
        <v>191448</v>
      </c>
      <c r="J96" s="13">
        <v>190601</v>
      </c>
      <c r="K96" s="13">
        <v>188839</v>
      </c>
      <c r="L96" s="23">
        <v>187225</v>
      </c>
      <c r="M96" s="23">
        <v>185706</v>
      </c>
    </row>
    <row r="97" spans="1:13" ht="12.75" customHeight="1" x14ac:dyDescent="0.2">
      <c r="A97" s="1" t="s">
        <v>2007</v>
      </c>
      <c r="B97" s="23">
        <v>149843</v>
      </c>
      <c r="C97" s="23">
        <v>149180</v>
      </c>
      <c r="D97" s="23">
        <v>148668</v>
      </c>
      <c r="E97" s="13">
        <v>148241</v>
      </c>
      <c r="F97" s="13">
        <v>147494</v>
      </c>
      <c r="G97" s="13">
        <v>146666</v>
      </c>
      <c r="H97" s="23">
        <v>145723</v>
      </c>
      <c r="I97" s="23">
        <v>144764</v>
      </c>
      <c r="J97" s="13">
        <v>143790</v>
      </c>
      <c r="K97" s="13">
        <v>142421</v>
      </c>
      <c r="L97" s="23">
        <v>140935</v>
      </c>
      <c r="M97" s="23">
        <v>139515</v>
      </c>
    </row>
    <row r="98" spans="1:13" ht="12.75" customHeight="1" x14ac:dyDescent="0.2">
      <c r="A98" s="7" t="s">
        <v>2625</v>
      </c>
      <c r="B98" s="33">
        <v>2158758</v>
      </c>
      <c r="C98" s="33">
        <v>2148098</v>
      </c>
      <c r="D98" s="33">
        <v>2134030</v>
      </c>
      <c r="E98" s="20">
        <v>2111634</v>
      </c>
      <c r="F98" s="20">
        <v>2107500</v>
      </c>
      <c r="G98" s="20">
        <v>2103278</v>
      </c>
      <c r="H98" s="33">
        <v>2114236</v>
      </c>
      <c r="I98" s="23">
        <v>2135330</v>
      </c>
      <c r="J98" s="20">
        <v>2156160</v>
      </c>
      <c r="K98" s="20">
        <v>2163447</v>
      </c>
      <c r="L98" s="33">
        <v>2164506</v>
      </c>
      <c r="M98" s="23">
        <v>2160169</v>
      </c>
    </row>
    <row r="100" spans="1:13" ht="12.75" customHeight="1" x14ac:dyDescent="0.2">
      <c r="A100" s="251"/>
      <c r="B100" s="794" t="s">
        <v>4181</v>
      </c>
      <c r="C100" s="794"/>
      <c r="D100" s="794"/>
      <c r="E100" s="794"/>
      <c r="F100" s="794"/>
      <c r="G100" s="794"/>
      <c r="H100" s="794"/>
      <c r="I100" s="794"/>
      <c r="J100" s="794"/>
      <c r="K100" s="794"/>
      <c r="L100" s="794"/>
      <c r="M100" s="794"/>
    </row>
    <row r="101" spans="1:13" ht="12.75" customHeight="1" x14ac:dyDescent="0.2">
      <c r="A101" s="251"/>
      <c r="B101" s="251"/>
      <c r="C101" s="251"/>
      <c r="D101" s="251"/>
      <c r="E101" s="251"/>
    </row>
    <row r="102" spans="1:13" ht="12.75" customHeight="1" x14ac:dyDescent="0.2">
      <c r="A102" s="251" t="s">
        <v>1017</v>
      </c>
      <c r="B102" s="22">
        <v>9733596</v>
      </c>
      <c r="C102" s="22">
        <v>9737118</v>
      </c>
      <c r="D102" s="22">
        <v>9723620</v>
      </c>
      <c r="E102" s="25">
        <v>9717395</v>
      </c>
      <c r="F102" s="25">
        <v>9707443</v>
      </c>
      <c r="G102" s="25">
        <v>9708464</v>
      </c>
      <c r="H102" s="22">
        <v>9695476</v>
      </c>
      <c r="I102" s="217">
        <v>9681214</v>
      </c>
      <c r="J102" s="25">
        <v>9676292</v>
      </c>
      <c r="K102" s="25">
        <v>9665970</v>
      </c>
      <c r="L102" s="22">
        <v>9621921</v>
      </c>
      <c r="M102" s="22">
        <v>9617758</v>
      </c>
    </row>
    <row r="103" spans="1:13" ht="12.75" customHeight="1" x14ac:dyDescent="0.2">
      <c r="A103" s="251"/>
      <c r="B103" s="13"/>
      <c r="C103" s="13"/>
      <c r="D103" s="13"/>
      <c r="E103" s="13"/>
      <c r="F103" s="13"/>
      <c r="G103" s="13"/>
      <c r="H103" s="25"/>
      <c r="J103" s="13"/>
      <c r="K103" s="13"/>
      <c r="L103" s="25"/>
      <c r="M103" s="25"/>
    </row>
    <row r="104" spans="1:13" ht="12.75" customHeight="1" x14ac:dyDescent="0.2">
      <c r="A104" s="1" t="s">
        <v>1990</v>
      </c>
      <c r="B104" s="23">
        <v>155894</v>
      </c>
      <c r="C104" s="23">
        <v>155475</v>
      </c>
      <c r="D104" s="23">
        <v>154598</v>
      </c>
      <c r="E104" s="13">
        <v>153904</v>
      </c>
      <c r="F104" s="13">
        <v>152975</v>
      </c>
      <c r="G104" s="13">
        <v>152306</v>
      </c>
      <c r="H104" s="23">
        <v>151201</v>
      </c>
      <c r="I104" s="1">
        <v>150066</v>
      </c>
      <c r="J104" s="13">
        <v>148906</v>
      </c>
      <c r="K104" s="13">
        <v>147804</v>
      </c>
      <c r="L104" s="23">
        <v>146218</v>
      </c>
      <c r="M104" s="23">
        <v>145220</v>
      </c>
    </row>
    <row r="105" spans="1:13" ht="12.75" customHeight="1" x14ac:dyDescent="0.2">
      <c r="A105" s="1" t="s">
        <v>2021</v>
      </c>
      <c r="B105" s="23">
        <v>205810</v>
      </c>
      <c r="C105" s="23">
        <v>205857</v>
      </c>
      <c r="D105" s="23">
        <v>205491</v>
      </c>
      <c r="E105" s="13">
        <v>205239</v>
      </c>
      <c r="F105" s="13">
        <v>204833</v>
      </c>
      <c r="G105" s="13">
        <v>204744</v>
      </c>
      <c r="H105" s="23">
        <v>204385</v>
      </c>
      <c r="I105" s="1">
        <v>204229</v>
      </c>
      <c r="J105" s="13">
        <v>204376</v>
      </c>
      <c r="K105" s="13">
        <v>204241</v>
      </c>
      <c r="L105" s="23">
        <v>203296</v>
      </c>
      <c r="M105" s="23">
        <v>203323</v>
      </c>
    </row>
    <row r="106" spans="1:13" ht="12.75" customHeight="1" x14ac:dyDescent="0.2">
      <c r="A106" s="1" t="s">
        <v>2009</v>
      </c>
      <c r="B106" s="23">
        <v>334628</v>
      </c>
      <c r="C106" s="23">
        <v>333535</v>
      </c>
      <c r="D106" s="23">
        <v>332271</v>
      </c>
      <c r="E106" s="13">
        <v>330826</v>
      </c>
      <c r="F106" s="13">
        <v>329516</v>
      </c>
      <c r="G106" s="13">
        <v>328440</v>
      </c>
      <c r="H106" s="23">
        <v>326360</v>
      </c>
      <c r="I106" s="1">
        <v>324416</v>
      </c>
      <c r="J106" s="13">
        <v>322367</v>
      </c>
      <c r="K106" s="13">
        <v>320084</v>
      </c>
      <c r="L106" s="23">
        <v>317070</v>
      </c>
      <c r="M106" s="23">
        <v>315097</v>
      </c>
    </row>
    <row r="107" spans="1:13" ht="12.75" customHeight="1" x14ac:dyDescent="0.2">
      <c r="A107" s="1" t="s">
        <v>1996</v>
      </c>
      <c r="B107" s="23">
        <v>397605</v>
      </c>
      <c r="C107" s="23">
        <v>397798</v>
      </c>
      <c r="D107" s="23">
        <v>396937</v>
      </c>
      <c r="E107" s="13">
        <v>396214</v>
      </c>
      <c r="F107" s="13">
        <v>395237</v>
      </c>
      <c r="G107" s="13">
        <v>394035</v>
      </c>
      <c r="H107" s="23">
        <v>392434</v>
      </c>
      <c r="I107" s="1">
        <v>390220</v>
      </c>
      <c r="J107" s="13">
        <v>388185</v>
      </c>
      <c r="K107" s="13">
        <v>386424</v>
      </c>
      <c r="L107" s="23">
        <v>383332</v>
      </c>
      <c r="M107" s="23">
        <v>381125</v>
      </c>
    </row>
    <row r="108" spans="1:13" ht="12.75" customHeight="1" x14ac:dyDescent="0.2">
      <c r="A108" s="1" t="s">
        <v>1984</v>
      </c>
      <c r="B108" s="23">
        <v>300593</v>
      </c>
      <c r="C108" s="23">
        <v>301212</v>
      </c>
      <c r="D108" s="23">
        <v>300872</v>
      </c>
      <c r="E108" s="13">
        <v>300861</v>
      </c>
      <c r="F108" s="13">
        <v>300657</v>
      </c>
      <c r="G108" s="13">
        <v>301015</v>
      </c>
      <c r="H108" s="23">
        <v>301534</v>
      </c>
      <c r="I108" s="1">
        <v>301723</v>
      </c>
      <c r="J108" s="13">
        <v>301856</v>
      </c>
      <c r="K108" s="13">
        <v>302055</v>
      </c>
      <c r="L108" s="23">
        <v>301306</v>
      </c>
      <c r="M108" s="23">
        <v>301953</v>
      </c>
    </row>
    <row r="109" spans="1:13" ht="12.75" customHeight="1" x14ac:dyDescent="0.2">
      <c r="A109" s="1" t="s">
        <v>1985</v>
      </c>
      <c r="B109" s="23">
        <v>203380</v>
      </c>
      <c r="C109" s="23">
        <v>202632</v>
      </c>
      <c r="D109" s="23">
        <v>201797</v>
      </c>
      <c r="E109" s="13">
        <v>201140</v>
      </c>
      <c r="F109" s="13">
        <v>200336</v>
      </c>
      <c r="G109" s="13">
        <v>199916</v>
      </c>
      <c r="H109" s="23">
        <v>199189</v>
      </c>
      <c r="I109" s="1">
        <v>198504</v>
      </c>
      <c r="J109" s="13">
        <v>197827</v>
      </c>
      <c r="K109" s="13">
        <v>196747</v>
      </c>
      <c r="L109" s="23">
        <v>194980</v>
      </c>
      <c r="M109" s="23">
        <v>193808</v>
      </c>
    </row>
    <row r="110" spans="1:13" ht="12.75" customHeight="1" x14ac:dyDescent="0.2">
      <c r="A110" s="1" t="s">
        <v>1997</v>
      </c>
      <c r="B110" s="23">
        <v>264143</v>
      </c>
      <c r="C110" s="23">
        <v>263149</v>
      </c>
      <c r="D110" s="23">
        <v>261744</v>
      </c>
      <c r="E110" s="13">
        <v>260445</v>
      </c>
      <c r="F110" s="13">
        <v>258687</v>
      </c>
      <c r="G110" s="13">
        <v>257860</v>
      </c>
      <c r="H110" s="23">
        <v>257476</v>
      </c>
      <c r="I110" s="1">
        <v>260100</v>
      </c>
      <c r="J110" s="13">
        <v>262466</v>
      </c>
      <c r="K110" s="13">
        <v>263058</v>
      </c>
      <c r="L110" s="23">
        <v>263956</v>
      </c>
      <c r="M110" s="23">
        <v>267462</v>
      </c>
    </row>
    <row r="111" spans="1:13" ht="12.75" customHeight="1" x14ac:dyDescent="0.2">
      <c r="A111" s="1" t="s">
        <v>1991</v>
      </c>
      <c r="B111" s="23">
        <v>161888</v>
      </c>
      <c r="C111" s="23">
        <v>163713</v>
      </c>
      <c r="D111" s="23">
        <v>164839</v>
      </c>
      <c r="E111" s="13">
        <v>166370</v>
      </c>
      <c r="F111" s="13">
        <v>167906</v>
      </c>
      <c r="G111" s="13">
        <v>170175</v>
      </c>
      <c r="H111" s="23">
        <v>172111</v>
      </c>
      <c r="I111" s="1">
        <v>174193</v>
      </c>
      <c r="J111" s="13">
        <v>176765</v>
      </c>
      <c r="K111" s="13">
        <v>179410</v>
      </c>
      <c r="L111" s="23">
        <v>181552</v>
      </c>
      <c r="M111" s="23">
        <v>184738</v>
      </c>
    </row>
    <row r="112" spans="1:13" ht="12.75" customHeight="1" x14ac:dyDescent="0.2">
      <c r="A112" s="1" t="s">
        <v>2002</v>
      </c>
      <c r="B112" s="23">
        <v>126736</v>
      </c>
      <c r="C112" s="23">
        <v>126089</v>
      </c>
      <c r="D112" s="23">
        <v>125238</v>
      </c>
      <c r="E112" s="13">
        <v>124373</v>
      </c>
      <c r="F112" s="13">
        <v>123426</v>
      </c>
      <c r="G112" s="13">
        <v>122660</v>
      </c>
      <c r="H112" s="23">
        <v>121908</v>
      </c>
      <c r="I112" s="1">
        <v>120657</v>
      </c>
      <c r="J112" s="13">
        <v>119280</v>
      </c>
      <c r="K112" s="13">
        <v>118042</v>
      </c>
      <c r="L112" s="23">
        <v>116553</v>
      </c>
      <c r="M112" s="23">
        <v>115504</v>
      </c>
    </row>
    <row r="113" spans="1:13" ht="12.75" customHeight="1" x14ac:dyDescent="0.2">
      <c r="A113" s="1" t="s">
        <v>2003</v>
      </c>
      <c r="B113" s="23">
        <v>283488</v>
      </c>
      <c r="C113" s="23">
        <v>282339</v>
      </c>
      <c r="D113" s="23">
        <v>280199</v>
      </c>
      <c r="E113" s="13">
        <v>278127</v>
      </c>
      <c r="F113" s="13">
        <v>276036</v>
      </c>
      <c r="G113" s="13">
        <v>274105</v>
      </c>
      <c r="H113" s="23">
        <v>271467</v>
      </c>
      <c r="I113" s="1">
        <v>268619</v>
      </c>
      <c r="J113" s="13">
        <v>265618</v>
      </c>
      <c r="K113" s="13">
        <v>263269</v>
      </c>
      <c r="L113" s="23">
        <v>259590</v>
      </c>
      <c r="M113" s="23">
        <v>257432</v>
      </c>
    </row>
    <row r="114" spans="1:13" ht="12.75" customHeight="1" x14ac:dyDescent="0.2">
      <c r="A114" s="1" t="s">
        <v>2022</v>
      </c>
      <c r="B114" s="23">
        <v>139275</v>
      </c>
      <c r="C114" s="23">
        <v>139085</v>
      </c>
      <c r="D114" s="23">
        <v>137962</v>
      </c>
      <c r="E114" s="13">
        <v>136987</v>
      </c>
      <c r="F114" s="13">
        <v>135928</v>
      </c>
      <c r="G114" s="13">
        <v>135351</v>
      </c>
      <c r="H114" s="23">
        <v>133922</v>
      </c>
      <c r="I114" s="1">
        <v>132475</v>
      </c>
      <c r="J114" s="13">
        <v>131343</v>
      </c>
      <c r="K114" s="13">
        <v>130458</v>
      </c>
      <c r="L114" s="23">
        <v>128886</v>
      </c>
      <c r="M114" s="13">
        <v>127966</v>
      </c>
    </row>
    <row r="115" spans="1:13" ht="12.75" customHeight="1" x14ac:dyDescent="0.2">
      <c r="A115" s="1" t="s">
        <v>2010</v>
      </c>
      <c r="B115" s="23">
        <v>194482</v>
      </c>
      <c r="C115" s="23">
        <v>193906</v>
      </c>
      <c r="D115" s="23">
        <v>192772</v>
      </c>
      <c r="E115" s="13">
        <v>191755</v>
      </c>
      <c r="F115" s="13">
        <v>190419</v>
      </c>
      <c r="G115" s="13">
        <v>189377</v>
      </c>
      <c r="H115" s="23">
        <v>187566</v>
      </c>
      <c r="I115" s="1">
        <v>185874</v>
      </c>
      <c r="J115" s="13">
        <v>184327</v>
      </c>
      <c r="K115" s="13">
        <v>182603</v>
      </c>
      <c r="L115" s="23">
        <v>180155</v>
      </c>
      <c r="M115" s="23">
        <v>178713</v>
      </c>
    </row>
    <row r="116" spans="1:13" ht="12.75" customHeight="1" x14ac:dyDescent="0.2">
      <c r="A116" s="1" t="s">
        <v>1986</v>
      </c>
      <c r="B116" s="23">
        <v>234144</v>
      </c>
      <c r="C116" s="23">
        <v>236225</v>
      </c>
      <c r="D116" s="23">
        <v>238145</v>
      </c>
      <c r="E116" s="13">
        <v>240348</v>
      </c>
      <c r="F116" s="13">
        <v>243135</v>
      </c>
      <c r="G116" s="13">
        <v>246797</v>
      </c>
      <c r="H116" s="23">
        <v>250472</v>
      </c>
      <c r="I116" s="1">
        <v>253615</v>
      </c>
      <c r="J116" s="13">
        <v>256924</v>
      </c>
      <c r="K116" s="13">
        <v>260250</v>
      </c>
      <c r="L116" s="23">
        <v>262190</v>
      </c>
      <c r="M116" s="23">
        <v>266019</v>
      </c>
    </row>
    <row r="117" spans="1:13" ht="12.75" customHeight="1" x14ac:dyDescent="0.2">
      <c r="A117" s="1" t="s">
        <v>2004</v>
      </c>
      <c r="B117" s="23">
        <v>228888</v>
      </c>
      <c r="C117" s="23">
        <v>230639</v>
      </c>
      <c r="D117" s="23">
        <v>231602</v>
      </c>
      <c r="E117" s="13">
        <v>232463</v>
      </c>
      <c r="F117" s="13">
        <v>233642</v>
      </c>
      <c r="G117" s="13">
        <v>235060</v>
      </c>
      <c r="H117" s="23">
        <v>236004</v>
      </c>
      <c r="I117" s="1">
        <v>236786</v>
      </c>
      <c r="J117" s="13">
        <v>243145</v>
      </c>
      <c r="K117" s="13">
        <v>244258</v>
      </c>
      <c r="L117" s="23">
        <v>244335</v>
      </c>
      <c r="M117" s="23">
        <v>244750</v>
      </c>
    </row>
    <row r="118" spans="1:13" ht="12.75" customHeight="1" x14ac:dyDescent="0.2">
      <c r="A118" s="1" t="s">
        <v>1992</v>
      </c>
      <c r="B118" s="23">
        <v>113139</v>
      </c>
      <c r="C118" s="23">
        <v>113394</v>
      </c>
      <c r="D118" s="23">
        <v>113546</v>
      </c>
      <c r="E118" s="13">
        <v>113481</v>
      </c>
      <c r="F118" s="13">
        <v>113395</v>
      </c>
      <c r="G118" s="13">
        <v>113502</v>
      </c>
      <c r="H118" s="23">
        <v>113293</v>
      </c>
      <c r="I118" s="1">
        <v>113196</v>
      </c>
      <c r="J118" s="13">
        <v>113047</v>
      </c>
      <c r="K118" s="13">
        <v>113028</v>
      </c>
      <c r="L118" s="23">
        <v>112644</v>
      </c>
      <c r="M118" s="23">
        <v>112496</v>
      </c>
    </row>
    <row r="119" spans="1:13" ht="12.75" customHeight="1" x14ac:dyDescent="0.2">
      <c r="A119" s="1" t="s">
        <v>2011</v>
      </c>
      <c r="B119" s="23">
        <v>362167</v>
      </c>
      <c r="C119" s="23">
        <v>362297</v>
      </c>
      <c r="D119" s="23">
        <v>361238</v>
      </c>
      <c r="E119" s="13">
        <v>360460</v>
      </c>
      <c r="F119" s="13">
        <v>359476</v>
      </c>
      <c r="G119" s="13">
        <v>358833</v>
      </c>
      <c r="H119" s="23">
        <v>357407</v>
      </c>
      <c r="I119" s="1">
        <v>355867</v>
      </c>
      <c r="J119" s="13">
        <v>354211</v>
      </c>
      <c r="K119" s="13">
        <v>352209</v>
      </c>
      <c r="L119" s="23">
        <v>349417</v>
      </c>
      <c r="M119" s="23">
        <v>347736</v>
      </c>
    </row>
    <row r="120" spans="1:13" ht="12.75" customHeight="1" x14ac:dyDescent="0.2">
      <c r="A120" s="1" t="s">
        <v>2016</v>
      </c>
      <c r="B120" s="23">
        <v>320112</v>
      </c>
      <c r="C120" s="23">
        <v>319216</v>
      </c>
      <c r="D120" s="23">
        <v>317204</v>
      </c>
      <c r="E120" s="13">
        <v>315382</v>
      </c>
      <c r="F120" s="13">
        <v>313542</v>
      </c>
      <c r="G120" s="13">
        <v>312775</v>
      </c>
      <c r="H120" s="23">
        <v>311084</v>
      </c>
      <c r="I120" s="1">
        <v>309611</v>
      </c>
      <c r="J120" s="13">
        <v>308380</v>
      </c>
      <c r="K120" s="13">
        <v>307997</v>
      </c>
      <c r="L120" s="23">
        <v>305866</v>
      </c>
      <c r="M120" s="23">
        <v>304846</v>
      </c>
    </row>
    <row r="121" spans="1:13" ht="12.75" customHeight="1" x14ac:dyDescent="0.2">
      <c r="A121" s="1" t="s">
        <v>2005</v>
      </c>
      <c r="B121" s="23">
        <v>273121</v>
      </c>
      <c r="C121" s="23">
        <v>272728</v>
      </c>
      <c r="D121" s="23">
        <v>272431</v>
      </c>
      <c r="E121" s="13">
        <v>271952</v>
      </c>
      <c r="F121" s="13">
        <v>271491</v>
      </c>
      <c r="G121" s="13">
        <v>271094</v>
      </c>
      <c r="H121" s="23">
        <v>269713</v>
      </c>
      <c r="I121" s="1">
        <v>268336</v>
      </c>
      <c r="J121" s="13">
        <v>266989</v>
      </c>
      <c r="K121" s="13">
        <v>265925</v>
      </c>
      <c r="L121" s="23">
        <v>264011</v>
      </c>
      <c r="M121" s="23">
        <v>263070</v>
      </c>
    </row>
    <row r="122" spans="1:13" ht="12.75" customHeight="1" x14ac:dyDescent="0.2">
      <c r="A122" s="1" t="s">
        <v>2012</v>
      </c>
      <c r="B122" s="23">
        <v>189809</v>
      </c>
      <c r="C122" s="23">
        <v>189256</v>
      </c>
      <c r="D122" s="23">
        <v>188128</v>
      </c>
      <c r="E122" s="13">
        <v>187195</v>
      </c>
      <c r="F122" s="13">
        <v>186558</v>
      </c>
      <c r="G122" s="13">
        <v>186070</v>
      </c>
      <c r="H122" s="23">
        <v>184918</v>
      </c>
      <c r="I122" s="1">
        <v>183423</v>
      </c>
      <c r="J122" s="13">
        <v>181692</v>
      </c>
      <c r="K122" s="13">
        <v>180016</v>
      </c>
      <c r="L122" s="23">
        <v>177527</v>
      </c>
      <c r="M122" s="23">
        <v>175776</v>
      </c>
    </row>
    <row r="123" spans="1:13" ht="12.75" customHeight="1" x14ac:dyDescent="0.2">
      <c r="A123" s="1" t="s">
        <v>2017</v>
      </c>
      <c r="B123" s="23">
        <v>193101</v>
      </c>
      <c r="C123" s="23">
        <v>192242</v>
      </c>
      <c r="D123" s="23">
        <v>190893</v>
      </c>
      <c r="E123" s="13">
        <v>189609</v>
      </c>
      <c r="F123" s="13">
        <v>188350</v>
      </c>
      <c r="G123" s="13">
        <v>187505</v>
      </c>
      <c r="H123" s="23">
        <v>186162</v>
      </c>
      <c r="I123" s="1">
        <v>184489</v>
      </c>
      <c r="J123" s="13">
        <v>182952</v>
      </c>
      <c r="K123" s="13">
        <v>181808</v>
      </c>
      <c r="L123" s="23">
        <v>179517</v>
      </c>
      <c r="M123" s="23">
        <v>178019</v>
      </c>
    </row>
    <row r="124" spans="1:13" ht="12.75" customHeight="1" x14ac:dyDescent="0.2">
      <c r="A124" s="1" t="s">
        <v>1993</v>
      </c>
      <c r="B124" s="23">
        <v>185881</v>
      </c>
      <c r="C124" s="23">
        <v>186033</v>
      </c>
      <c r="D124" s="23">
        <v>186210</v>
      </c>
      <c r="E124" s="13">
        <v>186166</v>
      </c>
      <c r="F124" s="13">
        <v>186216</v>
      </c>
      <c r="G124" s="13">
        <v>186167</v>
      </c>
      <c r="H124" s="23">
        <v>186072</v>
      </c>
      <c r="I124" s="1">
        <v>185850</v>
      </c>
      <c r="J124" s="13">
        <v>185679</v>
      </c>
      <c r="K124" s="13">
        <v>185221</v>
      </c>
      <c r="L124" s="23">
        <v>184362</v>
      </c>
      <c r="M124" s="23">
        <v>184192</v>
      </c>
    </row>
    <row r="125" spans="1:13" ht="12.75" customHeight="1" x14ac:dyDescent="0.2">
      <c r="A125" s="1" t="s">
        <v>2023</v>
      </c>
      <c r="B125" s="23">
        <v>106758</v>
      </c>
      <c r="C125" s="23">
        <v>106342</v>
      </c>
      <c r="D125" s="23">
        <v>105374</v>
      </c>
      <c r="E125" s="13">
        <v>104706</v>
      </c>
      <c r="F125" s="13">
        <v>104049</v>
      </c>
      <c r="G125" s="13">
        <v>103462</v>
      </c>
      <c r="H125" s="23">
        <v>102636</v>
      </c>
      <c r="I125" s="1">
        <v>101874</v>
      </c>
      <c r="J125" s="13">
        <v>101177</v>
      </c>
      <c r="K125" s="13">
        <v>100568</v>
      </c>
      <c r="L125" s="23">
        <v>99336</v>
      </c>
      <c r="M125" s="13">
        <v>98948</v>
      </c>
    </row>
    <row r="126" spans="1:13" ht="12.75" customHeight="1" x14ac:dyDescent="0.2">
      <c r="A126" s="1" t="s">
        <v>2013</v>
      </c>
      <c r="B126" s="23">
        <v>158723</v>
      </c>
      <c r="C126" s="23">
        <v>157817</v>
      </c>
      <c r="D126" s="23">
        <v>156733</v>
      </c>
      <c r="E126" s="13">
        <v>155672</v>
      </c>
      <c r="F126" s="13">
        <v>154567</v>
      </c>
      <c r="G126" s="13">
        <v>153568</v>
      </c>
      <c r="H126" s="23">
        <v>152237</v>
      </c>
      <c r="I126" s="1">
        <v>150822</v>
      </c>
      <c r="J126" s="13">
        <v>149407</v>
      </c>
      <c r="K126" s="13">
        <v>148230</v>
      </c>
      <c r="L126" s="23">
        <v>146144</v>
      </c>
      <c r="M126" s="23">
        <v>144831</v>
      </c>
    </row>
    <row r="127" spans="1:13" ht="12.75" customHeight="1" x14ac:dyDescent="0.2">
      <c r="A127" s="1" t="s">
        <v>1998</v>
      </c>
      <c r="B127" s="23">
        <v>450028</v>
      </c>
      <c r="C127" s="23">
        <v>454072</v>
      </c>
      <c r="D127" s="23">
        <v>459356</v>
      </c>
      <c r="E127" s="13">
        <v>470054</v>
      </c>
      <c r="F127" s="13">
        <v>476730</v>
      </c>
      <c r="G127" s="13">
        <v>480545</v>
      </c>
      <c r="H127" s="23">
        <v>484975</v>
      </c>
      <c r="I127" s="1">
        <v>488812</v>
      </c>
      <c r="J127" s="13">
        <v>494252</v>
      </c>
      <c r="K127" s="13">
        <v>499252</v>
      </c>
      <c r="L127" s="23">
        <v>502972</v>
      </c>
      <c r="M127" s="23">
        <v>508342</v>
      </c>
    </row>
    <row r="128" spans="1:13" ht="12.75" customHeight="1" x14ac:dyDescent="0.2">
      <c r="A128" s="1" t="s">
        <v>2008</v>
      </c>
      <c r="B128" s="23">
        <v>192174</v>
      </c>
      <c r="C128" s="23">
        <v>198576</v>
      </c>
      <c r="D128" s="23">
        <v>204365</v>
      </c>
      <c r="E128" s="13">
        <v>209604</v>
      </c>
      <c r="F128" s="13">
        <v>215943</v>
      </c>
      <c r="G128" s="13">
        <v>224073</v>
      </c>
      <c r="H128" s="23">
        <v>231478</v>
      </c>
      <c r="I128" s="1">
        <v>238106</v>
      </c>
      <c r="J128" s="13">
        <v>245447</v>
      </c>
      <c r="K128" s="13">
        <v>253078</v>
      </c>
      <c r="L128" s="23">
        <v>259064</v>
      </c>
      <c r="M128" s="23">
        <v>267675</v>
      </c>
    </row>
    <row r="129" spans="1:13" ht="12.75" customHeight="1" x14ac:dyDescent="0.2">
      <c r="A129" s="1" t="s">
        <v>1987</v>
      </c>
      <c r="B129" s="23">
        <v>210298</v>
      </c>
      <c r="C129" s="23">
        <v>209872</v>
      </c>
      <c r="D129" s="23">
        <v>209553</v>
      </c>
      <c r="E129" s="13">
        <v>209276</v>
      </c>
      <c r="F129" s="13">
        <v>208977</v>
      </c>
      <c r="G129" s="13">
        <v>208883</v>
      </c>
      <c r="H129" s="23">
        <v>208604</v>
      </c>
      <c r="I129" s="1">
        <v>208354</v>
      </c>
      <c r="J129" s="13">
        <v>208106</v>
      </c>
      <c r="K129" s="13">
        <v>207990</v>
      </c>
      <c r="L129" s="23">
        <v>207237</v>
      </c>
      <c r="M129" s="23">
        <v>207182</v>
      </c>
    </row>
    <row r="130" spans="1:13" ht="12.75" customHeight="1" x14ac:dyDescent="0.2">
      <c r="A130" s="1" t="s">
        <v>2018</v>
      </c>
      <c r="B130" s="23">
        <v>144923</v>
      </c>
      <c r="C130" s="23">
        <v>144729</v>
      </c>
      <c r="D130" s="23">
        <v>143595</v>
      </c>
      <c r="E130" s="13">
        <v>142485</v>
      </c>
      <c r="F130" s="13">
        <v>141562</v>
      </c>
      <c r="G130" s="13">
        <v>140959</v>
      </c>
      <c r="H130" s="23">
        <v>139693</v>
      </c>
      <c r="I130" s="1">
        <v>138315</v>
      </c>
      <c r="J130" s="13">
        <v>137109</v>
      </c>
      <c r="K130" s="13">
        <v>136365</v>
      </c>
      <c r="L130" s="23">
        <v>134566</v>
      </c>
      <c r="M130" s="23">
        <v>133496</v>
      </c>
    </row>
    <row r="131" spans="1:13" ht="12.75" customHeight="1" x14ac:dyDescent="0.2">
      <c r="A131" s="1" t="s">
        <v>1994</v>
      </c>
      <c r="B131" s="23">
        <v>281686</v>
      </c>
      <c r="C131" s="23">
        <v>282142</v>
      </c>
      <c r="D131" s="23">
        <v>282338</v>
      </c>
      <c r="E131" s="13">
        <v>282741</v>
      </c>
      <c r="F131" s="13">
        <v>283004</v>
      </c>
      <c r="G131" s="13">
        <v>283390</v>
      </c>
      <c r="H131" s="23">
        <v>283975</v>
      </c>
      <c r="I131" s="1">
        <v>284082</v>
      </c>
      <c r="J131" s="13">
        <v>283725</v>
      </c>
      <c r="K131" s="13">
        <v>283761</v>
      </c>
      <c r="L131" s="23">
        <v>282819</v>
      </c>
      <c r="M131" s="23">
        <v>282992</v>
      </c>
    </row>
    <row r="132" spans="1:13" ht="12.75" customHeight="1" x14ac:dyDescent="0.2">
      <c r="A132" s="1" t="s">
        <v>1999</v>
      </c>
      <c r="B132" s="23">
        <v>353689</v>
      </c>
      <c r="C132" s="23">
        <v>353345</v>
      </c>
      <c r="D132" s="23">
        <v>352476</v>
      </c>
      <c r="E132" s="13">
        <v>351907</v>
      </c>
      <c r="F132" s="13">
        <v>351090</v>
      </c>
      <c r="G132" s="13">
        <v>350219</v>
      </c>
      <c r="H132" s="23">
        <v>348653</v>
      </c>
      <c r="I132" s="1">
        <v>346738</v>
      </c>
      <c r="J132" s="13">
        <v>344611</v>
      </c>
      <c r="K132" s="13">
        <v>342390</v>
      </c>
      <c r="L132" s="23">
        <v>338666</v>
      </c>
      <c r="M132" s="23">
        <v>336257</v>
      </c>
    </row>
    <row r="133" spans="1:13" ht="12.75" customHeight="1" x14ac:dyDescent="0.2">
      <c r="A133" s="1" t="s">
        <v>2019</v>
      </c>
      <c r="B133" s="23">
        <v>265367</v>
      </c>
      <c r="C133" s="23">
        <v>263436</v>
      </c>
      <c r="D133" s="23">
        <v>260494</v>
      </c>
      <c r="E133" s="13">
        <v>257448</v>
      </c>
      <c r="F133" s="13">
        <v>254570</v>
      </c>
      <c r="G133" s="13">
        <v>252461</v>
      </c>
      <c r="H133" s="23">
        <v>249215</v>
      </c>
      <c r="I133" s="1">
        <v>245800</v>
      </c>
      <c r="J133" s="13">
        <v>242240</v>
      </c>
      <c r="K133" s="13">
        <v>239190</v>
      </c>
      <c r="L133" s="23">
        <v>235006</v>
      </c>
      <c r="M133" s="23">
        <v>231862</v>
      </c>
    </row>
    <row r="134" spans="1:13" ht="12.75" customHeight="1" x14ac:dyDescent="0.2">
      <c r="A134" s="1" t="s">
        <v>2014</v>
      </c>
      <c r="B134" s="23">
        <v>402134</v>
      </c>
      <c r="C134" s="23">
        <v>400446</v>
      </c>
      <c r="D134" s="23">
        <v>399059</v>
      </c>
      <c r="E134" s="13">
        <v>397093</v>
      </c>
      <c r="F134" s="13">
        <v>395153</v>
      </c>
      <c r="G134" s="13">
        <v>393663</v>
      </c>
      <c r="H134" s="23">
        <v>391863</v>
      </c>
      <c r="I134" s="1">
        <v>389819</v>
      </c>
      <c r="J134" s="13">
        <v>387910</v>
      </c>
      <c r="K134" s="13">
        <v>385221</v>
      </c>
      <c r="L134" s="23">
        <v>381666</v>
      </c>
      <c r="M134" s="23">
        <v>379668</v>
      </c>
    </row>
    <row r="135" spans="1:13" ht="12.75" customHeight="1" x14ac:dyDescent="0.2">
      <c r="A135" s="1" t="s">
        <v>1988</v>
      </c>
      <c r="B135" s="23">
        <v>201948</v>
      </c>
      <c r="C135" s="23">
        <v>202461</v>
      </c>
      <c r="D135" s="23">
        <v>202561</v>
      </c>
      <c r="E135" s="13">
        <v>202751</v>
      </c>
      <c r="F135" s="13">
        <v>202690</v>
      </c>
      <c r="G135" s="13">
        <v>202924</v>
      </c>
      <c r="H135" s="23">
        <v>202899</v>
      </c>
      <c r="I135" s="1">
        <v>202815</v>
      </c>
      <c r="J135" s="13">
        <v>202749</v>
      </c>
      <c r="K135" s="13">
        <v>202635</v>
      </c>
      <c r="L135" s="23">
        <v>201853</v>
      </c>
      <c r="M135" s="23">
        <v>201597</v>
      </c>
    </row>
    <row r="136" spans="1:13" ht="12.75" customHeight="1" x14ac:dyDescent="0.2">
      <c r="A136" s="1" t="s">
        <v>1989</v>
      </c>
      <c r="B136" s="23">
        <v>143481</v>
      </c>
      <c r="C136" s="23">
        <v>142957</v>
      </c>
      <c r="D136" s="23">
        <v>142175</v>
      </c>
      <c r="E136" s="13">
        <v>141407</v>
      </c>
      <c r="F136" s="13">
        <v>140737</v>
      </c>
      <c r="G136" s="13">
        <v>140239</v>
      </c>
      <c r="H136" s="23">
        <v>139490</v>
      </c>
      <c r="I136" s="1">
        <v>138662</v>
      </c>
      <c r="J136" s="13">
        <v>138034</v>
      </c>
      <c r="K136" s="13">
        <v>137372</v>
      </c>
      <c r="L136" s="23">
        <v>136383</v>
      </c>
      <c r="M136" s="13">
        <v>135832</v>
      </c>
    </row>
    <row r="137" spans="1:13" ht="12.75" customHeight="1" x14ac:dyDescent="0.2">
      <c r="A137" s="1" t="s">
        <v>1995</v>
      </c>
      <c r="B137" s="23">
        <v>147631</v>
      </c>
      <c r="C137" s="23">
        <v>148497</v>
      </c>
      <c r="D137" s="23">
        <v>149242</v>
      </c>
      <c r="E137" s="13">
        <v>150073</v>
      </c>
      <c r="F137" s="13">
        <v>151004</v>
      </c>
      <c r="G137" s="13">
        <v>152271</v>
      </c>
      <c r="H137" s="23">
        <v>153546</v>
      </c>
      <c r="I137" s="1">
        <v>154880</v>
      </c>
      <c r="J137" s="13">
        <v>156286</v>
      </c>
      <c r="K137" s="13">
        <v>157109</v>
      </c>
      <c r="L137" s="23">
        <v>157913</v>
      </c>
      <c r="M137" s="23">
        <v>159295</v>
      </c>
    </row>
    <row r="138" spans="1:13" ht="12.75" customHeight="1" x14ac:dyDescent="0.2">
      <c r="A138" s="1" t="s">
        <v>2000</v>
      </c>
      <c r="B138" s="23">
        <v>413744</v>
      </c>
      <c r="C138" s="23">
        <v>415709</v>
      </c>
      <c r="D138" s="23">
        <v>417275</v>
      </c>
      <c r="E138" s="13">
        <v>418884</v>
      </c>
      <c r="F138" s="13">
        <v>420332</v>
      </c>
      <c r="G138" s="13">
        <v>422084</v>
      </c>
      <c r="H138" s="23">
        <v>423861</v>
      </c>
      <c r="I138" s="1">
        <v>426793</v>
      </c>
      <c r="J138" s="13">
        <v>428923</v>
      </c>
      <c r="K138" s="13">
        <v>429930</v>
      </c>
      <c r="L138" s="23">
        <v>430265</v>
      </c>
      <c r="M138" s="23">
        <v>431636</v>
      </c>
    </row>
    <row r="139" spans="1:13" ht="12.75" customHeight="1" x14ac:dyDescent="0.2">
      <c r="A139" s="1" t="s">
        <v>2015</v>
      </c>
      <c r="B139" s="23">
        <v>261174</v>
      </c>
      <c r="C139" s="23">
        <v>258155</v>
      </c>
      <c r="D139" s="23">
        <v>254675</v>
      </c>
      <c r="E139" s="13">
        <v>251366</v>
      </c>
      <c r="F139" s="13">
        <v>247787</v>
      </c>
      <c r="G139" s="13">
        <v>244444</v>
      </c>
      <c r="H139" s="23">
        <v>240494</v>
      </c>
      <c r="I139" s="1">
        <v>236288</v>
      </c>
      <c r="J139" s="13">
        <v>232387</v>
      </c>
      <c r="K139" s="13">
        <v>228778</v>
      </c>
      <c r="L139" s="23">
        <v>223835</v>
      </c>
      <c r="M139" s="23">
        <v>220099</v>
      </c>
    </row>
    <row r="140" spans="1:13" ht="12.75" customHeight="1" x14ac:dyDescent="0.2">
      <c r="A140" s="1" t="s">
        <v>2024</v>
      </c>
      <c r="B140" s="23">
        <v>276296</v>
      </c>
      <c r="C140" s="23">
        <v>279965</v>
      </c>
      <c r="D140" s="23">
        <v>282670</v>
      </c>
      <c r="E140" s="13">
        <v>285762</v>
      </c>
      <c r="F140" s="13">
        <v>289371</v>
      </c>
      <c r="G140" s="13">
        <v>294152</v>
      </c>
      <c r="H140" s="23">
        <v>299973</v>
      </c>
      <c r="I140" s="1">
        <v>306134</v>
      </c>
      <c r="J140" s="13">
        <v>313636</v>
      </c>
      <c r="K140" s="13">
        <v>320580</v>
      </c>
      <c r="L140" s="23">
        <v>326813</v>
      </c>
      <c r="M140" s="23">
        <v>334896</v>
      </c>
    </row>
    <row r="141" spans="1:13" ht="12.75" customHeight="1" x14ac:dyDescent="0.2">
      <c r="A141" s="1" t="s">
        <v>2006</v>
      </c>
      <c r="B141" s="23">
        <v>126891</v>
      </c>
      <c r="C141" s="23">
        <v>126257</v>
      </c>
      <c r="D141" s="23">
        <v>125326</v>
      </c>
      <c r="E141" s="13">
        <v>124504</v>
      </c>
      <c r="F141" s="13">
        <v>123502</v>
      </c>
      <c r="G141" s="13">
        <v>122637</v>
      </c>
      <c r="H141" s="23">
        <v>121550</v>
      </c>
      <c r="I141" s="1">
        <v>120298</v>
      </c>
      <c r="J141" s="13">
        <v>118836</v>
      </c>
      <c r="K141" s="13">
        <v>117796</v>
      </c>
      <c r="L141" s="23">
        <v>116191</v>
      </c>
      <c r="M141" s="23">
        <v>114838</v>
      </c>
    </row>
    <row r="142" spans="1:13" ht="12.75" customHeight="1" x14ac:dyDescent="0.2">
      <c r="A142" s="1" t="s">
        <v>2001</v>
      </c>
      <c r="B142" s="23">
        <v>267463</v>
      </c>
      <c r="C142" s="23">
        <v>266289</v>
      </c>
      <c r="D142" s="23">
        <v>264785</v>
      </c>
      <c r="E142" s="13">
        <v>262841</v>
      </c>
      <c r="F142" s="13">
        <v>260999</v>
      </c>
      <c r="G142" s="13">
        <v>258919</v>
      </c>
      <c r="H142" s="23">
        <v>256408</v>
      </c>
      <c r="I142" s="1">
        <v>253769</v>
      </c>
      <c r="J142" s="13">
        <v>251439</v>
      </c>
      <c r="K142" s="13">
        <v>249468</v>
      </c>
      <c r="L142" s="23">
        <v>246721</v>
      </c>
      <c r="M142" s="23">
        <v>244175</v>
      </c>
    </row>
    <row r="143" spans="1:13" ht="12.75" customHeight="1" x14ac:dyDescent="0.2">
      <c r="A143" s="1" t="s">
        <v>2020</v>
      </c>
      <c r="B143" s="23">
        <v>213853</v>
      </c>
      <c r="C143" s="23">
        <v>212724</v>
      </c>
      <c r="D143" s="23">
        <v>211774</v>
      </c>
      <c r="E143" s="13">
        <v>210561</v>
      </c>
      <c r="F143" s="13">
        <v>209329</v>
      </c>
      <c r="G143" s="13">
        <v>208334</v>
      </c>
      <c r="H143" s="23">
        <v>207002</v>
      </c>
      <c r="I143" s="1">
        <v>205763</v>
      </c>
      <c r="J143" s="13">
        <v>204311</v>
      </c>
      <c r="K143" s="13">
        <v>203318</v>
      </c>
      <c r="L143" s="23">
        <v>201991</v>
      </c>
      <c r="M143" s="23">
        <v>200904</v>
      </c>
    </row>
    <row r="144" spans="1:13" ht="12.75" customHeight="1" x14ac:dyDescent="0.2">
      <c r="A144" s="7" t="s">
        <v>2007</v>
      </c>
      <c r="B144" s="33">
        <v>247051</v>
      </c>
      <c r="C144" s="33">
        <v>246507</v>
      </c>
      <c r="D144" s="33">
        <v>245677</v>
      </c>
      <c r="E144" s="20">
        <v>244963</v>
      </c>
      <c r="F144" s="20">
        <v>244286</v>
      </c>
      <c r="G144" s="20">
        <v>243450</v>
      </c>
      <c r="H144" s="23">
        <v>242246</v>
      </c>
      <c r="I144" s="1">
        <v>240841</v>
      </c>
      <c r="J144" s="13">
        <v>239372</v>
      </c>
      <c r="K144" s="13">
        <v>238032</v>
      </c>
      <c r="L144" s="23">
        <v>235717</v>
      </c>
      <c r="M144" s="23">
        <v>233988</v>
      </c>
    </row>
    <row r="145" spans="1:13" ht="12.75" customHeight="1" thickBot="1" x14ac:dyDescent="0.25">
      <c r="A145" s="6" t="s">
        <v>2625</v>
      </c>
      <c r="B145" s="255" t="s">
        <v>1018</v>
      </c>
      <c r="C145" s="255" t="s">
        <v>1018</v>
      </c>
      <c r="D145" s="255" t="s">
        <v>1018</v>
      </c>
      <c r="E145" s="255" t="s">
        <v>1018</v>
      </c>
      <c r="F145" s="255" t="s">
        <v>1018</v>
      </c>
      <c r="G145" s="255" t="s">
        <v>1018</v>
      </c>
      <c r="H145" s="255" t="s">
        <v>1018</v>
      </c>
      <c r="I145" s="255" t="s">
        <v>1018</v>
      </c>
      <c r="J145" s="321" t="s">
        <v>1018</v>
      </c>
      <c r="K145" s="321" t="s">
        <v>1018</v>
      </c>
      <c r="L145" s="24" t="s">
        <v>1018</v>
      </c>
      <c r="M145" s="24" t="s">
        <v>1018</v>
      </c>
    </row>
    <row r="147" spans="1:13" ht="12.75" customHeight="1" x14ac:dyDescent="0.2">
      <c r="A147" s="4" t="s">
        <v>2153</v>
      </c>
    </row>
    <row r="148" spans="1:13" ht="12.75" customHeight="1" x14ac:dyDescent="0.2">
      <c r="A148" s="4" t="s">
        <v>2154</v>
      </c>
    </row>
  </sheetData>
  <mergeCells count="3">
    <mergeCell ref="B6:M6"/>
    <mergeCell ref="B53:M53"/>
    <mergeCell ref="B100:M100"/>
  </mergeCells>
  <pageMargins left="0.70866141732283472" right="0.70866141732283472" top="0.74803149606299213" bottom="0.74803149606299213" header="0.31496062992125984" footer="0.31496062992125984"/>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8F064-07C1-42CE-A75E-9B1DE09BB0E9}">
  <dimension ref="A1:N17"/>
  <sheetViews>
    <sheetView zoomScaleNormal="100" workbookViewId="0">
      <selection activeCell="M1" sqref="M1"/>
    </sheetView>
  </sheetViews>
  <sheetFormatPr defaultColWidth="23.5703125" defaultRowHeight="12.75" x14ac:dyDescent="0.2"/>
  <cols>
    <col min="1" max="1" width="55.7109375" style="47" customWidth="1"/>
    <col min="2" max="12" width="6.28515625" style="47" customWidth="1"/>
    <col min="13" max="13" width="11.85546875" style="47" customWidth="1"/>
    <col min="14" max="14" width="9" style="47" customWidth="1"/>
    <col min="15" max="16384" width="23.5703125" style="47"/>
  </cols>
  <sheetData>
    <row r="1" spans="1:14" x14ac:dyDescent="0.2">
      <c r="A1" s="74" t="s">
        <v>218</v>
      </c>
      <c r="B1" s="89"/>
      <c r="C1" s="89"/>
      <c r="D1" s="89"/>
      <c r="E1" s="89"/>
      <c r="F1" s="89"/>
      <c r="G1" s="89"/>
    </row>
    <row r="2" spans="1:14" x14ac:dyDescent="0.2">
      <c r="A2" s="75"/>
    </row>
    <row r="3" spans="1:14" ht="13.5" thickBot="1" x14ac:dyDescent="0.25">
      <c r="A3" s="75"/>
      <c r="L3" s="370" t="s">
        <v>2326</v>
      </c>
    </row>
    <row r="4" spans="1:14" ht="13.5" thickBot="1" x14ac:dyDescent="0.25">
      <c r="A4" s="399" t="s">
        <v>944</v>
      </c>
      <c r="B4" s="400">
        <v>2012</v>
      </c>
      <c r="C4" s="400">
        <v>2013</v>
      </c>
      <c r="D4" s="400">
        <v>2014</v>
      </c>
      <c r="E4" s="318">
        <v>2015</v>
      </c>
      <c r="F4" s="318">
        <v>2016</v>
      </c>
      <c r="G4" s="318">
        <v>2017</v>
      </c>
      <c r="H4" s="318">
        <v>2018</v>
      </c>
      <c r="I4" s="318">
        <v>2019</v>
      </c>
      <c r="J4" s="318">
        <v>2020</v>
      </c>
      <c r="K4" s="318">
        <v>2021</v>
      </c>
      <c r="L4" s="318">
        <v>2022</v>
      </c>
    </row>
    <row r="5" spans="1:14" x14ac:dyDescent="0.2">
      <c r="A5" s="93" t="s">
        <v>945</v>
      </c>
      <c r="B5" s="173">
        <v>105499</v>
      </c>
      <c r="C5" s="173">
        <v>104503</v>
      </c>
      <c r="D5" s="173">
        <v>113064</v>
      </c>
      <c r="E5" s="401">
        <v>105594</v>
      </c>
      <c r="F5" s="402">
        <v>105544</v>
      </c>
      <c r="G5" s="93">
        <v>105709</v>
      </c>
      <c r="H5" s="93">
        <v>108192</v>
      </c>
      <c r="I5" s="403">
        <v>110097</v>
      </c>
      <c r="J5" s="403">
        <v>94900</v>
      </c>
      <c r="K5" s="413">
        <v>100322</v>
      </c>
      <c r="L5" s="413">
        <v>110373</v>
      </c>
    </row>
    <row r="6" spans="1:14" x14ac:dyDescent="0.2">
      <c r="A6" s="75" t="s">
        <v>3496</v>
      </c>
      <c r="B6" s="75"/>
      <c r="C6" s="75"/>
      <c r="D6" s="75"/>
      <c r="G6" s="75"/>
      <c r="H6" s="75"/>
      <c r="I6" s="129"/>
      <c r="J6" s="129"/>
      <c r="K6" s="110"/>
      <c r="L6" s="110"/>
    </row>
    <row r="7" spans="1:14" x14ac:dyDescent="0.2">
      <c r="A7" s="75" t="s">
        <v>982</v>
      </c>
      <c r="B7" s="122">
        <v>50216</v>
      </c>
      <c r="C7" s="122">
        <v>50905</v>
      </c>
      <c r="D7" s="122">
        <v>52098</v>
      </c>
      <c r="E7" s="110">
        <v>51790</v>
      </c>
      <c r="F7" s="110">
        <v>48747</v>
      </c>
      <c r="G7" s="75">
        <v>49990</v>
      </c>
      <c r="H7" s="75">
        <v>50266</v>
      </c>
      <c r="I7" s="129">
        <v>50539</v>
      </c>
      <c r="J7" s="129">
        <v>47198</v>
      </c>
      <c r="K7" s="110">
        <v>48747</v>
      </c>
      <c r="L7" s="110">
        <v>52296</v>
      </c>
      <c r="M7" s="356"/>
      <c r="N7" s="97"/>
    </row>
    <row r="8" spans="1:14" x14ac:dyDescent="0.2">
      <c r="A8" s="75" t="s">
        <v>3528</v>
      </c>
      <c r="B8" s="122">
        <v>10903</v>
      </c>
      <c r="C8" s="122">
        <v>11158</v>
      </c>
      <c r="D8" s="122">
        <v>11104</v>
      </c>
      <c r="E8" s="110">
        <v>11571</v>
      </c>
      <c r="F8" s="110">
        <v>12563</v>
      </c>
      <c r="G8" s="75">
        <v>12381</v>
      </c>
      <c r="H8" s="75">
        <v>12506</v>
      </c>
      <c r="I8" s="129">
        <v>12718</v>
      </c>
      <c r="J8" s="129">
        <v>8609</v>
      </c>
      <c r="K8" s="110">
        <v>9082</v>
      </c>
      <c r="L8" s="110">
        <v>11156</v>
      </c>
      <c r="M8" s="356"/>
      <c r="N8" s="97"/>
    </row>
    <row r="9" spans="1:14" ht="12.75" customHeight="1" x14ac:dyDescent="0.2">
      <c r="A9" s="29" t="s">
        <v>2668</v>
      </c>
      <c r="B9" s="77" t="s">
        <v>2660</v>
      </c>
      <c r="C9" s="77" t="s">
        <v>2660</v>
      </c>
      <c r="D9" s="77" t="s">
        <v>2660</v>
      </c>
      <c r="E9" s="82" t="s">
        <v>2660</v>
      </c>
      <c r="F9" s="82" t="s">
        <v>2660</v>
      </c>
      <c r="G9" s="77" t="s">
        <v>2660</v>
      </c>
      <c r="H9" s="77">
        <v>1683</v>
      </c>
      <c r="I9" s="77">
        <v>1775</v>
      </c>
      <c r="J9" s="77">
        <v>2154</v>
      </c>
      <c r="K9" s="110">
        <v>2569</v>
      </c>
      <c r="L9" s="110">
        <v>2930</v>
      </c>
      <c r="M9" s="356"/>
      <c r="N9" s="97"/>
    </row>
    <row r="10" spans="1:14" x14ac:dyDescent="0.2">
      <c r="A10" s="75" t="s">
        <v>946</v>
      </c>
      <c r="B10" s="122">
        <v>1899</v>
      </c>
      <c r="C10" s="122">
        <v>2005</v>
      </c>
      <c r="D10" s="122">
        <v>1984</v>
      </c>
      <c r="E10" s="110">
        <v>2112</v>
      </c>
      <c r="F10" s="110">
        <v>2384</v>
      </c>
      <c r="G10" s="75">
        <v>2266</v>
      </c>
      <c r="H10" s="75">
        <v>2716</v>
      </c>
      <c r="I10" s="129">
        <v>2906</v>
      </c>
      <c r="J10" s="129">
        <v>2918</v>
      </c>
      <c r="K10" s="110">
        <v>3327</v>
      </c>
      <c r="L10" s="174">
        <v>2782</v>
      </c>
      <c r="M10" s="356"/>
      <c r="N10" s="97"/>
    </row>
    <row r="11" spans="1:14" x14ac:dyDescent="0.2">
      <c r="A11" s="75" t="s">
        <v>947</v>
      </c>
      <c r="B11" s="122">
        <v>10651</v>
      </c>
      <c r="C11" s="122">
        <v>10778</v>
      </c>
      <c r="D11" s="122">
        <v>11015</v>
      </c>
      <c r="E11" s="110">
        <v>10087</v>
      </c>
      <c r="F11" s="110">
        <v>9974</v>
      </c>
      <c r="G11" s="75">
        <v>10014</v>
      </c>
      <c r="H11" s="75">
        <v>10105</v>
      </c>
      <c r="I11" s="129">
        <v>10642</v>
      </c>
      <c r="J11" s="129">
        <v>7604</v>
      </c>
      <c r="K11" s="110">
        <v>8850</v>
      </c>
      <c r="L11" s="110">
        <v>10458</v>
      </c>
      <c r="M11" s="356"/>
      <c r="N11" s="97"/>
    </row>
    <row r="12" spans="1:14" x14ac:dyDescent="0.2">
      <c r="A12" s="75" t="s">
        <v>3529</v>
      </c>
      <c r="B12" s="122">
        <v>14725</v>
      </c>
      <c r="C12" s="122">
        <v>13098</v>
      </c>
      <c r="D12" s="122">
        <v>12131</v>
      </c>
      <c r="E12" s="110">
        <v>12431</v>
      </c>
      <c r="F12" s="110">
        <v>13752</v>
      </c>
      <c r="G12" s="75">
        <v>13671</v>
      </c>
      <c r="H12" s="75">
        <v>14268</v>
      </c>
      <c r="I12" s="129">
        <v>14655</v>
      </c>
      <c r="J12" s="129">
        <v>12821</v>
      </c>
      <c r="K12" s="110">
        <v>13580</v>
      </c>
      <c r="L12" s="110">
        <v>16010</v>
      </c>
      <c r="M12" s="356"/>
      <c r="N12" s="97"/>
    </row>
    <row r="13" spans="1:14" ht="13.5" thickBot="1" x14ac:dyDescent="0.25">
      <c r="A13" s="85" t="s">
        <v>948</v>
      </c>
      <c r="B13" s="171">
        <v>725</v>
      </c>
      <c r="C13" s="171">
        <v>732</v>
      </c>
      <c r="D13" s="171">
        <v>571</v>
      </c>
      <c r="E13" s="85">
        <v>1505</v>
      </c>
      <c r="F13" s="85">
        <v>705</v>
      </c>
      <c r="G13" s="85">
        <v>743</v>
      </c>
      <c r="H13" s="85">
        <v>693</v>
      </c>
      <c r="I13" s="404">
        <v>611</v>
      </c>
      <c r="J13" s="404">
        <v>490</v>
      </c>
      <c r="K13" s="85">
        <v>483</v>
      </c>
      <c r="L13" s="85">
        <v>661</v>
      </c>
      <c r="M13" s="356"/>
      <c r="N13" s="97"/>
    </row>
    <row r="14" spans="1:14" x14ac:dyDescent="0.2">
      <c r="A14" s="75"/>
      <c r="B14" s="405"/>
      <c r="C14" s="405"/>
      <c r="D14" s="405"/>
      <c r="E14" s="405"/>
      <c r="F14" s="405"/>
      <c r="G14" s="405"/>
      <c r="H14" s="405"/>
      <c r="I14" s="405"/>
      <c r="J14" s="405"/>
      <c r="K14" s="405"/>
      <c r="L14" s="405"/>
      <c r="M14" s="406"/>
      <c r="N14" s="97"/>
    </row>
    <row r="15" spans="1:14" s="75" customFormat="1" ht="26.25" customHeight="1" x14ac:dyDescent="0.2">
      <c r="A15" s="818" t="s">
        <v>4121</v>
      </c>
      <c r="B15" s="819"/>
      <c r="C15" s="819"/>
      <c r="D15" s="819"/>
      <c r="E15" s="819"/>
      <c r="F15" s="819"/>
      <c r="G15" s="819"/>
      <c r="H15" s="819"/>
      <c r="I15" s="819"/>
      <c r="J15" s="819"/>
      <c r="K15" s="819"/>
      <c r="L15" s="819"/>
    </row>
    <row r="16" spans="1:14" s="75" customFormat="1" ht="32.25" customHeight="1" x14ac:dyDescent="0.2">
      <c r="A16" s="820" t="s">
        <v>4214</v>
      </c>
      <c r="B16" s="819"/>
      <c r="C16" s="819"/>
      <c r="D16" s="819"/>
      <c r="E16" s="819"/>
      <c r="F16" s="819"/>
      <c r="G16" s="819"/>
      <c r="H16" s="819"/>
      <c r="I16" s="819"/>
      <c r="J16" s="819"/>
      <c r="K16" s="819"/>
      <c r="L16" s="819"/>
    </row>
    <row r="17" spans="1:12" ht="36" customHeight="1" x14ac:dyDescent="0.2">
      <c r="A17" s="818" t="s">
        <v>4215</v>
      </c>
      <c r="B17" s="819"/>
      <c r="C17" s="819"/>
      <c r="D17" s="819"/>
      <c r="E17" s="819"/>
      <c r="F17" s="819"/>
      <c r="G17" s="819"/>
      <c r="H17" s="819"/>
      <c r="I17" s="819"/>
      <c r="J17" s="819"/>
      <c r="K17" s="819"/>
      <c r="L17" s="819"/>
    </row>
  </sheetData>
  <mergeCells count="3">
    <mergeCell ref="A15:L15"/>
    <mergeCell ref="A16:L16"/>
    <mergeCell ref="A17:L17"/>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450CF-5C70-4B71-87A9-DD7810714B7B}">
  <dimension ref="A1:H20"/>
  <sheetViews>
    <sheetView workbookViewId="0">
      <selection activeCell="E1" sqref="E1"/>
    </sheetView>
  </sheetViews>
  <sheetFormatPr defaultColWidth="9.140625" defaultRowHeight="12.75" x14ac:dyDescent="0.2"/>
  <cols>
    <col min="1" max="1" width="18.85546875" style="47" customWidth="1"/>
    <col min="2" max="2" width="9.42578125" style="47" customWidth="1"/>
    <col min="3" max="4" width="19.28515625" style="47" customWidth="1"/>
    <col min="5" max="7" width="16.28515625" style="47" customWidth="1"/>
    <col min="8" max="16384" width="9.140625" style="47"/>
  </cols>
  <sheetData>
    <row r="1" spans="1:7" ht="26.25" customHeight="1" x14ac:dyDescent="0.2">
      <c r="A1" s="809" t="s">
        <v>4241</v>
      </c>
      <c r="B1" s="809"/>
      <c r="C1" s="809"/>
      <c r="D1" s="809"/>
      <c r="E1" s="110"/>
      <c r="F1" s="97"/>
      <c r="G1" s="97"/>
    </row>
    <row r="2" spans="1:7" s="48" customFormat="1" x14ac:dyDescent="0.2">
      <c r="A2" s="75"/>
      <c r="B2" s="47"/>
      <c r="C2" s="47"/>
      <c r="D2" s="47"/>
      <c r="E2" s="110"/>
      <c r="F2" s="97"/>
      <c r="G2" s="97"/>
    </row>
    <row r="3" spans="1:7" s="48" customFormat="1" ht="13.5" thickBot="1" x14ac:dyDescent="0.25">
      <c r="A3" s="47"/>
      <c r="B3" s="47"/>
      <c r="C3" s="47"/>
      <c r="D3" s="370" t="s">
        <v>2326</v>
      </c>
      <c r="E3" s="110"/>
      <c r="F3" s="97"/>
      <c r="G3" s="97"/>
    </row>
    <row r="4" spans="1:7" ht="13.5" thickBot="1" x14ac:dyDescent="0.25">
      <c r="A4" s="319" t="s">
        <v>1110</v>
      </c>
      <c r="B4" s="805" t="s">
        <v>1109</v>
      </c>
      <c r="C4" s="815" t="s">
        <v>2663</v>
      </c>
      <c r="D4" s="815"/>
      <c r="E4" s="110"/>
      <c r="F4" s="97"/>
      <c r="G4" s="97"/>
    </row>
    <row r="5" spans="1:7" ht="13.5" thickBot="1" x14ac:dyDescent="0.25">
      <c r="A5" s="320" t="s">
        <v>1111</v>
      </c>
      <c r="B5" s="806"/>
      <c r="C5" s="305" t="s">
        <v>1135</v>
      </c>
      <c r="D5" s="305" t="s">
        <v>1136</v>
      </c>
      <c r="E5" s="110"/>
      <c r="F5" s="97"/>
      <c r="G5" s="97"/>
    </row>
    <row r="6" spans="1:7" x14ac:dyDescent="0.2">
      <c r="A6" s="401" t="s">
        <v>949</v>
      </c>
      <c r="B6" s="463">
        <v>110373</v>
      </c>
      <c r="C6" s="463">
        <v>74032</v>
      </c>
      <c r="D6" s="463">
        <v>36341</v>
      </c>
      <c r="E6" s="110"/>
      <c r="F6" s="97"/>
      <c r="G6" s="97"/>
    </row>
    <row r="7" spans="1:7" x14ac:dyDescent="0.2">
      <c r="A7" s="401" t="s">
        <v>950</v>
      </c>
      <c r="B7" s="463">
        <v>25963</v>
      </c>
      <c r="C7" s="463">
        <v>17034</v>
      </c>
      <c r="D7" s="463">
        <v>8929</v>
      </c>
      <c r="E7" s="110"/>
      <c r="F7" s="97"/>
      <c r="G7" s="97"/>
    </row>
    <row r="8" spans="1:7" x14ac:dyDescent="0.2">
      <c r="A8" s="110" t="s">
        <v>1112</v>
      </c>
      <c r="B8" s="174">
        <v>13768</v>
      </c>
      <c r="C8" s="174">
        <v>8319</v>
      </c>
      <c r="D8" s="174">
        <v>5449</v>
      </c>
      <c r="E8" s="110"/>
      <c r="F8" s="97"/>
      <c r="G8" s="97"/>
    </row>
    <row r="9" spans="1:7" x14ac:dyDescent="0.2">
      <c r="A9" s="110" t="s">
        <v>1113</v>
      </c>
      <c r="B9" s="174">
        <v>12195</v>
      </c>
      <c r="C9" s="174">
        <v>8715</v>
      </c>
      <c r="D9" s="174">
        <v>3480</v>
      </c>
    </row>
    <row r="10" spans="1:7" x14ac:dyDescent="0.2">
      <c r="A10" s="401" t="s">
        <v>951</v>
      </c>
      <c r="B10" s="463">
        <v>28871</v>
      </c>
      <c r="C10" s="463">
        <v>17989</v>
      </c>
      <c r="D10" s="463">
        <v>10882</v>
      </c>
      <c r="E10" s="48"/>
      <c r="F10" s="48"/>
      <c r="G10" s="48"/>
    </row>
    <row r="11" spans="1:7" x14ac:dyDescent="0.2">
      <c r="A11" s="110" t="s">
        <v>1114</v>
      </c>
      <c r="B11" s="174">
        <v>17786</v>
      </c>
      <c r="C11" s="174">
        <v>10600</v>
      </c>
      <c r="D11" s="174">
        <v>7186</v>
      </c>
      <c r="E11" s="48"/>
      <c r="F11" s="48"/>
      <c r="G11" s="48"/>
    </row>
    <row r="12" spans="1:7" x14ac:dyDescent="0.2">
      <c r="A12" s="110" t="s">
        <v>1115</v>
      </c>
      <c r="B12" s="174">
        <v>11085</v>
      </c>
      <c r="C12" s="174">
        <v>7389</v>
      </c>
      <c r="D12" s="174">
        <v>3696</v>
      </c>
    </row>
    <row r="13" spans="1:7" x14ac:dyDescent="0.2">
      <c r="A13" s="401" t="s">
        <v>952</v>
      </c>
      <c r="B13" s="463">
        <v>29978</v>
      </c>
      <c r="C13" s="463">
        <v>20701</v>
      </c>
      <c r="D13" s="463">
        <v>9277</v>
      </c>
    </row>
    <row r="14" spans="1:7" x14ac:dyDescent="0.2">
      <c r="A14" s="110" t="s">
        <v>1116</v>
      </c>
      <c r="B14" s="174">
        <v>13590</v>
      </c>
      <c r="C14" s="174">
        <v>7128</v>
      </c>
      <c r="D14" s="174">
        <v>6462</v>
      </c>
      <c r="E14" s="123"/>
    </row>
    <row r="15" spans="1:7" x14ac:dyDescent="0.2">
      <c r="A15" s="110" t="s">
        <v>953</v>
      </c>
      <c r="B15" s="174">
        <v>16388</v>
      </c>
      <c r="C15" s="174">
        <v>13573</v>
      </c>
      <c r="D15" s="174">
        <v>2815</v>
      </c>
      <c r="E15" s="123"/>
    </row>
    <row r="16" spans="1:7" x14ac:dyDescent="0.2">
      <c r="A16" s="401" t="s">
        <v>954</v>
      </c>
      <c r="B16" s="463">
        <v>25561</v>
      </c>
      <c r="C16" s="463">
        <v>18308</v>
      </c>
      <c r="D16" s="463">
        <v>7253</v>
      </c>
      <c r="E16" s="123"/>
    </row>
    <row r="17" spans="1:8" x14ac:dyDescent="0.2">
      <c r="A17" s="110" t="s">
        <v>1119</v>
      </c>
      <c r="B17" s="110">
        <v>15084</v>
      </c>
      <c r="C17" s="110">
        <v>9820</v>
      </c>
      <c r="D17" s="110">
        <v>5264</v>
      </c>
      <c r="E17" s="409"/>
      <c r="F17" s="409"/>
      <c r="G17" s="409"/>
    </row>
    <row r="18" spans="1:8" ht="13.5" thickBot="1" x14ac:dyDescent="0.25">
      <c r="A18" s="85" t="s">
        <v>1120</v>
      </c>
      <c r="B18" s="85">
        <v>10477</v>
      </c>
      <c r="C18" s="85">
        <v>8488</v>
      </c>
      <c r="D18" s="85">
        <v>1989</v>
      </c>
    </row>
    <row r="20" spans="1:8" ht="13.5" customHeight="1" x14ac:dyDescent="0.2">
      <c r="A20" s="304" t="s">
        <v>4122</v>
      </c>
      <c r="B20" s="104"/>
      <c r="C20" s="104"/>
      <c r="D20" s="104"/>
      <c r="H20" s="409"/>
    </row>
  </sheetData>
  <mergeCells count="3">
    <mergeCell ref="A1:D1"/>
    <mergeCell ref="C4:D4"/>
    <mergeCell ref="B4:B5"/>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5848F-7351-4FF8-A6DB-576E74FDEFDE}">
  <dimension ref="A1:L33"/>
  <sheetViews>
    <sheetView zoomScaleNormal="100" workbookViewId="0">
      <selection activeCell="M1" sqref="M1"/>
    </sheetView>
  </sheetViews>
  <sheetFormatPr defaultColWidth="9.140625" defaultRowHeight="12.75" x14ac:dyDescent="0.2"/>
  <cols>
    <col min="1" max="1" width="30.85546875" style="47" customWidth="1"/>
    <col min="2" max="2" width="6.28515625" style="47" customWidth="1"/>
    <col min="3" max="8" width="6.140625" style="47" bestFit="1" customWidth="1"/>
    <col min="9" max="12" width="6.28515625" style="47" customWidth="1"/>
    <col min="13" max="16384" width="9.140625" style="47"/>
  </cols>
  <sheetData>
    <row r="1" spans="1:12" ht="14.25" x14ac:dyDescent="0.2">
      <c r="A1" s="74" t="s">
        <v>3530</v>
      </c>
      <c r="B1" s="89"/>
      <c r="C1" s="89"/>
      <c r="D1" s="89"/>
      <c r="E1" s="89"/>
      <c r="F1" s="89"/>
      <c r="G1" s="89"/>
    </row>
    <row r="2" spans="1:12" x14ac:dyDescent="0.2">
      <c r="A2" s="75"/>
    </row>
    <row r="3" spans="1:12" ht="13.5" thickBot="1" x14ac:dyDescent="0.25">
      <c r="A3" s="75"/>
      <c r="J3" s="77"/>
      <c r="L3" s="77" t="s">
        <v>955</v>
      </c>
    </row>
    <row r="4" spans="1:12" ht="13.5" thickBot="1" x14ac:dyDescent="0.25">
      <c r="A4" s="410"/>
      <c r="B4" s="411">
        <v>2012</v>
      </c>
      <c r="C4" s="411">
        <v>2013</v>
      </c>
      <c r="D4" s="411">
        <v>2014</v>
      </c>
      <c r="E4" s="393">
        <v>2015</v>
      </c>
      <c r="F4" s="393">
        <v>2016</v>
      </c>
      <c r="G4" s="393">
        <v>2017</v>
      </c>
      <c r="H4" s="393">
        <v>2018</v>
      </c>
      <c r="I4" s="412">
        <v>2019</v>
      </c>
      <c r="J4" s="412">
        <v>2020</v>
      </c>
      <c r="K4" s="412">
        <v>2021</v>
      </c>
      <c r="L4" s="412">
        <v>2022</v>
      </c>
    </row>
    <row r="5" spans="1:12" x14ac:dyDescent="0.2">
      <c r="A5" s="93" t="s">
        <v>1109</v>
      </c>
      <c r="B5" s="173">
        <v>129642</v>
      </c>
      <c r="C5" s="173">
        <v>130708</v>
      </c>
      <c r="D5" s="173">
        <v>130963</v>
      </c>
      <c r="E5" s="413">
        <v>132149</v>
      </c>
      <c r="F5" s="413">
        <v>132277</v>
      </c>
      <c r="G5" s="93">
        <v>132480</v>
      </c>
      <c r="H5" s="93">
        <v>133181</v>
      </c>
      <c r="I5" s="93">
        <v>134207</v>
      </c>
      <c r="J5" s="414">
        <v>134683</v>
      </c>
      <c r="K5" s="413">
        <v>135085</v>
      </c>
      <c r="L5" s="413">
        <v>135917</v>
      </c>
    </row>
    <row r="6" spans="1:12" x14ac:dyDescent="0.2">
      <c r="A6" s="75" t="s">
        <v>956</v>
      </c>
      <c r="B6" s="77"/>
      <c r="C6" s="77"/>
      <c r="D6" s="415"/>
      <c r="E6" s="110"/>
      <c r="F6" s="110"/>
      <c r="G6" s="75"/>
      <c r="H6" s="75"/>
      <c r="I6" s="75"/>
      <c r="J6" s="79"/>
      <c r="K6" s="110"/>
      <c r="L6" s="110"/>
    </row>
    <row r="7" spans="1:12" x14ac:dyDescent="0.2">
      <c r="A7" s="75" t="s">
        <v>3531</v>
      </c>
      <c r="B7" s="122">
        <v>25547</v>
      </c>
      <c r="C7" s="122">
        <v>25849</v>
      </c>
      <c r="D7" s="122">
        <v>25757</v>
      </c>
      <c r="E7" s="110">
        <v>25883</v>
      </c>
      <c r="F7" s="110">
        <v>25834</v>
      </c>
      <c r="G7" s="75">
        <v>25954</v>
      </c>
      <c r="H7" s="75">
        <v>25866</v>
      </c>
      <c r="I7" s="75">
        <v>25929</v>
      </c>
      <c r="J7" s="351">
        <v>25646</v>
      </c>
      <c r="K7" s="110">
        <v>26078</v>
      </c>
      <c r="L7" s="110">
        <v>25999</v>
      </c>
    </row>
    <row r="8" spans="1:12" x14ac:dyDescent="0.2">
      <c r="A8" s="75" t="s">
        <v>3532</v>
      </c>
      <c r="B8" s="122">
        <v>22283</v>
      </c>
      <c r="C8" s="122">
        <v>22415</v>
      </c>
      <c r="D8" s="122">
        <v>22281</v>
      </c>
      <c r="E8" s="110">
        <v>22492</v>
      </c>
      <c r="F8" s="110">
        <v>22472</v>
      </c>
      <c r="G8" s="75">
        <v>22671</v>
      </c>
      <c r="H8" s="75">
        <v>22710</v>
      </c>
      <c r="I8" s="75">
        <v>23011</v>
      </c>
      <c r="J8" s="351">
        <v>22800</v>
      </c>
      <c r="K8" s="110">
        <v>22984</v>
      </c>
      <c r="L8" s="110">
        <v>23479</v>
      </c>
    </row>
    <row r="9" spans="1:12" x14ac:dyDescent="0.2">
      <c r="A9" s="75" t="s">
        <v>957</v>
      </c>
      <c r="B9" s="122">
        <v>9023</v>
      </c>
      <c r="C9" s="122">
        <v>9076</v>
      </c>
      <c r="D9" s="122">
        <v>8904</v>
      </c>
      <c r="E9" s="110">
        <v>8910</v>
      </c>
      <c r="F9" s="110">
        <v>8734</v>
      </c>
      <c r="G9" s="75">
        <v>8667</v>
      </c>
      <c r="H9" s="75">
        <v>8664</v>
      </c>
      <c r="I9" s="186">
        <v>8685</v>
      </c>
      <c r="J9" s="416">
        <v>8558</v>
      </c>
      <c r="K9" s="110">
        <v>8496</v>
      </c>
      <c r="L9" s="110">
        <v>8561</v>
      </c>
    </row>
    <row r="10" spans="1:12" x14ac:dyDescent="0.2">
      <c r="A10" s="75" t="s">
        <v>958</v>
      </c>
      <c r="B10" s="122">
        <v>4622</v>
      </c>
      <c r="C10" s="122">
        <v>4687</v>
      </c>
      <c r="D10" s="122">
        <v>4658</v>
      </c>
      <c r="E10" s="110">
        <v>4682</v>
      </c>
      <c r="F10" s="110">
        <v>4630</v>
      </c>
      <c r="G10" s="75">
        <v>4600</v>
      </c>
      <c r="H10" s="75">
        <v>4622</v>
      </c>
      <c r="I10" s="186">
        <v>4668</v>
      </c>
      <c r="J10" s="416">
        <v>4613</v>
      </c>
      <c r="K10" s="110">
        <v>4608</v>
      </c>
      <c r="L10" s="110">
        <v>4607</v>
      </c>
    </row>
    <row r="11" spans="1:12" x14ac:dyDescent="0.2">
      <c r="A11" s="75" t="s">
        <v>3533</v>
      </c>
      <c r="B11" s="122">
        <v>7783</v>
      </c>
      <c r="C11" s="122">
        <v>7809</v>
      </c>
      <c r="D11" s="122">
        <v>7774</v>
      </c>
      <c r="E11" s="110">
        <v>7715</v>
      </c>
      <c r="F11" s="110">
        <v>7666</v>
      </c>
      <c r="G11" s="75">
        <v>7638</v>
      </c>
      <c r="H11" s="75">
        <v>7653</v>
      </c>
      <c r="I11" s="75">
        <v>7607</v>
      </c>
      <c r="J11" s="351">
        <v>7397</v>
      </c>
      <c r="K11" s="110">
        <v>7350</v>
      </c>
      <c r="L11" s="110">
        <v>7455</v>
      </c>
    </row>
    <row r="12" spans="1:12" x14ac:dyDescent="0.2">
      <c r="A12" s="75" t="s">
        <v>959</v>
      </c>
      <c r="B12" s="122">
        <v>5492</v>
      </c>
      <c r="C12" s="122">
        <v>5422</v>
      </c>
      <c r="D12" s="122">
        <v>5378</v>
      </c>
      <c r="E12" s="110">
        <v>5333</v>
      </c>
      <c r="F12" s="110">
        <v>5340</v>
      </c>
      <c r="G12" s="75">
        <v>5314</v>
      </c>
      <c r="H12" s="75">
        <v>5306</v>
      </c>
      <c r="I12" s="186">
        <v>5328</v>
      </c>
      <c r="J12" s="416">
        <v>6924</v>
      </c>
      <c r="K12" s="110">
        <v>6030</v>
      </c>
      <c r="L12" s="110">
        <v>5611</v>
      </c>
    </row>
    <row r="13" spans="1:12" x14ac:dyDescent="0.2">
      <c r="A13" s="75" t="s">
        <v>3534</v>
      </c>
      <c r="B13" s="122">
        <v>9120</v>
      </c>
      <c r="C13" s="122">
        <v>8937</v>
      </c>
      <c r="D13" s="122">
        <v>8789</v>
      </c>
      <c r="E13" s="110">
        <v>8734</v>
      </c>
      <c r="F13" s="110">
        <v>8609</v>
      </c>
      <c r="G13" s="75">
        <v>8561</v>
      </c>
      <c r="H13" s="75">
        <v>8397</v>
      </c>
      <c r="I13" s="75">
        <v>8212</v>
      </c>
      <c r="J13" s="351">
        <v>8176</v>
      </c>
      <c r="K13" s="110">
        <v>8291</v>
      </c>
      <c r="L13" s="110">
        <v>8035</v>
      </c>
    </row>
    <row r="14" spans="1:12" x14ac:dyDescent="0.2">
      <c r="A14" s="75" t="s">
        <v>3535</v>
      </c>
      <c r="B14" s="122">
        <v>17188</v>
      </c>
      <c r="C14" s="122">
        <v>17337</v>
      </c>
      <c r="D14" s="122">
        <v>17347</v>
      </c>
      <c r="E14" s="110">
        <v>17312</v>
      </c>
      <c r="F14" s="110">
        <v>17257</v>
      </c>
      <c r="G14" s="75">
        <v>17305</v>
      </c>
      <c r="H14" s="75">
        <v>17339</v>
      </c>
      <c r="I14" s="351">
        <v>17282</v>
      </c>
      <c r="J14" s="351">
        <v>17054</v>
      </c>
      <c r="K14" s="110">
        <v>17152</v>
      </c>
      <c r="L14" s="110">
        <v>17303</v>
      </c>
    </row>
    <row r="15" spans="1:12" x14ac:dyDescent="0.2">
      <c r="A15" s="75" t="s">
        <v>960</v>
      </c>
      <c r="B15" s="122">
        <v>1783</v>
      </c>
      <c r="C15" s="122">
        <v>1764</v>
      </c>
      <c r="D15" s="122">
        <v>1770</v>
      </c>
      <c r="E15" s="110">
        <v>1758</v>
      </c>
      <c r="F15" s="110">
        <v>1733</v>
      </c>
      <c r="G15" s="75">
        <v>1723</v>
      </c>
      <c r="H15" s="75">
        <v>1706</v>
      </c>
      <c r="I15" s="351">
        <v>1695</v>
      </c>
      <c r="J15" s="351">
        <v>1595</v>
      </c>
      <c r="K15" s="110">
        <v>1632</v>
      </c>
      <c r="L15" s="110">
        <v>1683</v>
      </c>
    </row>
    <row r="16" spans="1:12" x14ac:dyDescent="0.2">
      <c r="A16" s="75" t="s">
        <v>961</v>
      </c>
      <c r="B16" s="122">
        <v>2331</v>
      </c>
      <c r="C16" s="122">
        <v>2321</v>
      </c>
      <c r="D16" s="122">
        <v>2328</v>
      </c>
      <c r="E16" s="110">
        <v>2329</v>
      </c>
      <c r="F16" s="110">
        <v>2361</v>
      </c>
      <c r="G16" s="75">
        <v>2368</v>
      </c>
      <c r="H16" s="75">
        <v>2362</v>
      </c>
      <c r="I16" s="351">
        <v>2358</v>
      </c>
      <c r="J16" s="351">
        <v>2266</v>
      </c>
      <c r="K16" s="110">
        <v>2279</v>
      </c>
      <c r="L16" s="110">
        <v>2339</v>
      </c>
    </row>
    <row r="17" spans="1:12" x14ac:dyDescent="0.2">
      <c r="A17" s="75" t="s">
        <v>962</v>
      </c>
      <c r="B17" s="122">
        <v>5433</v>
      </c>
      <c r="C17" s="122">
        <v>5450</v>
      </c>
      <c r="D17" s="122">
        <v>5457</v>
      </c>
      <c r="E17" s="110">
        <v>5537</v>
      </c>
      <c r="F17" s="110">
        <v>5536</v>
      </c>
      <c r="G17" s="75">
        <v>5531</v>
      </c>
      <c r="H17" s="75">
        <v>5542</v>
      </c>
      <c r="I17" s="351">
        <v>5503</v>
      </c>
      <c r="J17" s="351">
        <v>5373</v>
      </c>
      <c r="K17" s="110">
        <v>5345</v>
      </c>
      <c r="L17" s="110">
        <v>5586</v>
      </c>
    </row>
    <row r="18" spans="1:12" x14ac:dyDescent="0.2">
      <c r="A18" s="75" t="s">
        <v>963</v>
      </c>
      <c r="B18" s="122">
        <v>1567</v>
      </c>
      <c r="C18" s="122">
        <v>1549</v>
      </c>
      <c r="D18" s="122">
        <v>1527</v>
      </c>
      <c r="E18" s="110">
        <v>1480</v>
      </c>
      <c r="F18" s="110">
        <v>1442</v>
      </c>
      <c r="G18" s="75">
        <v>1438</v>
      </c>
      <c r="H18" s="75">
        <v>1418</v>
      </c>
      <c r="I18" s="351">
        <v>1400</v>
      </c>
      <c r="J18" s="351">
        <v>1204</v>
      </c>
      <c r="K18" s="110">
        <v>1303</v>
      </c>
      <c r="L18" s="110">
        <v>1346</v>
      </c>
    </row>
    <row r="19" spans="1:12" x14ac:dyDescent="0.2">
      <c r="A19" s="75" t="s">
        <v>964</v>
      </c>
      <c r="B19" s="122">
        <v>3406</v>
      </c>
      <c r="C19" s="122">
        <v>3547</v>
      </c>
      <c r="D19" s="122">
        <v>3578</v>
      </c>
      <c r="E19" s="110">
        <v>3647</v>
      </c>
      <c r="F19" s="110">
        <v>3631</v>
      </c>
      <c r="G19" s="75">
        <v>3621</v>
      </c>
      <c r="H19" s="75">
        <v>3635</v>
      </c>
      <c r="I19" s="351">
        <v>3629</v>
      </c>
      <c r="J19" s="351">
        <v>3621</v>
      </c>
      <c r="K19" s="110">
        <v>3543</v>
      </c>
      <c r="L19" s="110">
        <v>3587</v>
      </c>
    </row>
    <row r="20" spans="1:12" x14ac:dyDescent="0.2">
      <c r="A20" s="75" t="s">
        <v>965</v>
      </c>
      <c r="B20" s="122">
        <v>6875</v>
      </c>
      <c r="C20" s="122">
        <v>6962</v>
      </c>
      <c r="D20" s="122">
        <v>7267</v>
      </c>
      <c r="E20" s="110">
        <v>7619</v>
      </c>
      <c r="F20" s="110">
        <v>7922</v>
      </c>
      <c r="G20" s="75">
        <v>7998</v>
      </c>
      <c r="H20" s="75">
        <v>8185</v>
      </c>
      <c r="I20" s="351">
        <v>8471</v>
      </c>
      <c r="J20" s="351">
        <v>8320</v>
      </c>
      <c r="K20" s="110">
        <v>8498</v>
      </c>
      <c r="L20" s="110">
        <v>8817</v>
      </c>
    </row>
    <row r="21" spans="1:12" x14ac:dyDescent="0.2">
      <c r="A21" s="75" t="s">
        <v>469</v>
      </c>
      <c r="B21" s="122">
        <v>4872</v>
      </c>
      <c r="C21" s="122">
        <v>4899</v>
      </c>
      <c r="D21" s="122">
        <v>4966</v>
      </c>
      <c r="E21" s="110">
        <v>5033</v>
      </c>
      <c r="F21" s="110">
        <v>5025</v>
      </c>
      <c r="G21" s="75">
        <v>5024</v>
      </c>
      <c r="H21" s="75">
        <v>5111</v>
      </c>
      <c r="I21" s="351">
        <v>5181</v>
      </c>
      <c r="J21" s="351">
        <v>5722</v>
      </c>
      <c r="K21" s="110">
        <v>5762</v>
      </c>
      <c r="L21" s="110">
        <v>5556</v>
      </c>
    </row>
    <row r="22" spans="1:12" ht="15" customHeight="1" thickBot="1" x14ac:dyDescent="0.25">
      <c r="A22" s="85" t="s">
        <v>3536</v>
      </c>
      <c r="B22" s="171">
        <v>2317</v>
      </c>
      <c r="C22" s="171">
        <v>2684</v>
      </c>
      <c r="D22" s="171">
        <v>3182</v>
      </c>
      <c r="E22" s="85">
        <v>3685</v>
      </c>
      <c r="F22" s="85">
        <v>4085</v>
      </c>
      <c r="G22" s="85">
        <v>4067</v>
      </c>
      <c r="H22" s="85">
        <v>4665</v>
      </c>
      <c r="I22" s="85">
        <v>5248</v>
      </c>
      <c r="J22" s="85">
        <v>5414</v>
      </c>
      <c r="K22" s="85">
        <v>5734</v>
      </c>
      <c r="L22" s="85">
        <v>5953</v>
      </c>
    </row>
    <row r="23" spans="1:12" x14ac:dyDescent="0.2">
      <c r="A23" s="75"/>
    </row>
    <row r="24" spans="1:12" s="75" customFormat="1" ht="23.25" customHeight="1" x14ac:dyDescent="0.2">
      <c r="A24" s="817" t="s">
        <v>3541</v>
      </c>
      <c r="B24" s="817"/>
      <c r="C24" s="817"/>
      <c r="D24" s="817"/>
      <c r="E24" s="817"/>
      <c r="F24" s="817"/>
      <c r="G24" s="817"/>
      <c r="H24" s="817"/>
      <c r="I24" s="817"/>
      <c r="J24" s="817"/>
      <c r="K24" s="817"/>
      <c r="L24" s="817"/>
    </row>
    <row r="25" spans="1:12" s="75" customFormat="1" ht="19.5" customHeight="1" x14ac:dyDescent="0.2">
      <c r="A25" s="821" t="s">
        <v>4216</v>
      </c>
      <c r="B25" s="821"/>
      <c r="C25" s="821"/>
      <c r="D25" s="821"/>
      <c r="E25" s="821"/>
      <c r="F25" s="821"/>
      <c r="G25" s="821"/>
      <c r="H25" s="821"/>
      <c r="I25" s="821"/>
      <c r="J25" s="821"/>
      <c r="K25" s="821"/>
      <c r="L25" s="821"/>
    </row>
    <row r="26" spans="1:12" s="75" customFormat="1" ht="27.75" customHeight="1" x14ac:dyDescent="0.2">
      <c r="A26" s="821" t="s">
        <v>4217</v>
      </c>
      <c r="B26" s="821"/>
      <c r="C26" s="821"/>
      <c r="D26" s="821"/>
      <c r="E26" s="821"/>
      <c r="F26" s="821"/>
      <c r="G26" s="821"/>
      <c r="H26" s="821"/>
      <c r="I26" s="821"/>
      <c r="J26" s="821"/>
      <c r="K26" s="821"/>
      <c r="L26" s="821"/>
    </row>
    <row r="27" spans="1:12" s="75" customFormat="1" ht="38.25" customHeight="1" x14ac:dyDescent="0.2">
      <c r="A27" s="821" t="s">
        <v>4218</v>
      </c>
      <c r="B27" s="821"/>
      <c r="C27" s="821"/>
      <c r="D27" s="821"/>
      <c r="E27" s="821"/>
      <c r="F27" s="821"/>
      <c r="G27" s="821"/>
      <c r="H27" s="821"/>
      <c r="I27" s="821"/>
      <c r="J27" s="821"/>
      <c r="K27" s="821"/>
      <c r="L27" s="821"/>
    </row>
    <row r="28" spans="1:12" s="75" customFormat="1" ht="15" customHeight="1" x14ac:dyDescent="0.2">
      <c r="A28" s="821" t="s">
        <v>4219</v>
      </c>
      <c r="B28" s="821"/>
      <c r="C28" s="821"/>
      <c r="D28" s="821"/>
      <c r="E28" s="821"/>
      <c r="F28" s="821"/>
      <c r="G28" s="821"/>
      <c r="H28" s="821"/>
      <c r="I28" s="821"/>
      <c r="J28" s="821"/>
      <c r="K28" s="821"/>
      <c r="L28" s="821"/>
    </row>
    <row r="29" spans="1:12" s="75" customFormat="1" ht="12.75" customHeight="1" x14ac:dyDescent="0.2">
      <c r="A29" s="821" t="s">
        <v>4220</v>
      </c>
      <c r="B29" s="821"/>
      <c r="C29" s="821"/>
      <c r="D29" s="821"/>
      <c r="E29" s="821"/>
      <c r="F29" s="821"/>
      <c r="G29" s="821"/>
      <c r="H29" s="821"/>
      <c r="I29" s="821"/>
      <c r="J29" s="821"/>
      <c r="K29" s="821"/>
      <c r="L29" s="821"/>
    </row>
    <row r="30" spans="1:12" s="75" customFormat="1" ht="12" customHeight="1" x14ac:dyDescent="0.2">
      <c r="A30" s="821" t="s">
        <v>4221</v>
      </c>
      <c r="B30" s="821"/>
      <c r="C30" s="821"/>
      <c r="D30" s="821"/>
      <c r="E30" s="821"/>
      <c r="F30" s="821"/>
      <c r="G30" s="821"/>
      <c r="H30" s="821"/>
      <c r="I30" s="821"/>
      <c r="J30" s="821"/>
      <c r="K30" s="821"/>
      <c r="L30" s="821"/>
    </row>
    <row r="31" spans="1:12" s="75" customFormat="1" ht="15" customHeight="1" x14ac:dyDescent="0.2">
      <c r="A31" s="822" t="s">
        <v>3537</v>
      </c>
      <c r="B31" s="822"/>
      <c r="C31" s="822"/>
      <c r="D31" s="822"/>
      <c r="E31" s="822"/>
      <c r="F31" s="822"/>
      <c r="G31" s="822"/>
      <c r="H31" s="822"/>
      <c r="I31" s="822"/>
      <c r="J31" s="822"/>
      <c r="K31" s="822"/>
      <c r="L31" s="822"/>
    </row>
    <row r="33" ht="24" customHeight="1" x14ac:dyDescent="0.2"/>
  </sheetData>
  <mergeCells count="8">
    <mergeCell ref="A30:L30"/>
    <mergeCell ref="A31:L31"/>
    <mergeCell ref="A24:L24"/>
    <mergeCell ref="A25:L25"/>
    <mergeCell ref="A26:L26"/>
    <mergeCell ref="A27:L27"/>
    <mergeCell ref="A28:L28"/>
    <mergeCell ref="A29:L29"/>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8D213-B93B-45D0-99E9-D1AFEFC79588}">
  <dimension ref="A1:H23"/>
  <sheetViews>
    <sheetView workbookViewId="0">
      <selection activeCell="I1" sqref="I1"/>
    </sheetView>
  </sheetViews>
  <sheetFormatPr defaultColWidth="9.140625" defaultRowHeight="12.75" x14ac:dyDescent="0.2"/>
  <cols>
    <col min="1" max="1" width="12.42578125" style="47" customWidth="1"/>
    <col min="2" max="6" width="13.42578125" style="47" customWidth="1"/>
    <col min="7" max="7" width="14.140625" style="47" customWidth="1"/>
    <col min="8" max="8" width="5.5703125" style="47" customWidth="1"/>
    <col min="9" max="16384" width="9.140625" style="47"/>
  </cols>
  <sheetData>
    <row r="1" spans="1:7" ht="14.25" x14ac:dyDescent="0.2">
      <c r="A1" s="417" t="s">
        <v>3538</v>
      </c>
      <c r="B1" s="89"/>
      <c r="C1" s="89"/>
      <c r="D1" s="89"/>
      <c r="E1" s="89"/>
      <c r="F1" s="89"/>
      <c r="G1" s="89"/>
    </row>
    <row r="2" spans="1:7" x14ac:dyDescent="0.2">
      <c r="A2" s="387"/>
    </row>
    <row r="3" spans="1:7" ht="13.5" thickBot="1" x14ac:dyDescent="0.25">
      <c r="A3" s="75"/>
      <c r="G3" s="77" t="s">
        <v>3539</v>
      </c>
    </row>
    <row r="4" spans="1:7" s="48" customFormat="1" ht="13.5" thickBot="1" x14ac:dyDescent="0.25">
      <c r="A4" s="813" t="s">
        <v>1134</v>
      </c>
      <c r="B4" s="813" t="s">
        <v>4153</v>
      </c>
      <c r="C4" s="807" t="s">
        <v>1022</v>
      </c>
      <c r="D4" s="807"/>
      <c r="E4" s="807"/>
      <c r="F4" s="807"/>
      <c r="G4" s="807"/>
    </row>
    <row r="5" spans="1:7" s="48" customFormat="1" ht="43.5" customHeight="1" thickBot="1" x14ac:dyDescent="0.25">
      <c r="A5" s="814"/>
      <c r="B5" s="814"/>
      <c r="C5" s="310" t="s">
        <v>1038</v>
      </c>
      <c r="D5" s="310" t="s">
        <v>1000</v>
      </c>
      <c r="E5" s="310" t="s">
        <v>1308</v>
      </c>
      <c r="F5" s="310" t="s">
        <v>1039</v>
      </c>
      <c r="G5" s="310" t="s">
        <v>1037</v>
      </c>
    </row>
    <row r="6" spans="1:7" x14ac:dyDescent="0.2">
      <c r="A6" s="388">
        <v>2012</v>
      </c>
      <c r="B6" s="122">
        <v>21459.9</v>
      </c>
      <c r="C6" s="78">
        <v>3026.5</v>
      </c>
      <c r="D6" s="78">
        <v>2620.6999999999998</v>
      </c>
      <c r="E6" s="78">
        <v>2249.1999999999998</v>
      </c>
      <c r="F6" s="78">
        <v>2016.5</v>
      </c>
      <c r="G6" s="78">
        <v>1025.1651754704917</v>
      </c>
    </row>
    <row r="7" spans="1:7" x14ac:dyDescent="0.2">
      <c r="A7" s="388">
        <v>2013</v>
      </c>
      <c r="B7" s="103">
        <v>21611.3</v>
      </c>
      <c r="C7" s="103">
        <v>3048.7</v>
      </c>
      <c r="D7" s="103">
        <v>2650.3</v>
      </c>
      <c r="E7" s="103">
        <v>2259.1</v>
      </c>
      <c r="F7" s="103">
        <v>2101.6</v>
      </c>
      <c r="G7" s="103">
        <v>1035.3</v>
      </c>
    </row>
    <row r="8" spans="1:7" x14ac:dyDescent="0.2">
      <c r="A8" s="390">
        <v>2014</v>
      </c>
      <c r="B8" s="199">
        <v>20689</v>
      </c>
      <c r="C8" s="199">
        <v>2942.3</v>
      </c>
      <c r="D8" s="199">
        <v>2525.1</v>
      </c>
      <c r="E8" s="199">
        <v>2141.5</v>
      </c>
      <c r="F8" s="199">
        <v>2087.8000000000002</v>
      </c>
      <c r="G8" s="199">
        <v>979.6</v>
      </c>
    </row>
    <row r="9" spans="1:7" x14ac:dyDescent="0.2">
      <c r="A9" s="390">
        <v>2015</v>
      </c>
      <c r="B9" s="199">
        <v>20330.400000000001</v>
      </c>
      <c r="C9" s="199">
        <v>2894</v>
      </c>
      <c r="D9" s="199">
        <v>2532.3000000000002</v>
      </c>
      <c r="E9" s="199">
        <v>2113</v>
      </c>
      <c r="F9" s="199">
        <v>1989.3</v>
      </c>
      <c r="G9" s="199">
        <v>983.8</v>
      </c>
    </row>
    <row r="10" spans="1:7" x14ac:dyDescent="0.2">
      <c r="A10" s="390">
        <v>2016</v>
      </c>
      <c r="B10" s="199">
        <v>20043.2</v>
      </c>
      <c r="C10" s="199">
        <v>2872.3</v>
      </c>
      <c r="D10" s="199">
        <v>2357.6</v>
      </c>
      <c r="E10" s="199">
        <v>2077.1</v>
      </c>
      <c r="F10" s="199">
        <v>1978.7</v>
      </c>
      <c r="G10" s="199">
        <v>970.1</v>
      </c>
    </row>
    <row r="11" spans="1:7" s="418" customFormat="1" x14ac:dyDescent="0.2">
      <c r="A11" s="390">
        <v>2017</v>
      </c>
      <c r="B11" s="103">
        <v>20158.400000000001</v>
      </c>
      <c r="C11" s="103">
        <v>2869.3</v>
      </c>
      <c r="D11" s="103">
        <v>2316.6999999999998</v>
      </c>
      <c r="E11" s="103">
        <v>2096.3000000000002</v>
      </c>
      <c r="F11" s="103">
        <v>1988.1</v>
      </c>
      <c r="G11" s="103">
        <v>1016</v>
      </c>
    </row>
    <row r="12" spans="1:7" x14ac:dyDescent="0.2">
      <c r="A12" s="419">
        <v>2018</v>
      </c>
      <c r="B12" s="103">
        <v>20510.599999999999</v>
      </c>
      <c r="C12" s="103">
        <v>2922.6</v>
      </c>
      <c r="D12" s="103">
        <v>2336.5</v>
      </c>
      <c r="E12" s="103">
        <v>2107.6</v>
      </c>
      <c r="F12" s="103">
        <v>2063.5</v>
      </c>
      <c r="G12" s="103">
        <v>1012.2</v>
      </c>
    </row>
    <row r="13" spans="1:7" s="75" customFormat="1" ht="11.25" x14ac:dyDescent="0.2">
      <c r="A13" s="420">
        <v>2019</v>
      </c>
      <c r="B13" s="103">
        <v>20700.599999999999</v>
      </c>
      <c r="C13" s="103">
        <v>2932.2</v>
      </c>
      <c r="D13" s="103">
        <v>2281.6</v>
      </c>
      <c r="E13" s="103">
        <v>2107.9</v>
      </c>
      <c r="F13" s="103">
        <v>2137.9</v>
      </c>
      <c r="G13" s="103">
        <v>1030</v>
      </c>
    </row>
    <row r="14" spans="1:7" s="75" customFormat="1" ht="11.25" x14ac:dyDescent="0.2">
      <c r="A14" s="419" t="s">
        <v>4242</v>
      </c>
      <c r="B14" s="103">
        <v>12520.8</v>
      </c>
      <c r="C14" s="103">
        <v>1586</v>
      </c>
      <c r="D14" s="103">
        <v>1865.6</v>
      </c>
      <c r="E14" s="103">
        <v>1126.5</v>
      </c>
      <c r="F14" s="103">
        <v>1358.5</v>
      </c>
      <c r="G14" s="103">
        <v>642.29999999999995</v>
      </c>
    </row>
    <row r="15" spans="1:7" s="75" customFormat="1" ht="11.25" x14ac:dyDescent="0.2">
      <c r="A15" s="419" t="s">
        <v>4243</v>
      </c>
      <c r="B15" s="103">
        <v>12729.3</v>
      </c>
      <c r="C15" s="103">
        <v>1585.5</v>
      </c>
      <c r="D15" s="103">
        <v>1877.4</v>
      </c>
      <c r="E15" s="103">
        <v>1210.7</v>
      </c>
      <c r="F15" s="103">
        <v>1441.2</v>
      </c>
      <c r="G15" s="103">
        <v>537.20000000000005</v>
      </c>
    </row>
    <row r="16" spans="1:7" s="75" customFormat="1" ht="12" thickBot="1" x14ac:dyDescent="0.25">
      <c r="A16" s="421" t="s">
        <v>4244</v>
      </c>
      <c r="B16" s="106">
        <v>15835.1</v>
      </c>
      <c r="C16" s="106">
        <v>2122.9</v>
      </c>
      <c r="D16" s="106">
        <v>1885.4</v>
      </c>
      <c r="E16" s="106">
        <v>1639</v>
      </c>
      <c r="F16" s="106">
        <v>1768.3</v>
      </c>
      <c r="G16" s="106">
        <v>726.6</v>
      </c>
    </row>
    <row r="17" spans="1:8" s="75" customFormat="1" x14ac:dyDescent="0.2">
      <c r="A17" s="390"/>
      <c r="B17" s="103"/>
      <c r="C17" s="103"/>
      <c r="D17" s="103"/>
      <c r="E17" s="103"/>
      <c r="F17" s="103"/>
      <c r="G17" s="47"/>
    </row>
    <row r="18" spans="1:8" s="75" customFormat="1" ht="36" customHeight="1" x14ac:dyDescent="0.2">
      <c r="A18" s="823" t="s">
        <v>4245</v>
      </c>
      <c r="B18" s="823"/>
      <c r="C18" s="823"/>
      <c r="D18" s="823"/>
      <c r="E18" s="823"/>
      <c r="F18" s="823"/>
      <c r="G18" s="823"/>
    </row>
    <row r="19" spans="1:8" ht="13.5" customHeight="1" x14ac:dyDescent="0.2">
      <c r="A19" s="823" t="s">
        <v>4207</v>
      </c>
      <c r="B19" s="823"/>
      <c r="C19" s="823"/>
      <c r="D19" s="823"/>
      <c r="E19" s="823"/>
      <c r="F19" s="823"/>
      <c r="G19" s="823"/>
    </row>
    <row r="20" spans="1:8" ht="11.25" customHeight="1" x14ac:dyDescent="0.2">
      <c r="A20" s="817" t="s">
        <v>4222</v>
      </c>
      <c r="B20" s="817"/>
      <c r="C20" s="817"/>
      <c r="D20" s="817"/>
      <c r="E20" s="817"/>
      <c r="F20" s="817"/>
      <c r="G20" s="817"/>
    </row>
    <row r="21" spans="1:8" ht="34.5" customHeight="1" x14ac:dyDescent="0.2">
      <c r="A21" s="823" t="s">
        <v>4246</v>
      </c>
      <c r="B21" s="823"/>
      <c r="C21" s="823"/>
      <c r="D21" s="823"/>
      <c r="E21" s="823"/>
      <c r="F21" s="823"/>
      <c r="G21" s="823"/>
    </row>
    <row r="22" spans="1:8" ht="12.75" customHeight="1" x14ac:dyDescent="0.2">
      <c r="A22" s="823" t="s">
        <v>4223</v>
      </c>
      <c r="B22" s="823"/>
      <c r="C22" s="823"/>
      <c r="D22" s="823"/>
      <c r="E22" s="823"/>
      <c r="F22" s="823"/>
      <c r="G22" s="823"/>
      <c r="H22" s="75"/>
    </row>
    <row r="23" spans="1:8" x14ac:dyDescent="0.2">
      <c r="A23" s="824" t="s">
        <v>4224</v>
      </c>
      <c r="B23" s="824"/>
      <c r="C23" s="824"/>
      <c r="D23" s="824"/>
      <c r="E23" s="824"/>
      <c r="F23" s="824"/>
      <c r="G23" s="824"/>
    </row>
  </sheetData>
  <mergeCells count="9">
    <mergeCell ref="A21:G21"/>
    <mergeCell ref="A22:G22"/>
    <mergeCell ref="A23:G23"/>
    <mergeCell ref="A4:A5"/>
    <mergeCell ref="B4:B5"/>
    <mergeCell ref="C4:G4"/>
    <mergeCell ref="A18:G18"/>
    <mergeCell ref="A19:G19"/>
    <mergeCell ref="A20:G20"/>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83B14-6D3C-4E98-ACEE-C4E8FCD35E52}">
  <dimension ref="A1:H19"/>
  <sheetViews>
    <sheetView workbookViewId="0">
      <selection activeCell="H1" sqref="H1"/>
    </sheetView>
  </sheetViews>
  <sheetFormatPr defaultColWidth="9.140625" defaultRowHeight="12.75" x14ac:dyDescent="0.2"/>
  <cols>
    <col min="1" max="1" width="12" style="47" customWidth="1"/>
    <col min="2" max="7" width="13.7109375" style="47" customWidth="1"/>
    <col min="8" max="16384" width="9.140625" style="47"/>
  </cols>
  <sheetData>
    <row r="1" spans="1:8" x14ac:dyDescent="0.2">
      <c r="A1" s="417" t="s">
        <v>219</v>
      </c>
      <c r="B1" s="89"/>
      <c r="C1" s="89"/>
      <c r="D1" s="89"/>
      <c r="E1" s="386"/>
      <c r="F1" s="89"/>
      <c r="G1" s="89"/>
    </row>
    <row r="2" spans="1:8" x14ac:dyDescent="0.2">
      <c r="A2" s="140"/>
    </row>
    <row r="3" spans="1:8" ht="13.5" thickBot="1" x14ac:dyDescent="0.25">
      <c r="A3" s="75"/>
      <c r="G3" s="370" t="s">
        <v>3540</v>
      </c>
    </row>
    <row r="4" spans="1:8" s="48" customFormat="1" ht="13.5" thickBot="1" x14ac:dyDescent="0.25">
      <c r="A4" s="813" t="s">
        <v>1134</v>
      </c>
      <c r="B4" s="813" t="s">
        <v>4123</v>
      </c>
      <c r="C4" s="807" t="s">
        <v>1022</v>
      </c>
      <c r="D4" s="807"/>
      <c r="E4" s="807"/>
      <c r="F4" s="807"/>
      <c r="G4" s="807"/>
    </row>
    <row r="5" spans="1:8" s="48" customFormat="1" ht="38.25" customHeight="1" thickBot="1" x14ac:dyDescent="0.25">
      <c r="A5" s="814"/>
      <c r="B5" s="814"/>
      <c r="C5" s="310" t="s">
        <v>1038</v>
      </c>
      <c r="D5" s="310" t="s">
        <v>1000</v>
      </c>
      <c r="E5" s="310" t="s">
        <v>1308</v>
      </c>
      <c r="F5" s="310" t="s">
        <v>1039</v>
      </c>
      <c r="G5" s="310" t="s">
        <v>1037</v>
      </c>
    </row>
    <row r="6" spans="1:8" ht="12.75" customHeight="1" x14ac:dyDescent="0.2">
      <c r="A6" s="388">
        <v>2012</v>
      </c>
      <c r="B6" s="78">
        <v>7.5</v>
      </c>
      <c r="C6" s="78">
        <v>7.5</v>
      </c>
      <c r="D6" s="78">
        <v>7</v>
      </c>
      <c r="E6" s="78">
        <v>6.3</v>
      </c>
      <c r="F6" s="78">
        <v>6.6</v>
      </c>
      <c r="G6" s="78">
        <v>12</v>
      </c>
    </row>
    <row r="7" spans="1:8" ht="12.75" customHeight="1" x14ac:dyDescent="0.2">
      <c r="A7" s="388">
        <v>2013</v>
      </c>
      <c r="B7" s="78">
        <v>7.4</v>
      </c>
      <c r="C7" s="78">
        <v>7.4</v>
      </c>
      <c r="D7" s="78">
        <v>6.8</v>
      </c>
      <c r="E7" s="78">
        <v>6.1</v>
      </c>
      <c r="F7" s="78">
        <v>6.4</v>
      </c>
      <c r="G7" s="78">
        <v>11.4</v>
      </c>
    </row>
    <row r="8" spans="1:8" ht="12.75" customHeight="1" x14ac:dyDescent="0.2">
      <c r="A8" s="109">
        <v>2014</v>
      </c>
      <c r="B8" s="96">
        <v>7.5</v>
      </c>
      <c r="C8" s="96">
        <v>7.4</v>
      </c>
      <c r="D8" s="96">
        <v>6.9</v>
      </c>
      <c r="E8" s="96">
        <v>6.1</v>
      </c>
      <c r="F8" s="96">
        <v>6.3</v>
      </c>
      <c r="G8" s="96">
        <v>11.4</v>
      </c>
    </row>
    <row r="9" spans="1:8" s="155" customFormat="1" x14ac:dyDescent="0.2">
      <c r="A9" s="419">
        <v>2015</v>
      </c>
      <c r="B9" s="184">
        <v>7.5</v>
      </c>
      <c r="C9" s="184">
        <v>7.5</v>
      </c>
      <c r="D9" s="184">
        <v>6.9</v>
      </c>
      <c r="E9" s="184">
        <v>6</v>
      </c>
      <c r="F9" s="184">
        <v>6.5</v>
      </c>
      <c r="G9" s="184">
        <v>11.2</v>
      </c>
      <c r="H9" s="47"/>
    </row>
    <row r="10" spans="1:8" x14ac:dyDescent="0.2">
      <c r="A10" s="419">
        <v>2016</v>
      </c>
      <c r="B10" s="184">
        <v>7.5</v>
      </c>
      <c r="C10" s="184">
        <v>7.5</v>
      </c>
      <c r="D10" s="184">
        <v>6.8</v>
      </c>
      <c r="E10" s="184">
        <v>6</v>
      </c>
      <c r="F10" s="184">
        <v>6.4</v>
      </c>
      <c r="G10" s="184">
        <v>10.8</v>
      </c>
    </row>
    <row r="11" spans="1:8" x14ac:dyDescent="0.2">
      <c r="A11" s="419">
        <v>2017</v>
      </c>
      <c r="B11" s="184">
        <v>7.4</v>
      </c>
      <c r="C11" s="184">
        <v>7.4</v>
      </c>
      <c r="D11" s="184">
        <v>6.8</v>
      </c>
      <c r="E11" s="184">
        <v>5.9</v>
      </c>
      <c r="F11" s="184">
        <v>6.3</v>
      </c>
      <c r="G11" s="184">
        <v>10.4</v>
      </c>
    </row>
    <row r="12" spans="1:8" x14ac:dyDescent="0.2">
      <c r="A12" s="419">
        <v>2018</v>
      </c>
      <c r="B12" s="184">
        <v>7.3</v>
      </c>
      <c r="C12" s="184">
        <v>7.3</v>
      </c>
      <c r="D12" s="184">
        <v>6.7</v>
      </c>
      <c r="E12" s="184">
        <v>5.7</v>
      </c>
      <c r="F12" s="184">
        <v>6.1</v>
      </c>
      <c r="G12" s="184">
        <v>10.4</v>
      </c>
      <c r="H12" s="155"/>
    </row>
    <row r="13" spans="1:8" s="155" customFormat="1" x14ac:dyDescent="0.2">
      <c r="A13" s="419">
        <v>2019</v>
      </c>
      <c r="B13" s="184">
        <v>7.2</v>
      </c>
      <c r="C13" s="184">
        <v>7.2</v>
      </c>
      <c r="D13" s="184">
        <v>6.6</v>
      </c>
      <c r="E13" s="184">
        <v>5.6</v>
      </c>
      <c r="F13" s="184">
        <v>5.8</v>
      </c>
      <c r="G13" s="184">
        <v>10</v>
      </c>
      <c r="H13" s="47"/>
    </row>
    <row r="14" spans="1:8" x14ac:dyDescent="0.2">
      <c r="A14" s="419">
        <v>2020</v>
      </c>
      <c r="B14" s="184">
        <v>7.9</v>
      </c>
      <c r="C14" s="184">
        <v>7.6</v>
      </c>
      <c r="D14" s="184">
        <v>8</v>
      </c>
      <c r="E14" s="184">
        <v>5.9</v>
      </c>
      <c r="F14" s="184">
        <v>6.3</v>
      </c>
      <c r="G14" s="184">
        <v>11.4</v>
      </c>
      <c r="H14" s="307"/>
    </row>
    <row r="15" spans="1:8" x14ac:dyDescent="0.2">
      <c r="A15" s="419">
        <v>2021</v>
      </c>
      <c r="B15" s="103">
        <v>7.8</v>
      </c>
      <c r="C15" s="103">
        <v>7.4</v>
      </c>
      <c r="D15" s="103">
        <v>9</v>
      </c>
      <c r="E15" s="103">
        <v>5.6</v>
      </c>
      <c r="F15" s="103">
        <v>6</v>
      </c>
      <c r="G15" s="103">
        <v>11</v>
      </c>
      <c r="H15" s="307"/>
    </row>
    <row r="16" spans="1:8" ht="13.5" thickBot="1" x14ac:dyDescent="0.25">
      <c r="A16" s="421">
        <v>2022</v>
      </c>
      <c r="B16" s="106">
        <v>7.3</v>
      </c>
      <c r="C16" s="106">
        <v>7.3</v>
      </c>
      <c r="D16" s="106">
        <v>6.8</v>
      </c>
      <c r="E16" s="106">
        <v>5.5</v>
      </c>
      <c r="F16" s="106">
        <v>5.7</v>
      </c>
      <c r="G16" s="106">
        <v>9.1999999999999993</v>
      </c>
      <c r="H16" s="307"/>
    </row>
    <row r="17" spans="1:8" x14ac:dyDescent="0.2">
      <c r="A17" s="93"/>
    </row>
    <row r="18" spans="1:8" ht="34.9" customHeight="1" x14ac:dyDescent="0.2">
      <c r="A18" s="823" t="s">
        <v>4247</v>
      </c>
      <c r="B18" s="823"/>
      <c r="C18" s="823"/>
      <c r="D18" s="823"/>
      <c r="E18" s="823"/>
      <c r="F18" s="823"/>
      <c r="G18" s="823"/>
      <c r="H18" s="155"/>
    </row>
    <row r="19" spans="1:8" ht="36" customHeight="1" x14ac:dyDescent="0.2">
      <c r="A19" s="823" t="s">
        <v>4248</v>
      </c>
      <c r="B19" s="823"/>
      <c r="C19" s="823"/>
      <c r="D19" s="823"/>
      <c r="E19" s="823"/>
      <c r="F19" s="823"/>
      <c r="G19" s="823"/>
    </row>
  </sheetData>
  <mergeCells count="5">
    <mergeCell ref="A4:A5"/>
    <mergeCell ref="B4:B5"/>
    <mergeCell ref="C4:G4"/>
    <mergeCell ref="A18:G18"/>
    <mergeCell ref="A19:G19"/>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7D7EC-B5CA-4A19-BBA0-97BB7F960D8B}">
  <dimension ref="A1:O44"/>
  <sheetViews>
    <sheetView workbookViewId="0">
      <selection activeCell="H1" sqref="H1"/>
    </sheetView>
  </sheetViews>
  <sheetFormatPr defaultColWidth="9.140625" defaultRowHeight="11.25" x14ac:dyDescent="0.2"/>
  <cols>
    <col min="1" max="1" width="12.42578125" style="75" customWidth="1"/>
    <col min="2" max="6" width="14.140625" style="75" customWidth="1"/>
    <col min="7" max="16384" width="9.140625" style="75"/>
  </cols>
  <sheetData>
    <row r="1" spans="1:10" ht="12.75" x14ac:dyDescent="0.2">
      <c r="A1" s="417" t="s">
        <v>4124</v>
      </c>
      <c r="B1" s="408"/>
      <c r="C1" s="408"/>
      <c r="D1" s="408"/>
      <c r="E1" s="408"/>
      <c r="F1" s="408"/>
    </row>
    <row r="3" spans="1:10" ht="12" thickBot="1" x14ac:dyDescent="0.25">
      <c r="F3" s="370" t="s">
        <v>4249</v>
      </c>
    </row>
    <row r="4" spans="1:10" s="99" customFormat="1" ht="35.25" customHeight="1" thickBot="1" x14ac:dyDescent="0.25">
      <c r="A4" s="306" t="s">
        <v>1134</v>
      </c>
      <c r="B4" s="311" t="s">
        <v>2595</v>
      </c>
      <c r="C4" s="315" t="s">
        <v>3545</v>
      </c>
      <c r="D4" s="311" t="s">
        <v>4250</v>
      </c>
      <c r="E4" s="311" t="s">
        <v>2596</v>
      </c>
      <c r="F4" s="311" t="s">
        <v>2597</v>
      </c>
    </row>
    <row r="5" spans="1:10" ht="12.75" customHeight="1" x14ac:dyDescent="0.2">
      <c r="A5" s="825" t="s">
        <v>1017</v>
      </c>
      <c r="B5" s="825"/>
      <c r="C5" s="825"/>
      <c r="D5" s="825"/>
      <c r="E5" s="825"/>
      <c r="F5" s="825"/>
    </row>
    <row r="6" spans="1:10" x14ac:dyDescent="0.2">
      <c r="A6" s="388">
        <v>2012</v>
      </c>
      <c r="B6" s="122">
        <v>374</v>
      </c>
      <c r="C6" s="75">
        <v>1457</v>
      </c>
      <c r="D6" s="122">
        <v>1452</v>
      </c>
      <c r="E6" s="122">
        <v>1300</v>
      </c>
      <c r="F6" s="122">
        <v>160</v>
      </c>
      <c r="H6" s="122"/>
      <c r="I6" s="122"/>
      <c r="J6" s="122"/>
    </row>
    <row r="7" spans="1:10" x14ac:dyDescent="0.2">
      <c r="A7" s="388">
        <v>2013</v>
      </c>
      <c r="B7" s="122">
        <v>370</v>
      </c>
      <c r="C7" s="75">
        <v>1569</v>
      </c>
      <c r="D7" s="77">
        <v>1400</v>
      </c>
      <c r="E7" s="122">
        <v>1226</v>
      </c>
      <c r="F7" s="122">
        <v>158</v>
      </c>
      <c r="H7" s="77"/>
      <c r="I7" s="122"/>
      <c r="J7" s="122"/>
    </row>
    <row r="8" spans="1:10" x14ac:dyDescent="0.2">
      <c r="A8" s="390">
        <v>2014</v>
      </c>
      <c r="B8" s="77">
        <v>363</v>
      </c>
      <c r="C8" s="75">
        <v>1574</v>
      </c>
      <c r="D8" s="77">
        <v>1339</v>
      </c>
      <c r="E8" s="77">
        <v>1165</v>
      </c>
      <c r="F8" s="77">
        <v>155</v>
      </c>
      <c r="H8" s="77"/>
      <c r="I8" s="77"/>
      <c r="J8" s="77"/>
    </row>
    <row r="9" spans="1:10" x14ac:dyDescent="0.2">
      <c r="A9" s="390">
        <v>2015</v>
      </c>
      <c r="B9" s="77">
        <v>353</v>
      </c>
      <c r="C9" s="75">
        <v>1607</v>
      </c>
      <c r="D9" s="77">
        <v>1274</v>
      </c>
      <c r="E9" s="77">
        <v>1157</v>
      </c>
      <c r="F9" s="77">
        <v>149</v>
      </c>
      <c r="H9" s="77"/>
      <c r="I9" s="77"/>
      <c r="J9" s="77"/>
    </row>
    <row r="10" spans="1:10" x14ac:dyDescent="0.2">
      <c r="A10" s="390">
        <v>2016</v>
      </c>
      <c r="B10" s="77">
        <v>344</v>
      </c>
      <c r="C10" s="75">
        <v>1598</v>
      </c>
      <c r="D10" s="77">
        <v>1199</v>
      </c>
      <c r="E10" s="77">
        <v>1147</v>
      </c>
      <c r="F10" s="77">
        <v>144</v>
      </c>
      <c r="H10" s="77"/>
      <c r="I10" s="77"/>
      <c r="J10" s="77"/>
    </row>
    <row r="11" spans="1:10" x14ac:dyDescent="0.2">
      <c r="A11" s="390">
        <v>2017</v>
      </c>
      <c r="B11" s="77">
        <v>334</v>
      </c>
      <c r="C11" s="75">
        <v>1608</v>
      </c>
      <c r="D11" s="77">
        <v>1252</v>
      </c>
      <c r="E11" s="77">
        <v>1099</v>
      </c>
      <c r="F11" s="77">
        <v>138</v>
      </c>
    </row>
    <row r="12" spans="1:10" x14ac:dyDescent="0.2">
      <c r="A12" s="420">
        <v>2018</v>
      </c>
      <c r="B12" s="118">
        <v>322</v>
      </c>
      <c r="C12" s="75">
        <v>1620</v>
      </c>
      <c r="D12" s="118">
        <v>1184</v>
      </c>
      <c r="E12" s="118">
        <v>1106</v>
      </c>
      <c r="F12" s="118">
        <v>134</v>
      </c>
      <c r="G12" s="110"/>
      <c r="H12" s="110"/>
      <c r="I12" s="110"/>
      <c r="J12" s="110"/>
    </row>
    <row r="13" spans="1:10" x14ac:dyDescent="0.2">
      <c r="A13" s="390">
        <v>2019</v>
      </c>
      <c r="B13" s="75">
        <v>306</v>
      </c>
      <c r="C13" s="75">
        <v>1591</v>
      </c>
      <c r="D13" s="75">
        <v>1141</v>
      </c>
      <c r="E13" s="75">
        <v>1072</v>
      </c>
      <c r="F13" s="75">
        <v>129</v>
      </c>
      <c r="G13" s="110"/>
      <c r="H13" s="110"/>
      <c r="I13" s="110"/>
      <c r="J13" s="110"/>
    </row>
    <row r="14" spans="1:10" x14ac:dyDescent="0.2">
      <c r="A14" s="390">
        <v>2020</v>
      </c>
      <c r="B14" s="75">
        <v>294</v>
      </c>
      <c r="C14" s="75">
        <v>1553</v>
      </c>
      <c r="D14" s="75">
        <v>1044</v>
      </c>
      <c r="E14" s="75">
        <v>991</v>
      </c>
      <c r="F14" s="75">
        <v>126</v>
      </c>
      <c r="G14" s="110"/>
      <c r="H14" s="110"/>
      <c r="I14" s="110"/>
      <c r="J14" s="110"/>
    </row>
    <row r="15" spans="1:10" x14ac:dyDescent="0.2">
      <c r="A15" s="390">
        <v>2021</v>
      </c>
      <c r="B15" s="75">
        <v>278</v>
      </c>
      <c r="C15" s="75">
        <v>1539</v>
      </c>
      <c r="D15" s="75">
        <v>957</v>
      </c>
      <c r="E15" s="75">
        <v>891</v>
      </c>
      <c r="F15" s="75">
        <v>123</v>
      </c>
      <c r="G15" s="110"/>
      <c r="H15" s="110"/>
      <c r="I15" s="110"/>
      <c r="J15" s="110"/>
    </row>
    <row r="16" spans="1:10" x14ac:dyDescent="0.2">
      <c r="A16" s="390" t="s">
        <v>4251</v>
      </c>
      <c r="B16" s="75">
        <v>267</v>
      </c>
      <c r="C16" s="110">
        <v>1531</v>
      </c>
      <c r="D16" s="75">
        <v>889</v>
      </c>
      <c r="E16" s="75">
        <v>841</v>
      </c>
      <c r="F16" s="75">
        <v>122</v>
      </c>
      <c r="G16" s="110"/>
      <c r="H16" s="110"/>
      <c r="I16" s="110"/>
      <c r="J16" s="110"/>
    </row>
    <row r="17" spans="1:15" x14ac:dyDescent="0.2">
      <c r="A17" s="826" t="s">
        <v>1135</v>
      </c>
      <c r="B17" s="826"/>
      <c r="C17" s="826"/>
      <c r="D17" s="826"/>
      <c r="E17" s="826"/>
      <c r="F17" s="826"/>
      <c r="G17" s="110"/>
      <c r="H17" s="110"/>
      <c r="I17" s="110"/>
      <c r="J17" s="110"/>
    </row>
    <row r="18" spans="1:15" x14ac:dyDescent="0.2">
      <c r="A18" s="423">
        <v>2012</v>
      </c>
      <c r="B18" s="424">
        <v>225</v>
      </c>
      <c r="C18" s="75">
        <v>1174</v>
      </c>
      <c r="D18" s="424">
        <v>901</v>
      </c>
      <c r="E18" s="424">
        <v>823</v>
      </c>
      <c r="F18" s="424">
        <v>97</v>
      </c>
      <c r="G18" s="110"/>
      <c r="H18" s="208"/>
      <c r="I18" s="208"/>
      <c r="J18" s="208"/>
      <c r="K18" s="110"/>
      <c r="L18" s="110"/>
      <c r="M18" s="110"/>
      <c r="N18" s="110"/>
      <c r="O18" s="110"/>
    </row>
    <row r="19" spans="1:15" x14ac:dyDescent="0.2">
      <c r="A19" s="423">
        <v>2013</v>
      </c>
      <c r="B19" s="424">
        <v>222</v>
      </c>
      <c r="C19" s="75">
        <v>1323</v>
      </c>
      <c r="D19" s="424">
        <v>864</v>
      </c>
      <c r="E19" s="424">
        <v>780</v>
      </c>
      <c r="F19" s="424">
        <v>95</v>
      </c>
      <c r="G19" s="110"/>
      <c r="H19" s="208"/>
      <c r="I19" s="208"/>
      <c r="J19" s="208"/>
      <c r="K19" s="110"/>
      <c r="L19" s="110"/>
      <c r="M19" s="110"/>
      <c r="N19" s="110"/>
      <c r="O19" s="110"/>
    </row>
    <row r="20" spans="1:15" x14ac:dyDescent="0.2">
      <c r="A20" s="420">
        <v>2014</v>
      </c>
      <c r="B20" s="424">
        <v>218</v>
      </c>
      <c r="C20" s="75">
        <v>1342</v>
      </c>
      <c r="D20" s="424">
        <v>828</v>
      </c>
      <c r="E20" s="424">
        <v>754</v>
      </c>
      <c r="F20" s="424">
        <v>93</v>
      </c>
      <c r="G20" s="110"/>
      <c r="H20" s="208"/>
      <c r="I20" s="208"/>
      <c r="J20" s="208"/>
      <c r="K20" s="110"/>
      <c r="L20" s="110"/>
      <c r="M20" s="110"/>
      <c r="N20" s="110"/>
      <c r="O20" s="110"/>
    </row>
    <row r="21" spans="1:15" x14ac:dyDescent="0.2">
      <c r="A21" s="420">
        <v>2015</v>
      </c>
      <c r="B21" s="186">
        <v>211</v>
      </c>
      <c r="C21" s="75">
        <v>1380</v>
      </c>
      <c r="D21" s="186">
        <v>785</v>
      </c>
      <c r="E21" s="186">
        <v>751</v>
      </c>
      <c r="F21" s="186">
        <v>90</v>
      </c>
      <c r="G21" s="110"/>
      <c r="H21" s="82"/>
      <c r="I21" s="82"/>
      <c r="J21" s="82"/>
      <c r="K21" s="110"/>
      <c r="L21" s="110"/>
      <c r="M21" s="110"/>
      <c r="N21" s="110"/>
      <c r="O21" s="110"/>
    </row>
    <row r="22" spans="1:15" x14ac:dyDescent="0.2">
      <c r="A22" s="420">
        <v>2016</v>
      </c>
      <c r="B22" s="186">
        <v>205</v>
      </c>
      <c r="C22" s="75">
        <v>1349</v>
      </c>
      <c r="D22" s="186">
        <v>734</v>
      </c>
      <c r="E22" s="186">
        <v>749</v>
      </c>
      <c r="F22" s="186">
        <v>86</v>
      </c>
      <c r="G22" s="110"/>
      <c r="H22" s="82"/>
      <c r="I22" s="82"/>
      <c r="J22" s="82"/>
      <c r="K22" s="110"/>
      <c r="L22" s="110"/>
      <c r="M22" s="110"/>
      <c r="N22" s="110"/>
      <c r="O22" s="110"/>
    </row>
    <row r="23" spans="1:15" x14ac:dyDescent="0.2">
      <c r="A23" s="420">
        <v>2017</v>
      </c>
      <c r="B23" s="186">
        <v>199</v>
      </c>
      <c r="C23" s="75">
        <v>1366</v>
      </c>
      <c r="D23" s="186">
        <v>773</v>
      </c>
      <c r="E23" s="186">
        <v>718</v>
      </c>
      <c r="F23" s="186">
        <v>83</v>
      </c>
      <c r="G23" s="110"/>
      <c r="H23" s="110"/>
      <c r="I23" s="110"/>
      <c r="J23" s="110"/>
      <c r="K23" s="110"/>
      <c r="L23" s="110"/>
      <c r="M23" s="110"/>
      <c r="N23" s="110"/>
      <c r="O23" s="110"/>
    </row>
    <row r="24" spans="1:15" x14ac:dyDescent="0.2">
      <c r="A24" s="420">
        <v>2018</v>
      </c>
      <c r="B24" s="118">
        <v>191</v>
      </c>
      <c r="C24" s="75">
        <v>1382</v>
      </c>
      <c r="D24" s="118">
        <v>727</v>
      </c>
      <c r="E24" s="118">
        <v>738</v>
      </c>
      <c r="F24" s="118">
        <v>81</v>
      </c>
      <c r="G24" s="110"/>
      <c r="H24" s="110"/>
      <c r="I24" s="110"/>
      <c r="J24" s="110"/>
      <c r="K24" s="110"/>
      <c r="L24" s="110"/>
      <c r="M24" s="110"/>
      <c r="N24" s="110"/>
      <c r="O24" s="110"/>
    </row>
    <row r="25" spans="1:15" x14ac:dyDescent="0.2">
      <c r="A25" s="390">
        <v>2019</v>
      </c>
      <c r="B25" s="75">
        <v>182</v>
      </c>
      <c r="C25" s="75">
        <v>1342</v>
      </c>
      <c r="D25" s="75">
        <v>703</v>
      </c>
      <c r="E25" s="75">
        <v>708</v>
      </c>
      <c r="F25" s="75">
        <v>78</v>
      </c>
      <c r="G25" s="110"/>
      <c r="H25" s="110"/>
      <c r="I25" s="110"/>
      <c r="J25" s="110"/>
      <c r="K25" s="110"/>
      <c r="L25" s="110"/>
      <c r="M25" s="110"/>
      <c r="N25" s="110"/>
      <c r="O25" s="110"/>
    </row>
    <row r="26" spans="1:15" x14ac:dyDescent="0.2">
      <c r="A26" s="390">
        <v>2020</v>
      </c>
      <c r="B26" s="75">
        <v>173</v>
      </c>
      <c r="C26" s="75">
        <v>1284</v>
      </c>
      <c r="D26" s="75">
        <v>637</v>
      </c>
      <c r="E26" s="75">
        <v>648</v>
      </c>
      <c r="F26" s="75">
        <v>76</v>
      </c>
      <c r="G26" s="110"/>
      <c r="H26" s="110"/>
      <c r="I26" s="110"/>
      <c r="J26" s="110"/>
      <c r="K26" s="110"/>
      <c r="L26" s="110"/>
      <c r="M26" s="110"/>
      <c r="N26" s="110"/>
      <c r="O26" s="110"/>
    </row>
    <row r="27" spans="1:15" x14ac:dyDescent="0.2">
      <c r="A27" s="390">
        <v>2021</v>
      </c>
      <c r="B27" s="75">
        <v>160</v>
      </c>
      <c r="C27" s="75">
        <v>1221</v>
      </c>
      <c r="D27" s="75">
        <v>569</v>
      </c>
      <c r="E27" s="75">
        <v>566</v>
      </c>
      <c r="F27" s="75">
        <v>73</v>
      </c>
      <c r="G27" s="110"/>
      <c r="H27" s="110"/>
      <c r="I27" s="110"/>
      <c r="J27" s="110"/>
      <c r="K27" s="110"/>
      <c r="L27" s="110"/>
      <c r="M27" s="110"/>
      <c r="N27" s="110"/>
      <c r="O27" s="110"/>
    </row>
    <row r="28" spans="1:15" x14ac:dyDescent="0.2">
      <c r="A28" s="390" t="s">
        <v>4251</v>
      </c>
      <c r="B28" s="75">
        <v>151</v>
      </c>
      <c r="C28" s="110">
        <v>1189</v>
      </c>
      <c r="D28" s="75">
        <v>519</v>
      </c>
      <c r="E28" s="75">
        <v>515</v>
      </c>
      <c r="F28" s="75">
        <v>71</v>
      </c>
      <c r="G28" s="110"/>
      <c r="H28" s="110"/>
      <c r="I28" s="110"/>
      <c r="J28" s="110"/>
      <c r="K28" s="110"/>
      <c r="L28" s="110"/>
      <c r="M28" s="110"/>
      <c r="N28" s="110"/>
      <c r="O28" s="110"/>
    </row>
    <row r="29" spans="1:15" x14ac:dyDescent="0.2">
      <c r="A29" s="827" t="s">
        <v>1136</v>
      </c>
      <c r="B29" s="827"/>
      <c r="C29" s="827"/>
      <c r="D29" s="827"/>
      <c r="E29" s="827"/>
      <c r="F29" s="827"/>
    </row>
    <row r="30" spans="1:15" x14ac:dyDescent="0.2">
      <c r="A30" s="423">
        <v>2012</v>
      </c>
      <c r="B30" s="424">
        <v>1683</v>
      </c>
      <c r="C30" s="75">
        <v>2030</v>
      </c>
      <c r="D30" s="424">
        <v>5140</v>
      </c>
      <c r="E30" s="424">
        <v>4035</v>
      </c>
      <c r="F30" s="424">
        <v>706</v>
      </c>
      <c r="G30" s="110"/>
      <c r="H30" s="208"/>
      <c r="I30" s="208"/>
      <c r="J30" s="208"/>
      <c r="K30" s="110"/>
      <c r="L30" s="110"/>
      <c r="M30" s="110"/>
      <c r="N30" s="110"/>
      <c r="O30" s="110"/>
    </row>
    <row r="31" spans="1:15" x14ac:dyDescent="0.2">
      <c r="A31" s="423">
        <v>2013</v>
      </c>
      <c r="B31" s="424">
        <v>1653</v>
      </c>
      <c r="C31" s="75">
        <v>2006</v>
      </c>
      <c r="D31" s="186">
        <v>5067</v>
      </c>
      <c r="E31" s="424">
        <v>3689</v>
      </c>
      <c r="F31" s="424">
        <v>690</v>
      </c>
      <c r="G31" s="110"/>
      <c r="H31" s="82"/>
      <c r="I31" s="208"/>
      <c r="J31" s="208"/>
      <c r="K31" s="110"/>
      <c r="L31" s="110"/>
      <c r="M31" s="110"/>
      <c r="N31" s="110"/>
      <c r="O31" s="110"/>
    </row>
    <row r="32" spans="1:15" x14ac:dyDescent="0.2">
      <c r="A32" s="420">
        <v>2014</v>
      </c>
      <c r="B32" s="425">
        <v>1627</v>
      </c>
      <c r="C32" s="75">
        <v>1971</v>
      </c>
      <c r="D32" s="341">
        <v>4768</v>
      </c>
      <c r="E32" s="341">
        <v>3197</v>
      </c>
      <c r="F32" s="425">
        <v>664</v>
      </c>
      <c r="G32" s="110"/>
      <c r="H32" s="82"/>
      <c r="I32" s="82"/>
      <c r="J32" s="208"/>
      <c r="K32" s="110"/>
      <c r="L32" s="110"/>
      <c r="M32" s="110"/>
      <c r="N32" s="110"/>
      <c r="O32" s="110"/>
    </row>
    <row r="33" spans="1:15" x14ac:dyDescent="0.2">
      <c r="A33" s="420">
        <v>2015</v>
      </c>
      <c r="B33" s="341">
        <v>1624</v>
      </c>
      <c r="C33" s="75">
        <v>1990</v>
      </c>
      <c r="D33" s="341">
        <v>4673</v>
      </c>
      <c r="E33" s="341">
        <v>3137</v>
      </c>
      <c r="F33" s="341">
        <v>646</v>
      </c>
      <c r="G33" s="110"/>
      <c r="H33" s="82"/>
      <c r="I33" s="82"/>
      <c r="J33" s="82"/>
      <c r="K33" s="110"/>
      <c r="L33" s="110"/>
      <c r="M33" s="110"/>
      <c r="N33" s="110"/>
      <c r="O33" s="110"/>
    </row>
    <row r="34" spans="1:15" x14ac:dyDescent="0.2">
      <c r="A34" s="420">
        <v>2016</v>
      </c>
      <c r="B34" s="341">
        <v>1617</v>
      </c>
      <c r="C34" s="75">
        <v>2032</v>
      </c>
      <c r="D34" s="341">
        <v>4524</v>
      </c>
      <c r="E34" s="341">
        <v>2993</v>
      </c>
      <c r="F34" s="341">
        <v>624</v>
      </c>
      <c r="G34" s="110"/>
      <c r="H34" s="82"/>
      <c r="I34" s="82"/>
      <c r="J34" s="82"/>
      <c r="K34" s="110"/>
      <c r="L34" s="110"/>
      <c r="M34" s="110"/>
      <c r="N34" s="110"/>
      <c r="O34" s="110"/>
    </row>
    <row r="35" spans="1:15" x14ac:dyDescent="0.2">
      <c r="A35" s="420">
        <v>2017</v>
      </c>
      <c r="B35" s="341">
        <v>1604</v>
      </c>
      <c r="C35" s="75">
        <v>2023</v>
      </c>
      <c r="D35" s="341">
        <v>4436</v>
      </c>
      <c r="E35" s="341">
        <v>2845</v>
      </c>
      <c r="F35" s="341">
        <v>595</v>
      </c>
      <c r="G35" s="110"/>
      <c r="H35" s="110"/>
      <c r="I35" s="110"/>
      <c r="J35" s="110"/>
      <c r="K35" s="110"/>
      <c r="L35" s="110"/>
      <c r="M35" s="110"/>
      <c r="N35" s="110"/>
      <c r="O35" s="110"/>
    </row>
    <row r="36" spans="1:15" x14ac:dyDescent="0.2">
      <c r="A36" s="420">
        <v>2018</v>
      </c>
      <c r="B36" s="341">
        <v>1576</v>
      </c>
      <c r="C36" s="75">
        <v>2026</v>
      </c>
      <c r="D36" s="341">
        <v>4430</v>
      </c>
      <c r="E36" s="341">
        <v>2631</v>
      </c>
      <c r="F36" s="341">
        <v>566</v>
      </c>
      <c r="G36" s="110"/>
      <c r="H36" s="110"/>
      <c r="I36" s="110"/>
      <c r="J36" s="110"/>
      <c r="K36" s="110"/>
      <c r="L36" s="110"/>
      <c r="M36" s="110"/>
      <c r="N36" s="110"/>
      <c r="O36" s="110"/>
    </row>
    <row r="37" spans="1:15" x14ac:dyDescent="0.2">
      <c r="A37" s="109">
        <v>2019</v>
      </c>
      <c r="B37" s="75">
        <v>1572</v>
      </c>
      <c r="C37" s="75">
        <v>2036</v>
      </c>
      <c r="D37" s="75">
        <v>4227</v>
      </c>
      <c r="E37" s="75">
        <v>2705</v>
      </c>
      <c r="F37" s="75">
        <v>547</v>
      </c>
      <c r="G37" s="110"/>
      <c r="H37" s="110"/>
      <c r="I37" s="110"/>
      <c r="J37" s="110"/>
      <c r="K37" s="110"/>
      <c r="L37" s="110"/>
      <c r="M37" s="110"/>
      <c r="N37" s="110"/>
      <c r="O37" s="110"/>
    </row>
    <row r="38" spans="1:15" x14ac:dyDescent="0.2">
      <c r="A38" s="109">
        <v>2020</v>
      </c>
      <c r="B38" s="75">
        <v>1593</v>
      </c>
      <c r="C38" s="75">
        <v>2057</v>
      </c>
      <c r="D38" s="75">
        <v>4118</v>
      </c>
      <c r="E38" s="75">
        <v>2600</v>
      </c>
      <c r="F38" s="75">
        <v>545</v>
      </c>
      <c r="G38" s="110"/>
      <c r="H38" s="110"/>
      <c r="I38" s="110"/>
      <c r="J38" s="110"/>
      <c r="K38" s="110"/>
      <c r="L38" s="110"/>
      <c r="M38" s="110"/>
      <c r="N38" s="110"/>
      <c r="O38" s="110"/>
    </row>
    <row r="39" spans="1:15" x14ac:dyDescent="0.2">
      <c r="A39" s="109">
        <v>2021</v>
      </c>
      <c r="B39" s="110">
        <v>1648</v>
      </c>
      <c r="C39" s="75">
        <v>2177</v>
      </c>
      <c r="D39" s="110">
        <v>4104</v>
      </c>
      <c r="E39" s="110">
        <v>2519</v>
      </c>
      <c r="F39" s="110">
        <v>547</v>
      </c>
      <c r="G39" s="110"/>
      <c r="H39" s="110"/>
      <c r="I39" s="110"/>
      <c r="J39" s="110"/>
      <c r="K39" s="110"/>
      <c r="L39" s="110"/>
      <c r="M39" s="110"/>
      <c r="N39" s="110"/>
      <c r="O39" s="110"/>
    </row>
    <row r="40" spans="1:15" ht="12" thickBot="1" x14ac:dyDescent="0.25">
      <c r="A40" s="108" t="s">
        <v>4251</v>
      </c>
      <c r="B40" s="85">
        <v>1663</v>
      </c>
      <c r="C40" s="85">
        <v>2231</v>
      </c>
      <c r="D40" s="85">
        <v>4026</v>
      </c>
      <c r="E40" s="85">
        <v>2722</v>
      </c>
      <c r="F40" s="85">
        <v>548</v>
      </c>
      <c r="G40" s="110"/>
      <c r="H40" s="110"/>
      <c r="I40" s="110"/>
      <c r="J40" s="110"/>
      <c r="K40" s="110"/>
      <c r="L40" s="110"/>
      <c r="M40" s="110"/>
      <c r="N40" s="110"/>
      <c r="O40" s="110"/>
    </row>
    <row r="42" spans="1:15" ht="29.25" customHeight="1" x14ac:dyDescent="0.2">
      <c r="A42" s="828" t="s">
        <v>3541</v>
      </c>
      <c r="B42" s="828"/>
      <c r="C42" s="828"/>
      <c r="D42" s="828"/>
      <c r="E42" s="828"/>
      <c r="F42" s="828"/>
    </row>
    <row r="43" spans="1:15" ht="23.25" customHeight="1" x14ac:dyDescent="0.2">
      <c r="A43" s="808" t="s">
        <v>4252</v>
      </c>
      <c r="B43" s="808"/>
      <c r="C43" s="808"/>
      <c r="D43" s="808"/>
      <c r="E43" s="808"/>
      <c r="F43" s="808"/>
    </row>
    <row r="44" spans="1:15" x14ac:dyDescent="0.2">
      <c r="A44" s="83" t="s">
        <v>1370</v>
      </c>
    </row>
  </sheetData>
  <mergeCells count="5">
    <mergeCell ref="A5:F5"/>
    <mergeCell ref="A17:F17"/>
    <mergeCell ref="A29:F29"/>
    <mergeCell ref="A42:F42"/>
    <mergeCell ref="A43:F43"/>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9B11A-CB99-41DE-8612-A4B0CA87A9EA}">
  <dimension ref="A1:L83"/>
  <sheetViews>
    <sheetView zoomScaleNormal="100" workbookViewId="0">
      <selection activeCell="M1" sqref="M1"/>
    </sheetView>
  </sheetViews>
  <sheetFormatPr defaultColWidth="7" defaultRowHeight="12.75" x14ac:dyDescent="0.2"/>
  <cols>
    <col min="1" max="1" width="35.140625" style="47" customWidth="1"/>
    <col min="2" max="10" width="7.140625" style="47" customWidth="1"/>
    <col min="11" max="11" width="7.5703125" style="47" customWidth="1"/>
    <col min="12" max="12" width="7.42578125" style="47" customWidth="1"/>
    <col min="13" max="233" width="9.140625" style="47" customWidth="1"/>
    <col min="234" max="234" width="34" style="47" customWidth="1"/>
    <col min="235" max="16384" width="7" style="47"/>
  </cols>
  <sheetData>
    <row r="1" spans="1:12" x14ac:dyDescent="0.2">
      <c r="A1" s="74" t="s">
        <v>4258</v>
      </c>
      <c r="B1" s="89"/>
      <c r="C1" s="89"/>
      <c r="D1" s="89"/>
      <c r="E1" s="89"/>
    </row>
    <row r="2" spans="1:12" x14ac:dyDescent="0.2">
      <c r="A2" s="427"/>
      <c r="B2" s="75"/>
      <c r="C2" s="75"/>
      <c r="D2" s="75"/>
      <c r="E2" s="75"/>
      <c r="F2" s="75"/>
      <c r="G2" s="75"/>
      <c r="H2" s="75"/>
      <c r="I2" s="75"/>
      <c r="J2" s="75"/>
      <c r="K2" s="75"/>
      <c r="L2" s="75"/>
    </row>
    <row r="3" spans="1:12" ht="13.5" thickBot="1" x14ac:dyDescent="0.25">
      <c r="A3" s="75"/>
      <c r="B3" s="75"/>
      <c r="C3" s="75"/>
      <c r="D3" s="75"/>
      <c r="E3" s="75"/>
      <c r="F3" s="75"/>
      <c r="G3" s="75"/>
      <c r="H3" s="75"/>
      <c r="I3" s="75"/>
      <c r="J3" s="75"/>
      <c r="K3" s="75"/>
      <c r="L3" s="314" t="s">
        <v>2155</v>
      </c>
    </row>
    <row r="4" spans="1:12" ht="13.5" thickBot="1" x14ac:dyDescent="0.25">
      <c r="A4" s="428"/>
      <c r="B4" s="137">
        <v>2012</v>
      </c>
      <c r="C4" s="137">
        <v>2013</v>
      </c>
      <c r="D4" s="137">
        <v>2014</v>
      </c>
      <c r="E4" s="306">
        <v>2015</v>
      </c>
      <c r="F4" s="306">
        <v>2016</v>
      </c>
      <c r="G4" s="306">
        <v>2017</v>
      </c>
      <c r="H4" s="306">
        <v>2018</v>
      </c>
      <c r="I4" s="182">
        <v>2019</v>
      </c>
      <c r="J4" s="182">
        <v>2020</v>
      </c>
      <c r="K4" s="182">
        <v>2021</v>
      </c>
      <c r="L4" s="182">
        <v>2022</v>
      </c>
    </row>
    <row r="5" spans="1:12" x14ac:dyDescent="0.2">
      <c r="A5" s="429"/>
      <c r="B5" s="825" t="s">
        <v>1109</v>
      </c>
      <c r="C5" s="825"/>
      <c r="D5" s="825"/>
      <c r="E5" s="825"/>
      <c r="F5" s="825"/>
      <c r="G5" s="825"/>
      <c r="H5" s="825"/>
      <c r="I5" s="825"/>
      <c r="J5" s="825"/>
      <c r="K5" s="825"/>
      <c r="L5" s="825"/>
    </row>
    <row r="6" spans="1:12" x14ac:dyDescent="0.2">
      <c r="A6" s="75" t="s">
        <v>4125</v>
      </c>
      <c r="B6" s="122">
        <v>473</v>
      </c>
      <c r="C6" s="122">
        <v>499</v>
      </c>
      <c r="D6" s="122">
        <v>527</v>
      </c>
      <c r="E6" s="75">
        <v>554</v>
      </c>
      <c r="F6" s="75">
        <v>567</v>
      </c>
      <c r="G6" s="75">
        <v>576</v>
      </c>
      <c r="H6" s="75">
        <v>524</v>
      </c>
      <c r="I6" s="75">
        <v>532</v>
      </c>
      <c r="J6" s="75">
        <v>535</v>
      </c>
      <c r="K6" s="75">
        <v>543</v>
      </c>
      <c r="L6" s="75">
        <v>544</v>
      </c>
    </row>
    <row r="7" spans="1:12" ht="22.5" x14ac:dyDescent="0.2">
      <c r="A7" s="307" t="s">
        <v>4253</v>
      </c>
      <c r="B7" s="122" t="s">
        <v>1331</v>
      </c>
      <c r="C7" s="122" t="s">
        <v>1331</v>
      </c>
      <c r="D7" s="122" t="s">
        <v>1331</v>
      </c>
      <c r="E7" s="122" t="s">
        <v>1331</v>
      </c>
      <c r="F7" s="122" t="s">
        <v>1331</v>
      </c>
      <c r="G7" s="122" t="s">
        <v>1331</v>
      </c>
      <c r="H7" s="75">
        <v>162</v>
      </c>
      <c r="I7" s="75">
        <v>161</v>
      </c>
      <c r="J7" s="75">
        <v>150</v>
      </c>
      <c r="K7" s="75">
        <v>160</v>
      </c>
      <c r="L7" s="75">
        <v>160</v>
      </c>
    </row>
    <row r="8" spans="1:12" ht="12.75" customHeight="1" x14ac:dyDescent="0.2">
      <c r="A8" s="104" t="s">
        <v>1098</v>
      </c>
      <c r="B8" s="122">
        <v>422</v>
      </c>
      <c r="C8" s="122">
        <v>433</v>
      </c>
      <c r="D8" s="122">
        <v>448</v>
      </c>
      <c r="E8" s="75">
        <v>458</v>
      </c>
      <c r="F8" s="75">
        <v>469</v>
      </c>
      <c r="G8" s="75">
        <v>461</v>
      </c>
      <c r="H8" s="75">
        <v>473</v>
      </c>
      <c r="I8" s="75">
        <v>491</v>
      </c>
      <c r="J8" s="75">
        <v>692</v>
      </c>
      <c r="K8" s="75">
        <v>509</v>
      </c>
      <c r="L8" s="75">
        <v>511</v>
      </c>
    </row>
    <row r="9" spans="1:12" x14ac:dyDescent="0.2">
      <c r="A9" s="75" t="s">
        <v>1099</v>
      </c>
      <c r="B9" s="122">
        <v>282</v>
      </c>
      <c r="C9" s="122">
        <v>298</v>
      </c>
      <c r="D9" s="122">
        <v>297</v>
      </c>
      <c r="E9" s="75">
        <v>143</v>
      </c>
      <c r="F9" s="75">
        <v>146</v>
      </c>
      <c r="G9" s="75">
        <v>144</v>
      </c>
      <c r="H9" s="75">
        <v>154</v>
      </c>
      <c r="I9" s="186">
        <v>152</v>
      </c>
      <c r="J9" s="186">
        <v>85</v>
      </c>
      <c r="K9" s="186">
        <v>80</v>
      </c>
      <c r="L9" s="186">
        <v>79</v>
      </c>
    </row>
    <row r="10" spans="1:12" x14ac:dyDescent="0.2">
      <c r="A10" s="75" t="s">
        <v>4126</v>
      </c>
      <c r="B10" s="122">
        <v>20</v>
      </c>
      <c r="C10" s="122">
        <v>18</v>
      </c>
      <c r="D10" s="122">
        <v>19</v>
      </c>
      <c r="E10" s="75">
        <v>18</v>
      </c>
      <c r="F10" s="75">
        <v>17</v>
      </c>
      <c r="G10" s="75">
        <v>15</v>
      </c>
      <c r="H10" s="75">
        <v>7</v>
      </c>
      <c r="I10" s="75">
        <v>7</v>
      </c>
      <c r="J10" s="75">
        <v>8</v>
      </c>
      <c r="K10" s="75">
        <v>9</v>
      </c>
      <c r="L10" s="75">
        <v>9</v>
      </c>
    </row>
    <row r="11" spans="1:12" x14ac:dyDescent="0.2">
      <c r="A11" s="75" t="s">
        <v>1100</v>
      </c>
      <c r="B11" s="122">
        <v>2</v>
      </c>
      <c r="C11" s="122">
        <v>2</v>
      </c>
      <c r="D11" s="122">
        <v>2</v>
      </c>
      <c r="E11" s="75">
        <v>2</v>
      </c>
      <c r="F11" s="75">
        <v>2</v>
      </c>
      <c r="G11" s="75">
        <v>2</v>
      </c>
      <c r="H11" s="75">
        <v>2</v>
      </c>
      <c r="I11" s="75">
        <v>2</v>
      </c>
      <c r="J11" s="75">
        <v>2</v>
      </c>
      <c r="K11" s="75">
        <v>2</v>
      </c>
      <c r="L11" s="75">
        <v>2</v>
      </c>
    </row>
    <row r="12" spans="1:12" x14ac:dyDescent="0.2">
      <c r="A12" s="75" t="s">
        <v>1101</v>
      </c>
      <c r="B12" s="122">
        <v>2</v>
      </c>
      <c r="C12" s="122">
        <v>2</v>
      </c>
      <c r="D12" s="122">
        <v>2</v>
      </c>
      <c r="E12" s="75">
        <v>2</v>
      </c>
      <c r="F12" s="75">
        <v>2</v>
      </c>
      <c r="G12" s="75">
        <v>2</v>
      </c>
      <c r="H12" s="75">
        <v>2</v>
      </c>
      <c r="I12" s="75">
        <v>2</v>
      </c>
      <c r="J12" s="75">
        <v>2</v>
      </c>
      <c r="K12" s="75">
        <v>2</v>
      </c>
      <c r="L12" s="75">
        <v>2</v>
      </c>
    </row>
    <row r="13" spans="1:12" x14ac:dyDescent="0.2">
      <c r="A13" s="104" t="s">
        <v>4127</v>
      </c>
      <c r="B13" s="122">
        <v>988</v>
      </c>
      <c r="C13" s="122">
        <v>966</v>
      </c>
      <c r="D13" s="122">
        <v>795</v>
      </c>
      <c r="E13" s="75">
        <v>770</v>
      </c>
      <c r="F13" s="75">
        <v>752</v>
      </c>
      <c r="G13" s="75">
        <v>776</v>
      </c>
      <c r="H13" s="75">
        <v>726</v>
      </c>
      <c r="I13" s="75">
        <v>728</v>
      </c>
      <c r="J13" s="75">
        <v>746</v>
      </c>
      <c r="K13" s="75">
        <v>761</v>
      </c>
      <c r="L13" s="75">
        <v>775</v>
      </c>
    </row>
    <row r="14" spans="1:12" x14ac:dyDescent="0.2">
      <c r="A14" s="430" t="s">
        <v>4128</v>
      </c>
      <c r="B14" s="122">
        <v>11151</v>
      </c>
      <c r="C14" s="122">
        <v>11158</v>
      </c>
      <c r="D14" s="122">
        <v>11163</v>
      </c>
      <c r="E14" s="75">
        <v>11397</v>
      </c>
      <c r="F14" s="75">
        <v>11274</v>
      </c>
      <c r="G14" s="75">
        <v>11055</v>
      </c>
      <c r="H14" s="75">
        <v>10944</v>
      </c>
      <c r="I14" s="75">
        <v>10866</v>
      </c>
      <c r="J14" s="75">
        <v>10652</v>
      </c>
      <c r="K14" s="186">
        <v>10470</v>
      </c>
      <c r="L14" s="75">
        <v>10444</v>
      </c>
    </row>
    <row r="15" spans="1:12" x14ac:dyDescent="0.2">
      <c r="A15" s="75" t="s">
        <v>2609</v>
      </c>
      <c r="B15" s="77">
        <v>1389</v>
      </c>
      <c r="C15" s="77">
        <v>1420</v>
      </c>
      <c r="D15" s="77">
        <v>1784</v>
      </c>
      <c r="E15" s="75">
        <v>1797</v>
      </c>
      <c r="F15" s="75">
        <v>1931</v>
      </c>
      <c r="G15" s="75">
        <v>1929</v>
      </c>
      <c r="H15" s="75">
        <v>1956</v>
      </c>
      <c r="I15" s="75">
        <v>2040</v>
      </c>
      <c r="J15" s="75">
        <v>2064</v>
      </c>
      <c r="K15" s="75">
        <v>2082</v>
      </c>
      <c r="L15" s="75">
        <v>2141</v>
      </c>
    </row>
    <row r="16" spans="1:12" x14ac:dyDescent="0.2">
      <c r="A16" s="75" t="s">
        <v>4129</v>
      </c>
      <c r="B16" s="77">
        <v>9712</v>
      </c>
      <c r="C16" s="77">
        <v>10160</v>
      </c>
      <c r="D16" s="77">
        <v>10063</v>
      </c>
      <c r="E16" s="75">
        <v>10332</v>
      </c>
      <c r="F16" s="75">
        <v>10754</v>
      </c>
      <c r="G16" s="75">
        <v>11079</v>
      </c>
      <c r="H16" s="75">
        <v>11382</v>
      </c>
      <c r="I16" s="75">
        <v>12034</v>
      </c>
      <c r="J16" s="75">
        <v>12276</v>
      </c>
      <c r="K16" s="75">
        <v>13552</v>
      </c>
      <c r="L16" s="75">
        <v>13740</v>
      </c>
    </row>
    <row r="17" spans="1:12" x14ac:dyDescent="0.2">
      <c r="A17" s="75" t="s">
        <v>4130</v>
      </c>
      <c r="B17" s="122">
        <v>12904</v>
      </c>
      <c r="C17" s="122">
        <v>13458</v>
      </c>
      <c r="D17" s="122">
        <v>14052</v>
      </c>
      <c r="E17" s="75">
        <v>14763</v>
      </c>
      <c r="F17" s="75">
        <v>14879</v>
      </c>
      <c r="G17" s="75">
        <v>15095</v>
      </c>
      <c r="H17" s="75">
        <v>15203</v>
      </c>
      <c r="I17" s="186">
        <v>15542</v>
      </c>
      <c r="J17" s="186">
        <v>15650</v>
      </c>
      <c r="K17" s="186">
        <v>16177</v>
      </c>
      <c r="L17" s="186">
        <v>16341</v>
      </c>
    </row>
    <row r="18" spans="1:12" x14ac:dyDescent="0.2">
      <c r="A18" s="75" t="s">
        <v>2610</v>
      </c>
      <c r="B18" s="77">
        <v>459</v>
      </c>
      <c r="C18" s="77">
        <v>463</v>
      </c>
      <c r="D18" s="77">
        <v>476</v>
      </c>
      <c r="E18" s="75">
        <v>471</v>
      </c>
      <c r="F18" s="75">
        <v>476</v>
      </c>
      <c r="G18" s="75">
        <v>480</v>
      </c>
      <c r="H18" s="75">
        <v>492</v>
      </c>
      <c r="I18" s="75">
        <v>504</v>
      </c>
      <c r="J18" s="75">
        <v>505</v>
      </c>
      <c r="K18" s="75">
        <v>500</v>
      </c>
      <c r="L18" s="75">
        <v>515</v>
      </c>
    </row>
    <row r="19" spans="1:12" x14ac:dyDescent="0.2">
      <c r="A19" s="104" t="s">
        <v>4254</v>
      </c>
      <c r="B19" s="122">
        <v>8456</v>
      </c>
      <c r="C19" s="122">
        <v>8960</v>
      </c>
      <c r="D19" s="122">
        <v>9286</v>
      </c>
      <c r="E19" s="75">
        <v>9485</v>
      </c>
      <c r="F19" s="75">
        <v>9495</v>
      </c>
      <c r="G19" s="75">
        <v>9700</v>
      </c>
      <c r="H19" s="75">
        <v>9953</v>
      </c>
      <c r="I19" s="75">
        <v>9904</v>
      </c>
      <c r="J19" s="75">
        <v>9828</v>
      </c>
      <c r="K19" s="75">
        <v>9925</v>
      </c>
      <c r="L19" s="75">
        <v>9885</v>
      </c>
    </row>
    <row r="20" spans="1:12" ht="12.75" customHeight="1" x14ac:dyDescent="0.2">
      <c r="A20" s="104"/>
      <c r="B20" s="830" t="s">
        <v>1102</v>
      </c>
      <c r="C20" s="830"/>
      <c r="D20" s="830"/>
      <c r="E20" s="830"/>
      <c r="F20" s="830"/>
      <c r="G20" s="830"/>
      <c r="H20" s="830"/>
      <c r="I20" s="830"/>
      <c r="J20" s="830"/>
      <c r="K20" s="830"/>
      <c r="L20" s="830"/>
    </row>
    <row r="21" spans="1:12" x14ac:dyDescent="0.2">
      <c r="A21" s="75" t="s">
        <v>4125</v>
      </c>
      <c r="B21" s="122">
        <v>364</v>
      </c>
      <c r="C21" s="122">
        <v>365</v>
      </c>
      <c r="D21" s="122">
        <v>366</v>
      </c>
      <c r="E21" s="75">
        <v>367</v>
      </c>
      <c r="F21" s="75">
        <v>366</v>
      </c>
      <c r="G21" s="75">
        <v>367</v>
      </c>
      <c r="H21" s="75">
        <v>377</v>
      </c>
      <c r="I21" s="186">
        <v>377</v>
      </c>
      <c r="J21" s="186">
        <v>376</v>
      </c>
      <c r="K21" s="186">
        <v>375</v>
      </c>
      <c r="L21" s="186">
        <v>374</v>
      </c>
    </row>
    <row r="22" spans="1:12" ht="22.5" x14ac:dyDescent="0.2">
      <c r="A22" s="307" t="s">
        <v>4253</v>
      </c>
      <c r="B22" s="122" t="s">
        <v>1331</v>
      </c>
      <c r="C22" s="122" t="s">
        <v>1331</v>
      </c>
      <c r="D22" s="122" t="s">
        <v>1331</v>
      </c>
      <c r="E22" s="122" t="s">
        <v>1331</v>
      </c>
      <c r="F22" s="122" t="s">
        <v>1331</v>
      </c>
      <c r="G22" s="122" t="s">
        <v>1331</v>
      </c>
      <c r="H22" s="75">
        <v>2</v>
      </c>
      <c r="I22" s="75">
        <v>2</v>
      </c>
      <c r="J22" s="75">
        <v>2</v>
      </c>
      <c r="K22" s="75">
        <v>3</v>
      </c>
      <c r="L22" s="75">
        <v>2</v>
      </c>
    </row>
    <row r="23" spans="1:12" ht="13.5" customHeight="1" x14ac:dyDescent="0.2">
      <c r="A23" s="104" t="s">
        <v>1098</v>
      </c>
      <c r="B23" s="122">
        <v>374</v>
      </c>
      <c r="C23" s="122">
        <v>372</v>
      </c>
      <c r="D23" s="122">
        <v>371</v>
      </c>
      <c r="E23" s="75">
        <v>375</v>
      </c>
      <c r="F23" s="75">
        <v>373</v>
      </c>
      <c r="G23" s="75">
        <v>377</v>
      </c>
      <c r="H23" s="75">
        <v>377</v>
      </c>
      <c r="I23" s="75">
        <v>382</v>
      </c>
      <c r="J23" s="75">
        <v>381</v>
      </c>
      <c r="K23" s="75">
        <v>383</v>
      </c>
      <c r="L23" s="75">
        <v>385</v>
      </c>
    </row>
    <row r="24" spans="1:12" x14ac:dyDescent="0.2">
      <c r="A24" s="75" t="s">
        <v>1099</v>
      </c>
      <c r="B24" s="122">
        <v>11</v>
      </c>
      <c r="C24" s="122">
        <v>10</v>
      </c>
      <c r="D24" s="122">
        <v>10</v>
      </c>
      <c r="E24" s="75">
        <v>9</v>
      </c>
      <c r="F24" s="75">
        <v>9</v>
      </c>
      <c r="G24" s="75">
        <v>9</v>
      </c>
      <c r="H24" s="75">
        <v>7</v>
      </c>
      <c r="I24" s="75">
        <v>5</v>
      </c>
      <c r="J24" s="75">
        <v>4</v>
      </c>
      <c r="K24" s="75">
        <v>4</v>
      </c>
      <c r="L24" s="75">
        <v>4</v>
      </c>
    </row>
    <row r="25" spans="1:12" x14ac:dyDescent="0.2">
      <c r="A25" s="75" t="s">
        <v>4126</v>
      </c>
      <c r="B25" s="122">
        <v>13</v>
      </c>
      <c r="C25" s="122">
        <v>13</v>
      </c>
      <c r="D25" s="122">
        <v>12</v>
      </c>
      <c r="E25" s="75">
        <v>12</v>
      </c>
      <c r="F25" s="75">
        <v>12</v>
      </c>
      <c r="G25" s="75">
        <v>12</v>
      </c>
      <c r="H25" s="75">
        <v>3</v>
      </c>
      <c r="I25" s="75">
        <v>3</v>
      </c>
      <c r="J25" s="75">
        <v>4</v>
      </c>
      <c r="K25" s="75">
        <v>5</v>
      </c>
      <c r="L25" s="75">
        <v>5</v>
      </c>
    </row>
    <row r="26" spans="1:12" x14ac:dyDescent="0.2">
      <c r="A26" s="75" t="s">
        <v>1100</v>
      </c>
      <c r="B26" s="122">
        <v>2</v>
      </c>
      <c r="C26" s="122">
        <v>2</v>
      </c>
      <c r="D26" s="122">
        <v>2</v>
      </c>
      <c r="E26" s="75">
        <v>2</v>
      </c>
      <c r="F26" s="75">
        <v>2</v>
      </c>
      <c r="G26" s="75">
        <v>2</v>
      </c>
      <c r="H26" s="75">
        <v>2</v>
      </c>
      <c r="I26" s="75">
        <v>2</v>
      </c>
      <c r="J26" s="75">
        <v>2</v>
      </c>
      <c r="K26" s="75">
        <v>2</v>
      </c>
      <c r="L26" s="75">
        <v>2</v>
      </c>
    </row>
    <row r="27" spans="1:12" x14ac:dyDescent="0.2">
      <c r="A27" s="75" t="s">
        <v>1101</v>
      </c>
      <c r="B27" s="122">
        <v>2</v>
      </c>
      <c r="C27" s="122">
        <v>2</v>
      </c>
      <c r="D27" s="122">
        <v>2</v>
      </c>
      <c r="E27" s="75">
        <v>2</v>
      </c>
      <c r="F27" s="75">
        <v>2</v>
      </c>
      <c r="G27" s="75">
        <v>2</v>
      </c>
      <c r="H27" s="75">
        <v>2</v>
      </c>
      <c r="I27" s="75">
        <v>2</v>
      </c>
      <c r="J27" s="75">
        <v>2</v>
      </c>
      <c r="K27" s="75">
        <v>2</v>
      </c>
      <c r="L27" s="75">
        <v>2</v>
      </c>
    </row>
    <row r="28" spans="1:12" x14ac:dyDescent="0.2">
      <c r="A28" s="104" t="s">
        <v>4131</v>
      </c>
      <c r="B28" s="122">
        <v>20</v>
      </c>
      <c r="C28" s="122">
        <v>21</v>
      </c>
      <c r="D28" s="122">
        <v>20</v>
      </c>
      <c r="E28" s="75">
        <v>20</v>
      </c>
      <c r="F28" s="75">
        <v>22</v>
      </c>
      <c r="G28" s="75">
        <v>21</v>
      </c>
      <c r="H28" s="75">
        <v>20</v>
      </c>
      <c r="I28" s="75">
        <v>20</v>
      </c>
      <c r="J28" s="75">
        <v>20</v>
      </c>
      <c r="K28" s="75">
        <v>18</v>
      </c>
      <c r="L28" s="75">
        <v>17</v>
      </c>
    </row>
    <row r="29" spans="1:12" x14ac:dyDescent="0.2">
      <c r="A29" s="430" t="s">
        <v>4128</v>
      </c>
      <c r="B29" s="122">
        <v>5993</v>
      </c>
      <c r="C29" s="122">
        <v>5509</v>
      </c>
      <c r="D29" s="122">
        <v>5475</v>
      </c>
      <c r="E29" s="75">
        <v>27</v>
      </c>
      <c r="F29" s="75">
        <v>22</v>
      </c>
      <c r="G29" s="75">
        <v>21</v>
      </c>
      <c r="H29" s="75">
        <v>21</v>
      </c>
      <c r="I29" s="75">
        <v>21</v>
      </c>
      <c r="J29" s="75">
        <v>21</v>
      </c>
      <c r="K29" s="75">
        <v>22</v>
      </c>
      <c r="L29" s="75">
        <v>21</v>
      </c>
    </row>
    <row r="30" spans="1:12" x14ac:dyDescent="0.2">
      <c r="A30" s="75" t="s">
        <v>2609</v>
      </c>
      <c r="B30" s="77">
        <v>1389</v>
      </c>
      <c r="C30" s="77">
        <v>1420</v>
      </c>
      <c r="D30" s="77">
        <v>1784</v>
      </c>
      <c r="E30" s="75">
        <v>1797</v>
      </c>
      <c r="F30" s="75">
        <v>1931</v>
      </c>
      <c r="G30" s="75">
        <v>1929</v>
      </c>
      <c r="H30" s="75">
        <v>1956</v>
      </c>
      <c r="I30" s="75">
        <v>2040</v>
      </c>
      <c r="J30" s="75">
        <v>2064</v>
      </c>
      <c r="K30" s="75">
        <v>2082</v>
      </c>
      <c r="L30" s="75">
        <v>2141</v>
      </c>
    </row>
    <row r="31" spans="1:12" x14ac:dyDescent="0.2">
      <c r="A31" s="75" t="s">
        <v>4129</v>
      </c>
      <c r="B31" s="77">
        <v>1072</v>
      </c>
      <c r="C31" s="77">
        <v>938</v>
      </c>
      <c r="D31" s="77">
        <v>954</v>
      </c>
      <c r="E31" s="75">
        <v>3</v>
      </c>
      <c r="F31" s="77" t="s">
        <v>1018</v>
      </c>
      <c r="G31" s="77" t="s">
        <v>1018</v>
      </c>
      <c r="H31" s="75">
        <v>1</v>
      </c>
      <c r="I31" s="75">
        <v>2</v>
      </c>
      <c r="J31" s="75">
        <v>2</v>
      </c>
      <c r="K31" s="77" t="s">
        <v>1018</v>
      </c>
      <c r="L31" s="75">
        <v>1</v>
      </c>
    </row>
    <row r="32" spans="1:12" x14ac:dyDescent="0.2">
      <c r="A32" s="75" t="s">
        <v>4130</v>
      </c>
      <c r="B32" s="122">
        <v>1951</v>
      </c>
      <c r="C32" s="122">
        <v>1527</v>
      </c>
      <c r="D32" s="122">
        <v>1550</v>
      </c>
      <c r="E32" s="75">
        <v>31</v>
      </c>
      <c r="F32" s="75">
        <v>32</v>
      </c>
      <c r="G32" s="75">
        <v>32</v>
      </c>
      <c r="H32" s="75">
        <v>30</v>
      </c>
      <c r="I32" s="75">
        <v>33</v>
      </c>
      <c r="J32" s="75">
        <v>33</v>
      </c>
      <c r="K32" s="75">
        <v>35</v>
      </c>
      <c r="L32" s="75">
        <v>36</v>
      </c>
    </row>
    <row r="33" spans="1:12" x14ac:dyDescent="0.2">
      <c r="A33" s="75" t="s">
        <v>2610</v>
      </c>
      <c r="B33" s="77">
        <v>459</v>
      </c>
      <c r="C33" s="77">
        <v>463</v>
      </c>
      <c r="D33" s="77">
        <v>476</v>
      </c>
      <c r="E33" s="75">
        <v>471</v>
      </c>
      <c r="F33" s="75">
        <v>476</v>
      </c>
      <c r="G33" s="75">
        <v>480</v>
      </c>
      <c r="H33" s="75">
        <v>492</v>
      </c>
      <c r="I33" s="75">
        <v>504</v>
      </c>
      <c r="J33" s="75">
        <v>505</v>
      </c>
      <c r="K33" s="75">
        <v>500</v>
      </c>
      <c r="L33" s="75">
        <v>515</v>
      </c>
    </row>
    <row r="34" spans="1:12" x14ac:dyDescent="0.2">
      <c r="A34" s="104" t="s">
        <v>4254</v>
      </c>
      <c r="B34" s="122">
        <v>450</v>
      </c>
      <c r="C34" s="122">
        <v>461</v>
      </c>
      <c r="D34" s="122">
        <v>463</v>
      </c>
      <c r="E34" s="75">
        <v>468</v>
      </c>
      <c r="F34" s="75">
        <v>467</v>
      </c>
      <c r="G34" s="75">
        <v>469</v>
      </c>
      <c r="H34" s="75">
        <v>475</v>
      </c>
      <c r="I34" s="75">
        <v>474</v>
      </c>
      <c r="J34" s="75">
        <v>474</v>
      </c>
      <c r="K34" s="75">
        <v>468</v>
      </c>
      <c r="L34" s="75">
        <v>472</v>
      </c>
    </row>
    <row r="35" spans="1:12" ht="12.75" customHeight="1" x14ac:dyDescent="0.2">
      <c r="A35" s="104"/>
      <c r="B35" s="830" t="s">
        <v>1103</v>
      </c>
      <c r="C35" s="830"/>
      <c r="D35" s="830"/>
      <c r="E35" s="830"/>
      <c r="F35" s="830"/>
      <c r="G35" s="830"/>
      <c r="H35" s="830"/>
      <c r="I35" s="830"/>
      <c r="J35" s="830"/>
      <c r="K35" s="830"/>
      <c r="L35" s="830"/>
    </row>
    <row r="36" spans="1:12" x14ac:dyDescent="0.2">
      <c r="A36" s="75" t="s">
        <v>4125</v>
      </c>
      <c r="B36" s="122">
        <v>109</v>
      </c>
      <c r="C36" s="122">
        <v>134</v>
      </c>
      <c r="D36" s="122">
        <v>161</v>
      </c>
      <c r="E36" s="75">
        <v>187</v>
      </c>
      <c r="F36" s="75">
        <v>201</v>
      </c>
      <c r="G36" s="75">
        <v>209</v>
      </c>
      <c r="H36" s="75">
        <v>147</v>
      </c>
      <c r="I36" s="186">
        <v>155</v>
      </c>
      <c r="J36" s="186">
        <v>159</v>
      </c>
      <c r="K36" s="186">
        <v>168</v>
      </c>
      <c r="L36" s="186">
        <v>170</v>
      </c>
    </row>
    <row r="37" spans="1:12" ht="22.5" x14ac:dyDescent="0.2">
      <c r="A37" s="307" t="s">
        <v>4253</v>
      </c>
      <c r="B37" s="122" t="s">
        <v>1331</v>
      </c>
      <c r="C37" s="122" t="s">
        <v>1331</v>
      </c>
      <c r="D37" s="122" t="s">
        <v>1331</v>
      </c>
      <c r="E37" s="122" t="s">
        <v>1331</v>
      </c>
      <c r="F37" s="122" t="s">
        <v>1331</v>
      </c>
      <c r="G37" s="122" t="s">
        <v>1331</v>
      </c>
      <c r="H37" s="75">
        <v>160</v>
      </c>
      <c r="I37" s="75">
        <v>159</v>
      </c>
      <c r="J37" s="75">
        <v>148</v>
      </c>
      <c r="K37" s="75">
        <v>157</v>
      </c>
      <c r="L37" s="75">
        <v>158</v>
      </c>
    </row>
    <row r="38" spans="1:12" x14ac:dyDescent="0.2">
      <c r="A38" s="104" t="s">
        <v>1098</v>
      </c>
      <c r="B38" s="122">
        <v>48</v>
      </c>
      <c r="C38" s="122">
        <v>61</v>
      </c>
      <c r="D38" s="122">
        <v>77</v>
      </c>
      <c r="E38" s="75">
        <v>83</v>
      </c>
      <c r="F38" s="75">
        <v>96</v>
      </c>
      <c r="G38" s="75">
        <v>84</v>
      </c>
      <c r="H38" s="75">
        <v>96</v>
      </c>
      <c r="I38" s="75">
        <v>109</v>
      </c>
      <c r="J38" s="75">
        <v>311</v>
      </c>
      <c r="K38" s="75">
        <v>126</v>
      </c>
      <c r="L38" s="75">
        <v>126</v>
      </c>
    </row>
    <row r="39" spans="1:12" x14ac:dyDescent="0.2">
      <c r="A39" s="75" t="s">
        <v>1099</v>
      </c>
      <c r="B39" s="122">
        <v>271</v>
      </c>
      <c r="C39" s="122">
        <v>288</v>
      </c>
      <c r="D39" s="122">
        <v>287</v>
      </c>
      <c r="E39" s="75">
        <v>134</v>
      </c>
      <c r="F39" s="75">
        <v>137</v>
      </c>
      <c r="G39" s="75">
        <v>135</v>
      </c>
      <c r="H39" s="75">
        <v>147</v>
      </c>
      <c r="I39" s="75">
        <v>147</v>
      </c>
      <c r="J39" s="75">
        <v>81</v>
      </c>
      <c r="K39" s="75">
        <v>76</v>
      </c>
      <c r="L39" s="75">
        <v>75</v>
      </c>
    </row>
    <row r="40" spans="1:12" x14ac:dyDescent="0.2">
      <c r="A40" s="75" t="s">
        <v>4126</v>
      </c>
      <c r="B40" s="122">
        <v>7</v>
      </c>
      <c r="C40" s="122">
        <v>5</v>
      </c>
      <c r="D40" s="122">
        <v>7</v>
      </c>
      <c r="E40" s="75">
        <v>6</v>
      </c>
      <c r="F40" s="75">
        <v>5</v>
      </c>
      <c r="G40" s="75">
        <v>3</v>
      </c>
      <c r="H40" s="75">
        <v>4</v>
      </c>
      <c r="I40" s="75">
        <v>4</v>
      </c>
      <c r="J40" s="75">
        <v>4</v>
      </c>
      <c r="K40" s="75">
        <v>4</v>
      </c>
      <c r="L40" s="75">
        <v>4</v>
      </c>
    </row>
    <row r="41" spans="1:12" x14ac:dyDescent="0.2">
      <c r="A41" s="104" t="s">
        <v>4127</v>
      </c>
      <c r="B41" s="122">
        <v>968</v>
      </c>
      <c r="C41" s="122">
        <v>945</v>
      </c>
      <c r="D41" s="122">
        <v>775</v>
      </c>
      <c r="E41" s="75">
        <v>750</v>
      </c>
      <c r="F41" s="75">
        <v>730</v>
      </c>
      <c r="G41" s="75">
        <v>755</v>
      </c>
      <c r="H41" s="75">
        <v>706</v>
      </c>
      <c r="I41" s="75">
        <v>708</v>
      </c>
      <c r="J41" s="75">
        <v>726</v>
      </c>
      <c r="K41" s="75">
        <v>743</v>
      </c>
      <c r="L41" s="75">
        <v>758</v>
      </c>
    </row>
    <row r="42" spans="1:12" x14ac:dyDescent="0.2">
      <c r="A42" s="430" t="s">
        <v>4128</v>
      </c>
      <c r="B42" s="122">
        <v>5158</v>
      </c>
      <c r="C42" s="122">
        <v>5649</v>
      </c>
      <c r="D42" s="122">
        <v>5688</v>
      </c>
      <c r="E42" s="75">
        <v>11370</v>
      </c>
      <c r="F42" s="75">
        <v>11252</v>
      </c>
      <c r="G42" s="75">
        <v>11034</v>
      </c>
      <c r="H42" s="75">
        <v>10923</v>
      </c>
      <c r="I42" s="75">
        <v>10845</v>
      </c>
      <c r="J42" s="75">
        <v>10631</v>
      </c>
      <c r="K42" s="75">
        <v>10448</v>
      </c>
      <c r="L42" s="75">
        <v>10423</v>
      </c>
    </row>
    <row r="43" spans="1:12" x14ac:dyDescent="0.2">
      <c r="A43" s="75" t="s">
        <v>4129</v>
      </c>
      <c r="B43" s="77">
        <v>8640</v>
      </c>
      <c r="C43" s="77">
        <v>9222</v>
      </c>
      <c r="D43" s="77">
        <v>9109</v>
      </c>
      <c r="E43" s="75">
        <v>10329</v>
      </c>
      <c r="F43" s="75">
        <v>10754</v>
      </c>
      <c r="G43" s="75">
        <v>11079</v>
      </c>
      <c r="H43" s="75">
        <v>11381</v>
      </c>
      <c r="I43" s="75">
        <v>12032</v>
      </c>
      <c r="J43" s="75">
        <v>12274</v>
      </c>
      <c r="K43" s="75">
        <v>13552</v>
      </c>
      <c r="L43" s="75">
        <v>13739</v>
      </c>
    </row>
    <row r="44" spans="1:12" x14ac:dyDescent="0.2">
      <c r="A44" s="75" t="s">
        <v>4130</v>
      </c>
      <c r="B44" s="208">
        <v>10953</v>
      </c>
      <c r="C44" s="208">
        <v>11931</v>
      </c>
      <c r="D44" s="208">
        <v>12502</v>
      </c>
      <c r="E44" s="75">
        <v>14732</v>
      </c>
      <c r="F44" s="75">
        <v>14847</v>
      </c>
      <c r="G44" s="75">
        <v>15063</v>
      </c>
      <c r="H44" s="75">
        <v>15173</v>
      </c>
      <c r="I44" s="75">
        <v>15509</v>
      </c>
      <c r="J44" s="75">
        <v>15617</v>
      </c>
      <c r="K44" s="75">
        <v>16142</v>
      </c>
      <c r="L44" s="75">
        <v>16305</v>
      </c>
    </row>
    <row r="45" spans="1:12" x14ac:dyDescent="0.2">
      <c r="A45" s="104" t="s">
        <v>4254</v>
      </c>
      <c r="B45" s="208">
        <v>8006</v>
      </c>
      <c r="C45" s="208">
        <v>8499</v>
      </c>
      <c r="D45" s="208">
        <v>8823</v>
      </c>
      <c r="E45" s="75">
        <v>9017</v>
      </c>
      <c r="F45" s="75">
        <v>9028</v>
      </c>
      <c r="G45" s="75">
        <v>9231</v>
      </c>
      <c r="H45" s="75">
        <v>9478</v>
      </c>
      <c r="I45" s="75">
        <v>9430</v>
      </c>
      <c r="J45" s="75">
        <v>9354</v>
      </c>
      <c r="K45" s="75">
        <v>9457</v>
      </c>
      <c r="L45" s="75">
        <v>9413</v>
      </c>
    </row>
    <row r="46" spans="1:12" x14ac:dyDescent="0.2">
      <c r="A46" s="104"/>
      <c r="B46" s="830" t="s">
        <v>1135</v>
      </c>
      <c r="C46" s="830"/>
      <c r="D46" s="830"/>
      <c r="E46" s="830"/>
      <c r="F46" s="830"/>
      <c r="G46" s="830"/>
      <c r="H46" s="830"/>
      <c r="I46" s="830"/>
      <c r="J46" s="830"/>
      <c r="K46" s="830"/>
      <c r="L46" s="830"/>
    </row>
    <row r="47" spans="1:12" x14ac:dyDescent="0.2">
      <c r="A47" s="75" t="s">
        <v>4125</v>
      </c>
      <c r="B47" s="77">
        <v>434</v>
      </c>
      <c r="C47" s="77">
        <v>460</v>
      </c>
      <c r="D47" s="77">
        <v>486</v>
      </c>
      <c r="E47" s="75">
        <v>509</v>
      </c>
      <c r="F47" s="75">
        <v>518</v>
      </c>
      <c r="G47" s="75">
        <v>526</v>
      </c>
      <c r="H47" s="75">
        <v>472</v>
      </c>
      <c r="I47" s="186">
        <v>478</v>
      </c>
      <c r="J47" s="186">
        <v>481</v>
      </c>
      <c r="K47" s="186">
        <v>488</v>
      </c>
      <c r="L47" s="186">
        <v>488</v>
      </c>
    </row>
    <row r="48" spans="1:12" ht="22.5" x14ac:dyDescent="0.2">
      <c r="A48" s="307" t="s">
        <v>4253</v>
      </c>
      <c r="B48" s="122" t="s">
        <v>1331</v>
      </c>
      <c r="C48" s="122" t="s">
        <v>1331</v>
      </c>
      <c r="D48" s="122" t="s">
        <v>1331</v>
      </c>
      <c r="E48" s="122" t="s">
        <v>1331</v>
      </c>
      <c r="F48" s="122" t="s">
        <v>1331</v>
      </c>
      <c r="G48" s="122" t="s">
        <v>1331</v>
      </c>
      <c r="H48" s="75">
        <v>154</v>
      </c>
      <c r="I48" s="75">
        <v>152</v>
      </c>
      <c r="J48" s="75">
        <v>142</v>
      </c>
      <c r="K48" s="75">
        <v>151</v>
      </c>
      <c r="L48" s="75">
        <v>151</v>
      </c>
    </row>
    <row r="49" spans="1:12" ht="15.75" customHeight="1" x14ac:dyDescent="0.2">
      <c r="A49" s="104" t="s">
        <v>1098</v>
      </c>
      <c r="B49" s="77">
        <v>401</v>
      </c>
      <c r="C49" s="77">
        <v>409</v>
      </c>
      <c r="D49" s="77">
        <v>423</v>
      </c>
      <c r="E49" s="75">
        <v>430</v>
      </c>
      <c r="F49" s="75">
        <v>437</v>
      </c>
      <c r="G49" s="75">
        <v>429</v>
      </c>
      <c r="H49" s="75">
        <v>441</v>
      </c>
      <c r="I49" s="75">
        <v>457</v>
      </c>
      <c r="J49" s="75">
        <v>655</v>
      </c>
      <c r="K49" s="75">
        <v>470</v>
      </c>
      <c r="L49" s="75">
        <v>473</v>
      </c>
    </row>
    <row r="50" spans="1:12" x14ac:dyDescent="0.2">
      <c r="A50" s="75" t="s">
        <v>1099</v>
      </c>
      <c r="B50" s="77">
        <v>282</v>
      </c>
      <c r="C50" s="77">
        <v>298</v>
      </c>
      <c r="D50" s="77">
        <v>296</v>
      </c>
      <c r="E50" s="75">
        <v>142</v>
      </c>
      <c r="F50" s="75">
        <v>144</v>
      </c>
      <c r="G50" s="75">
        <v>142</v>
      </c>
      <c r="H50" s="75">
        <v>151</v>
      </c>
      <c r="I50" s="75">
        <v>149</v>
      </c>
      <c r="J50" s="75">
        <v>83</v>
      </c>
      <c r="K50" s="75">
        <v>78</v>
      </c>
      <c r="L50" s="75">
        <v>76</v>
      </c>
    </row>
    <row r="51" spans="1:12" x14ac:dyDescent="0.2">
      <c r="A51" s="75" t="s">
        <v>4126</v>
      </c>
      <c r="B51" s="77">
        <v>12</v>
      </c>
      <c r="C51" s="77">
        <v>10</v>
      </c>
      <c r="D51" s="77">
        <v>12</v>
      </c>
      <c r="E51" s="75">
        <v>10</v>
      </c>
      <c r="F51" s="75">
        <v>10</v>
      </c>
      <c r="G51" s="75">
        <v>8</v>
      </c>
      <c r="H51" s="75">
        <v>6</v>
      </c>
      <c r="I51" s="75">
        <v>6</v>
      </c>
      <c r="J51" s="75">
        <v>7</v>
      </c>
      <c r="K51" s="75">
        <v>8</v>
      </c>
      <c r="L51" s="75">
        <v>8</v>
      </c>
    </row>
    <row r="52" spans="1:12" x14ac:dyDescent="0.2">
      <c r="A52" s="75" t="s">
        <v>1100</v>
      </c>
      <c r="B52" s="77">
        <v>2</v>
      </c>
      <c r="C52" s="77">
        <v>2</v>
      </c>
      <c r="D52" s="77">
        <v>2</v>
      </c>
      <c r="E52" s="75">
        <v>2</v>
      </c>
      <c r="F52" s="75">
        <v>2</v>
      </c>
      <c r="G52" s="75">
        <v>2</v>
      </c>
      <c r="H52" s="75">
        <v>2</v>
      </c>
      <c r="I52" s="75">
        <v>2</v>
      </c>
      <c r="J52" s="75">
        <v>2</v>
      </c>
      <c r="K52" s="75">
        <v>2</v>
      </c>
      <c r="L52" s="75">
        <v>2</v>
      </c>
    </row>
    <row r="53" spans="1:12" x14ac:dyDescent="0.2">
      <c r="A53" s="75" t="s">
        <v>1101</v>
      </c>
      <c r="B53" s="77" t="s">
        <v>1018</v>
      </c>
      <c r="C53" s="77" t="s">
        <v>1018</v>
      </c>
      <c r="D53" s="77" t="s">
        <v>1018</v>
      </c>
      <c r="E53" s="77" t="s">
        <v>1018</v>
      </c>
      <c r="F53" s="77" t="s">
        <v>1018</v>
      </c>
      <c r="G53" s="77" t="s">
        <v>1018</v>
      </c>
      <c r="H53" s="77" t="s">
        <v>1018</v>
      </c>
      <c r="I53" s="77" t="s">
        <v>1018</v>
      </c>
      <c r="J53" s="77" t="s">
        <v>1018</v>
      </c>
      <c r="K53" s="77" t="s">
        <v>1018</v>
      </c>
      <c r="L53" s="77" t="s">
        <v>1018</v>
      </c>
    </row>
    <row r="54" spans="1:12" x14ac:dyDescent="0.2">
      <c r="A54" s="104" t="s">
        <v>4127</v>
      </c>
      <c r="B54" s="77">
        <v>856</v>
      </c>
      <c r="C54" s="77">
        <v>824</v>
      </c>
      <c r="D54" s="77">
        <v>683</v>
      </c>
      <c r="E54" s="75">
        <v>659</v>
      </c>
      <c r="F54" s="75">
        <v>649</v>
      </c>
      <c r="G54" s="75">
        <v>666</v>
      </c>
      <c r="H54" s="75">
        <v>630</v>
      </c>
      <c r="I54" s="75">
        <v>633</v>
      </c>
      <c r="J54" s="75">
        <v>648</v>
      </c>
      <c r="K54" s="75">
        <v>649</v>
      </c>
      <c r="L54" s="75">
        <v>658</v>
      </c>
    </row>
    <row r="55" spans="1:12" x14ac:dyDescent="0.2">
      <c r="A55" s="430" t="s">
        <v>4128</v>
      </c>
      <c r="B55" s="77">
        <v>6500</v>
      </c>
      <c r="C55" s="77">
        <v>6540</v>
      </c>
      <c r="D55" s="77">
        <v>6538</v>
      </c>
      <c r="E55" s="75">
        <v>6815</v>
      </c>
      <c r="F55" s="75">
        <v>6716</v>
      </c>
      <c r="G55" s="75">
        <v>6574</v>
      </c>
      <c r="H55" s="75">
        <v>6532</v>
      </c>
      <c r="I55" s="75">
        <v>6495</v>
      </c>
      <c r="J55" s="75">
        <v>6385</v>
      </c>
      <c r="K55" s="75">
        <v>6333</v>
      </c>
      <c r="L55" s="75">
        <v>6296</v>
      </c>
    </row>
    <row r="56" spans="1:12" x14ac:dyDescent="0.2">
      <c r="A56" s="75" t="s">
        <v>2609</v>
      </c>
      <c r="B56" s="77">
        <v>1373</v>
      </c>
      <c r="C56" s="77">
        <v>1404</v>
      </c>
      <c r="D56" s="77">
        <v>1768</v>
      </c>
      <c r="E56" s="75">
        <v>1780</v>
      </c>
      <c r="F56" s="75">
        <v>1913</v>
      </c>
      <c r="G56" s="75">
        <v>1912</v>
      </c>
      <c r="H56" s="75">
        <v>1938</v>
      </c>
      <c r="I56" s="75">
        <v>2025</v>
      </c>
      <c r="J56" s="75">
        <v>2048</v>
      </c>
      <c r="K56" s="75">
        <v>2060</v>
      </c>
      <c r="L56" s="75">
        <v>2114</v>
      </c>
    </row>
    <row r="57" spans="1:12" x14ac:dyDescent="0.2">
      <c r="A57" s="75" t="s">
        <v>4129</v>
      </c>
      <c r="B57" s="77">
        <v>9457</v>
      </c>
      <c r="C57" s="77">
        <v>9880</v>
      </c>
      <c r="D57" s="77">
        <v>9754</v>
      </c>
      <c r="E57" s="75">
        <v>9979</v>
      </c>
      <c r="F57" s="75">
        <v>10373</v>
      </c>
      <c r="G57" s="75">
        <v>10676</v>
      </c>
      <c r="H57" s="75">
        <v>10944</v>
      </c>
      <c r="I57" s="75">
        <v>11540</v>
      </c>
      <c r="J57" s="75">
        <v>11743</v>
      </c>
      <c r="K57" s="75">
        <v>12906</v>
      </c>
      <c r="L57" s="75">
        <v>13012</v>
      </c>
    </row>
    <row r="58" spans="1:12" s="75" customFormat="1" ht="11.25" x14ac:dyDescent="0.2">
      <c r="A58" s="75" t="s">
        <v>4130</v>
      </c>
      <c r="B58" s="77">
        <v>11103</v>
      </c>
      <c r="C58" s="77">
        <v>11571</v>
      </c>
      <c r="D58" s="77">
        <v>12028</v>
      </c>
      <c r="E58" s="75">
        <v>12680</v>
      </c>
      <c r="F58" s="75">
        <v>12800</v>
      </c>
      <c r="G58" s="75">
        <v>12953</v>
      </c>
      <c r="H58" s="75">
        <v>12996</v>
      </c>
      <c r="I58" s="75">
        <v>13286</v>
      </c>
      <c r="J58" s="75">
        <v>13374</v>
      </c>
      <c r="K58" s="75">
        <v>13834</v>
      </c>
      <c r="L58" s="75">
        <v>14003</v>
      </c>
    </row>
    <row r="59" spans="1:12" x14ac:dyDescent="0.2">
      <c r="A59" s="75" t="s">
        <v>2610</v>
      </c>
      <c r="B59" s="77">
        <v>457</v>
      </c>
      <c r="C59" s="77">
        <v>461</v>
      </c>
      <c r="D59" s="77">
        <v>474</v>
      </c>
      <c r="E59" s="75">
        <v>469</v>
      </c>
      <c r="F59" s="75">
        <v>474</v>
      </c>
      <c r="G59" s="75">
        <v>478</v>
      </c>
      <c r="H59" s="75">
        <v>490</v>
      </c>
      <c r="I59" s="75">
        <v>504</v>
      </c>
      <c r="J59" s="75">
        <v>504</v>
      </c>
      <c r="K59" s="75">
        <v>499</v>
      </c>
      <c r="L59" s="75">
        <v>514</v>
      </c>
    </row>
    <row r="60" spans="1:12" x14ac:dyDescent="0.2">
      <c r="A60" s="104" t="s">
        <v>4254</v>
      </c>
      <c r="B60" s="77">
        <v>5875</v>
      </c>
      <c r="C60" s="77">
        <v>5974</v>
      </c>
      <c r="D60" s="77">
        <v>6005</v>
      </c>
      <c r="E60" s="75">
        <v>5992</v>
      </c>
      <c r="F60" s="75">
        <v>5922</v>
      </c>
      <c r="G60" s="75">
        <v>5999</v>
      </c>
      <c r="H60" s="75">
        <v>6041</v>
      </c>
      <c r="I60" s="75">
        <v>6091</v>
      </c>
      <c r="J60" s="75">
        <v>6075</v>
      </c>
      <c r="K60" s="75">
        <v>6136</v>
      </c>
      <c r="L60" s="75">
        <v>6121</v>
      </c>
    </row>
    <row r="61" spans="1:12" x14ac:dyDescent="0.2">
      <c r="A61" s="104"/>
      <c r="B61" s="830" t="s">
        <v>1136</v>
      </c>
      <c r="C61" s="830"/>
      <c r="D61" s="830"/>
      <c r="E61" s="830"/>
      <c r="F61" s="830"/>
      <c r="G61" s="830"/>
      <c r="H61" s="830"/>
      <c r="I61" s="830"/>
      <c r="J61" s="830"/>
      <c r="K61" s="830"/>
      <c r="L61" s="830"/>
    </row>
    <row r="62" spans="1:12" x14ac:dyDescent="0.2">
      <c r="A62" s="75" t="s">
        <v>4125</v>
      </c>
      <c r="B62" s="77">
        <v>39</v>
      </c>
      <c r="C62" s="77">
        <v>39</v>
      </c>
      <c r="D62" s="77">
        <v>41</v>
      </c>
      <c r="E62" s="75">
        <v>45</v>
      </c>
      <c r="F62" s="75">
        <v>49</v>
      </c>
      <c r="G62" s="75">
        <v>50</v>
      </c>
      <c r="H62" s="75">
        <v>52</v>
      </c>
      <c r="I62" s="186">
        <v>54</v>
      </c>
      <c r="J62" s="186">
        <v>54</v>
      </c>
      <c r="K62" s="186">
        <v>55</v>
      </c>
      <c r="L62" s="186">
        <v>56</v>
      </c>
    </row>
    <row r="63" spans="1:12" ht="22.5" x14ac:dyDescent="0.2">
      <c r="A63" s="307" t="s">
        <v>4253</v>
      </c>
      <c r="B63" s="122" t="s">
        <v>1331</v>
      </c>
      <c r="C63" s="122" t="s">
        <v>1331</v>
      </c>
      <c r="D63" s="122" t="s">
        <v>1331</v>
      </c>
      <c r="E63" s="122" t="s">
        <v>1331</v>
      </c>
      <c r="F63" s="122" t="s">
        <v>1331</v>
      </c>
      <c r="G63" s="122" t="s">
        <v>1331</v>
      </c>
      <c r="H63" s="75">
        <v>8</v>
      </c>
      <c r="I63" s="75">
        <v>9</v>
      </c>
      <c r="J63" s="75">
        <v>8</v>
      </c>
      <c r="K63" s="75">
        <v>9</v>
      </c>
      <c r="L63" s="75">
        <v>9</v>
      </c>
    </row>
    <row r="64" spans="1:12" ht="15.75" customHeight="1" x14ac:dyDescent="0.2">
      <c r="A64" s="104" t="s">
        <v>1098</v>
      </c>
      <c r="B64" s="77">
        <v>21</v>
      </c>
      <c r="C64" s="77">
        <v>24</v>
      </c>
      <c r="D64" s="77">
        <v>25</v>
      </c>
      <c r="E64" s="75">
        <v>28</v>
      </c>
      <c r="F64" s="75">
        <v>32</v>
      </c>
      <c r="G64" s="75">
        <v>32</v>
      </c>
      <c r="H64" s="75">
        <v>32</v>
      </c>
      <c r="I64" s="75">
        <v>34</v>
      </c>
      <c r="J64" s="75">
        <v>37</v>
      </c>
      <c r="K64" s="75">
        <v>39</v>
      </c>
      <c r="L64" s="75">
        <v>38</v>
      </c>
    </row>
    <row r="65" spans="1:12" x14ac:dyDescent="0.2">
      <c r="A65" s="75" t="s">
        <v>1099</v>
      </c>
      <c r="B65" s="77" t="s">
        <v>1018</v>
      </c>
      <c r="C65" s="77" t="s">
        <v>1018</v>
      </c>
      <c r="D65" s="77">
        <v>1</v>
      </c>
      <c r="E65" s="75">
        <v>1</v>
      </c>
      <c r="F65" s="75">
        <v>2</v>
      </c>
      <c r="G65" s="75">
        <v>2</v>
      </c>
      <c r="H65" s="75">
        <v>3</v>
      </c>
      <c r="I65" s="75">
        <v>3</v>
      </c>
      <c r="J65" s="75">
        <v>2</v>
      </c>
      <c r="K65" s="75">
        <v>2</v>
      </c>
      <c r="L65" s="75">
        <v>3</v>
      </c>
    </row>
    <row r="66" spans="1:12" x14ac:dyDescent="0.2">
      <c r="A66" s="75" t="s">
        <v>4126</v>
      </c>
      <c r="B66" s="77">
        <v>8</v>
      </c>
      <c r="C66" s="77">
        <v>8</v>
      </c>
      <c r="D66" s="77">
        <v>7</v>
      </c>
      <c r="E66" s="75">
        <v>8</v>
      </c>
      <c r="F66" s="75">
        <v>7</v>
      </c>
      <c r="G66" s="75">
        <v>7</v>
      </c>
      <c r="H66" s="75">
        <v>1</v>
      </c>
      <c r="I66" s="75">
        <v>1</v>
      </c>
      <c r="J66" s="75">
        <v>1</v>
      </c>
      <c r="K66" s="75">
        <v>1</v>
      </c>
      <c r="L66" s="75">
        <v>1</v>
      </c>
    </row>
    <row r="67" spans="1:12" x14ac:dyDescent="0.2">
      <c r="A67" s="75" t="s">
        <v>1100</v>
      </c>
      <c r="B67" s="77" t="s">
        <v>1018</v>
      </c>
      <c r="C67" s="77" t="s">
        <v>1018</v>
      </c>
      <c r="D67" s="77" t="s">
        <v>1018</v>
      </c>
      <c r="E67" s="77" t="s">
        <v>1018</v>
      </c>
      <c r="F67" s="77" t="s">
        <v>1018</v>
      </c>
      <c r="G67" s="77" t="s">
        <v>1018</v>
      </c>
      <c r="H67" s="77" t="s">
        <v>1018</v>
      </c>
      <c r="I67" s="77" t="s">
        <v>1018</v>
      </c>
      <c r="J67" s="77" t="s">
        <v>1018</v>
      </c>
      <c r="K67" s="77" t="s">
        <v>1018</v>
      </c>
      <c r="L67" s="77" t="s">
        <v>1018</v>
      </c>
    </row>
    <row r="68" spans="1:12" x14ac:dyDescent="0.2">
      <c r="A68" s="75" t="s">
        <v>1101</v>
      </c>
      <c r="B68" s="77">
        <v>2</v>
      </c>
      <c r="C68" s="77">
        <v>2</v>
      </c>
      <c r="D68" s="77">
        <v>2</v>
      </c>
      <c r="E68" s="75">
        <v>2</v>
      </c>
      <c r="F68" s="75">
        <v>2</v>
      </c>
      <c r="G68" s="75">
        <v>2</v>
      </c>
      <c r="H68" s="75">
        <v>2</v>
      </c>
      <c r="I68" s="75">
        <v>2</v>
      </c>
      <c r="J68" s="75">
        <v>2</v>
      </c>
      <c r="K68" s="75">
        <v>2</v>
      </c>
      <c r="L68" s="75">
        <v>2</v>
      </c>
    </row>
    <row r="69" spans="1:12" s="75" customFormat="1" ht="11.25" x14ac:dyDescent="0.2">
      <c r="A69" s="104" t="s">
        <v>4127</v>
      </c>
      <c r="B69" s="77">
        <v>132</v>
      </c>
      <c r="C69" s="77">
        <v>142</v>
      </c>
      <c r="D69" s="77">
        <v>112</v>
      </c>
      <c r="E69" s="75">
        <v>111</v>
      </c>
      <c r="F69" s="75">
        <v>103</v>
      </c>
      <c r="G69" s="75">
        <v>110</v>
      </c>
      <c r="H69" s="75">
        <v>96</v>
      </c>
      <c r="I69" s="75">
        <v>95</v>
      </c>
      <c r="J69" s="75">
        <v>98</v>
      </c>
      <c r="K69" s="75">
        <v>112</v>
      </c>
      <c r="L69" s="75">
        <v>117</v>
      </c>
    </row>
    <row r="70" spans="1:12" s="75" customFormat="1" ht="11.25" x14ac:dyDescent="0.2">
      <c r="A70" s="430" t="s">
        <v>4128</v>
      </c>
      <c r="B70" s="77">
        <v>4651</v>
      </c>
      <c r="C70" s="77">
        <v>4618</v>
      </c>
      <c r="D70" s="77">
        <v>4625</v>
      </c>
      <c r="E70" s="75">
        <v>4582</v>
      </c>
      <c r="F70" s="75">
        <v>4558</v>
      </c>
      <c r="G70" s="75">
        <v>4481</v>
      </c>
      <c r="H70" s="75">
        <v>4412</v>
      </c>
      <c r="I70" s="75">
        <v>4371</v>
      </c>
      <c r="J70" s="75">
        <v>4267</v>
      </c>
      <c r="K70" s="75">
        <v>4137</v>
      </c>
      <c r="L70" s="75">
        <v>4148</v>
      </c>
    </row>
    <row r="71" spans="1:12" s="75" customFormat="1" ht="11.25" x14ac:dyDescent="0.2">
      <c r="A71" s="75" t="s">
        <v>2609</v>
      </c>
      <c r="B71" s="77">
        <v>16</v>
      </c>
      <c r="C71" s="77">
        <v>16</v>
      </c>
      <c r="D71" s="77">
        <v>16</v>
      </c>
      <c r="E71" s="75">
        <v>17</v>
      </c>
      <c r="F71" s="75">
        <v>18</v>
      </c>
      <c r="G71" s="75">
        <v>17</v>
      </c>
      <c r="H71" s="75">
        <v>18</v>
      </c>
      <c r="I71" s="75">
        <v>15</v>
      </c>
      <c r="J71" s="75">
        <v>16</v>
      </c>
      <c r="K71" s="75">
        <v>22</v>
      </c>
      <c r="L71" s="75">
        <v>27</v>
      </c>
    </row>
    <row r="72" spans="1:12" x14ac:dyDescent="0.2">
      <c r="A72" s="75" t="s">
        <v>4129</v>
      </c>
      <c r="B72" s="77">
        <v>255</v>
      </c>
      <c r="C72" s="77">
        <v>280</v>
      </c>
      <c r="D72" s="77">
        <v>309</v>
      </c>
      <c r="E72" s="75">
        <v>353</v>
      </c>
      <c r="F72" s="75">
        <v>381</v>
      </c>
      <c r="G72" s="75">
        <v>403</v>
      </c>
      <c r="H72" s="75">
        <v>438</v>
      </c>
      <c r="I72" s="75">
        <v>494</v>
      </c>
      <c r="J72" s="75">
        <v>533</v>
      </c>
      <c r="K72" s="75">
        <v>646</v>
      </c>
      <c r="L72" s="75">
        <v>728</v>
      </c>
    </row>
    <row r="73" spans="1:12" x14ac:dyDescent="0.2">
      <c r="A73" s="75" t="s">
        <v>4130</v>
      </c>
      <c r="B73" s="77">
        <v>1801</v>
      </c>
      <c r="C73" s="77">
        <v>1887</v>
      </c>
      <c r="D73" s="77">
        <v>2024</v>
      </c>
      <c r="E73" s="75">
        <v>2083</v>
      </c>
      <c r="F73" s="75">
        <v>2079</v>
      </c>
      <c r="G73" s="75">
        <v>2142</v>
      </c>
      <c r="H73" s="75">
        <v>2207</v>
      </c>
      <c r="I73" s="75">
        <v>2256</v>
      </c>
      <c r="J73" s="75">
        <v>2276</v>
      </c>
      <c r="K73" s="75">
        <v>2343</v>
      </c>
      <c r="L73" s="75">
        <v>2338</v>
      </c>
    </row>
    <row r="74" spans="1:12" s="75" customFormat="1" ht="11.25" x14ac:dyDescent="0.2">
      <c r="A74" s="75" t="s">
        <v>2610</v>
      </c>
      <c r="B74" s="77">
        <v>2</v>
      </c>
      <c r="C74" s="77">
        <v>2</v>
      </c>
      <c r="D74" s="77">
        <v>2</v>
      </c>
      <c r="E74" s="75">
        <v>2</v>
      </c>
      <c r="F74" s="75">
        <v>2</v>
      </c>
      <c r="G74" s="75">
        <v>2</v>
      </c>
      <c r="H74" s="75">
        <v>2</v>
      </c>
      <c r="I74" s="77" t="s">
        <v>1018</v>
      </c>
      <c r="J74" s="77">
        <v>1</v>
      </c>
      <c r="K74" s="77">
        <v>1</v>
      </c>
      <c r="L74" s="77">
        <v>1</v>
      </c>
    </row>
    <row r="75" spans="1:12" s="75" customFormat="1" ht="12" thickBot="1" x14ac:dyDescent="0.25">
      <c r="A75" s="204" t="s">
        <v>4254</v>
      </c>
      <c r="B75" s="88">
        <v>2581</v>
      </c>
      <c r="C75" s="88">
        <v>2986</v>
      </c>
      <c r="D75" s="88">
        <v>3281</v>
      </c>
      <c r="E75" s="85">
        <v>3493</v>
      </c>
      <c r="F75" s="85">
        <v>3573</v>
      </c>
      <c r="G75" s="85">
        <v>3701</v>
      </c>
      <c r="H75" s="85">
        <v>3912</v>
      </c>
      <c r="I75" s="85">
        <v>3813</v>
      </c>
      <c r="J75" s="85">
        <v>3753</v>
      </c>
      <c r="K75" s="85">
        <v>3789</v>
      </c>
      <c r="L75" s="85">
        <v>3764</v>
      </c>
    </row>
    <row r="76" spans="1:12" x14ac:dyDescent="0.2">
      <c r="A76" s="164"/>
      <c r="B76" s="82"/>
      <c r="C76" s="82"/>
      <c r="D76" s="82"/>
      <c r="E76" s="110"/>
      <c r="F76" s="110"/>
      <c r="G76" s="75"/>
      <c r="H76" s="75"/>
      <c r="I76" s="75"/>
      <c r="J76" s="75"/>
      <c r="K76" s="75"/>
      <c r="L76" s="75"/>
    </row>
    <row r="77" spans="1:12" ht="25.5" customHeight="1" x14ac:dyDescent="0.2">
      <c r="A77" s="828" t="s">
        <v>3541</v>
      </c>
      <c r="B77" s="828"/>
      <c r="C77" s="828"/>
      <c r="D77" s="828"/>
      <c r="E77" s="828"/>
      <c r="F77" s="828"/>
      <c r="G77" s="828"/>
      <c r="H77" s="828"/>
      <c r="I77" s="828"/>
      <c r="J77" s="828"/>
      <c r="K77" s="828"/>
      <c r="L77" s="828"/>
    </row>
    <row r="78" spans="1:12" ht="22.5" customHeight="1" x14ac:dyDescent="0.2">
      <c r="A78" s="829" t="s">
        <v>4255</v>
      </c>
      <c r="B78" s="829"/>
      <c r="C78" s="829"/>
      <c r="D78" s="829"/>
      <c r="E78" s="829"/>
      <c r="F78" s="829"/>
      <c r="G78" s="829"/>
      <c r="H78" s="829"/>
      <c r="I78" s="829"/>
      <c r="J78" s="829"/>
      <c r="K78" s="829"/>
      <c r="L78" s="829"/>
    </row>
    <row r="79" spans="1:12" ht="30.75" customHeight="1" x14ac:dyDescent="0.2">
      <c r="A79" s="817" t="s">
        <v>4256</v>
      </c>
      <c r="B79" s="817"/>
      <c r="C79" s="817"/>
      <c r="D79" s="817"/>
      <c r="E79" s="817"/>
      <c r="F79" s="817"/>
      <c r="G79" s="817"/>
      <c r="H79" s="817"/>
      <c r="I79" s="817"/>
      <c r="J79" s="817"/>
      <c r="K79" s="817"/>
      <c r="L79" s="817"/>
    </row>
    <row r="80" spans="1:12" ht="24.75" customHeight="1" x14ac:dyDescent="0.2">
      <c r="A80" s="817" t="s">
        <v>4257</v>
      </c>
      <c r="B80" s="817"/>
      <c r="C80" s="817"/>
      <c r="D80" s="817"/>
      <c r="E80" s="817"/>
      <c r="F80" s="817"/>
      <c r="G80" s="817"/>
      <c r="H80" s="817"/>
      <c r="I80" s="817"/>
      <c r="J80" s="817"/>
      <c r="K80" s="817"/>
      <c r="L80" s="817"/>
    </row>
    <row r="81" spans="1:12" ht="31.5" customHeight="1" x14ac:dyDescent="0.2">
      <c r="A81" s="817" t="s">
        <v>3542</v>
      </c>
      <c r="B81" s="817"/>
      <c r="C81" s="817"/>
      <c r="D81" s="817"/>
      <c r="E81" s="817"/>
      <c r="F81" s="817"/>
      <c r="G81" s="817"/>
      <c r="H81" s="817"/>
      <c r="I81" s="817"/>
      <c r="J81" s="817"/>
      <c r="K81" s="817"/>
      <c r="L81" s="817"/>
    </row>
    <row r="82" spans="1:12" x14ac:dyDescent="0.2">
      <c r="A82" s="432" t="s">
        <v>3543</v>
      </c>
      <c r="B82" s="432"/>
      <c r="C82" s="432"/>
      <c r="D82" s="432"/>
      <c r="E82" s="432"/>
      <c r="F82" s="432"/>
      <c r="G82" s="432"/>
      <c r="H82" s="432"/>
      <c r="I82" s="432"/>
      <c r="J82" s="432"/>
      <c r="K82" s="75"/>
      <c r="L82" s="75"/>
    </row>
    <row r="83" spans="1:12" x14ac:dyDescent="0.2">
      <c r="A83" s="433" t="s">
        <v>3544</v>
      </c>
      <c r="B83" s="432"/>
      <c r="C83" s="432"/>
      <c r="D83" s="432"/>
      <c r="E83" s="432"/>
      <c r="F83" s="432"/>
      <c r="G83" s="432"/>
      <c r="H83" s="432"/>
      <c r="I83" s="432"/>
      <c r="J83" s="432"/>
      <c r="K83" s="75"/>
      <c r="L83" s="75"/>
    </row>
  </sheetData>
  <mergeCells count="10">
    <mergeCell ref="A78:L78"/>
    <mergeCell ref="A79:L79"/>
    <mergeCell ref="A80:L80"/>
    <mergeCell ref="A81:L81"/>
    <mergeCell ref="B5:L5"/>
    <mergeCell ref="B20:L20"/>
    <mergeCell ref="B35:L35"/>
    <mergeCell ref="B46:L46"/>
    <mergeCell ref="B61:L61"/>
    <mergeCell ref="A77:L77"/>
  </mergeCells>
  <pageMargins left="0.7" right="0.7" top="0.75" bottom="0.75"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A8552-0E49-4543-ABE7-634CC218FB38}">
  <dimension ref="A1:G25"/>
  <sheetViews>
    <sheetView zoomScaleNormal="100" workbookViewId="0">
      <selection activeCell="H1" sqref="H1"/>
    </sheetView>
  </sheetViews>
  <sheetFormatPr defaultColWidth="9.140625" defaultRowHeight="12.75" customHeight="1" x14ac:dyDescent="0.2"/>
  <cols>
    <col min="1" max="1" width="9.140625" style="75"/>
    <col min="2" max="6" width="14.140625" style="75" customWidth="1"/>
    <col min="7" max="7" width="5.5703125" style="75" customWidth="1"/>
    <col min="8" max="16384" width="9.140625" style="75"/>
  </cols>
  <sheetData>
    <row r="1" spans="1:7" ht="12.75" customHeight="1" x14ac:dyDescent="0.2">
      <c r="A1" s="74" t="s">
        <v>220</v>
      </c>
      <c r="B1" s="79"/>
      <c r="C1" s="79"/>
      <c r="D1" s="79"/>
      <c r="E1" s="79"/>
      <c r="F1" s="79"/>
      <c r="G1" s="79"/>
    </row>
    <row r="2" spans="1:7" ht="12.75" customHeight="1" x14ac:dyDescent="0.2">
      <c r="A2" s="93"/>
    </row>
    <row r="3" spans="1:7" ht="12.75" customHeight="1" thickBot="1" x14ac:dyDescent="0.25">
      <c r="F3" s="95" t="s">
        <v>983</v>
      </c>
    </row>
    <row r="4" spans="1:7" s="99" customFormat="1" ht="23.25" thickBot="1" x14ac:dyDescent="0.25">
      <c r="A4" s="311" t="s">
        <v>1134</v>
      </c>
      <c r="B4" s="311" t="s">
        <v>2595</v>
      </c>
      <c r="C4" s="315" t="s">
        <v>3545</v>
      </c>
      <c r="D4" s="311" t="s">
        <v>4250</v>
      </c>
      <c r="E4" s="311" t="s">
        <v>2596</v>
      </c>
      <c r="F4" s="311" t="s">
        <v>2597</v>
      </c>
      <c r="G4" s="286"/>
    </row>
    <row r="5" spans="1:7" ht="12.75" customHeight="1" x14ac:dyDescent="0.2">
      <c r="A5" s="388">
        <v>2012</v>
      </c>
      <c r="B5" s="122">
        <v>53681</v>
      </c>
      <c r="C5" s="424">
        <v>13767</v>
      </c>
      <c r="D5" s="122">
        <v>13814</v>
      </c>
      <c r="E5" s="122">
        <v>15435</v>
      </c>
      <c r="F5" s="122">
        <v>125141</v>
      </c>
      <c r="G5" s="287"/>
    </row>
    <row r="6" spans="1:7" ht="12.75" customHeight="1" x14ac:dyDescent="0.2">
      <c r="A6" s="388">
        <v>2013</v>
      </c>
      <c r="B6" s="122">
        <v>54086</v>
      </c>
      <c r="C6" s="424">
        <v>12736</v>
      </c>
      <c r="D6" s="122">
        <v>14282</v>
      </c>
      <c r="E6" s="122">
        <v>16301</v>
      </c>
      <c r="F6" s="122">
        <v>126860</v>
      </c>
      <c r="G6" s="287"/>
    </row>
    <row r="7" spans="1:7" ht="12.75" customHeight="1" x14ac:dyDescent="0.2">
      <c r="A7" s="109">
        <v>2014</v>
      </c>
      <c r="B7" s="208">
        <v>54929</v>
      </c>
      <c r="C7" s="425">
        <v>12655</v>
      </c>
      <c r="D7" s="208">
        <v>14879</v>
      </c>
      <c r="E7" s="208">
        <v>17099</v>
      </c>
      <c r="F7" s="208">
        <v>128899</v>
      </c>
      <c r="G7" s="287"/>
    </row>
    <row r="8" spans="1:7" ht="12.75" customHeight="1" x14ac:dyDescent="0.2">
      <c r="A8" s="390">
        <v>2015</v>
      </c>
      <c r="B8" s="82">
        <v>56110</v>
      </c>
      <c r="C8" s="341">
        <v>12333</v>
      </c>
      <c r="D8" s="82">
        <v>15556</v>
      </c>
      <c r="E8" s="82">
        <v>17135</v>
      </c>
      <c r="F8" s="82">
        <v>133173</v>
      </c>
      <c r="G8" s="287"/>
    </row>
    <row r="9" spans="1:7" ht="12.75" customHeight="1" x14ac:dyDescent="0.2">
      <c r="A9" s="390">
        <v>2016</v>
      </c>
      <c r="B9" s="82">
        <v>57304</v>
      </c>
      <c r="C9" s="341">
        <v>12334</v>
      </c>
      <c r="D9" s="82">
        <v>16442</v>
      </c>
      <c r="E9" s="82">
        <v>17180</v>
      </c>
      <c r="F9" s="82">
        <v>137246</v>
      </c>
      <c r="G9" s="287"/>
    </row>
    <row r="10" spans="1:7" ht="12.75" customHeight="1" x14ac:dyDescent="0.2">
      <c r="A10" s="390">
        <v>2017</v>
      </c>
      <c r="B10" s="82">
        <v>58583</v>
      </c>
      <c r="C10" s="341">
        <v>12185</v>
      </c>
      <c r="D10" s="82">
        <v>15653</v>
      </c>
      <c r="E10" s="82">
        <v>17833</v>
      </c>
      <c r="F10" s="82">
        <v>142103</v>
      </c>
      <c r="G10" s="287"/>
    </row>
    <row r="11" spans="1:7" ht="12.75" customHeight="1" x14ac:dyDescent="0.2">
      <c r="A11" s="109">
        <v>2018</v>
      </c>
      <c r="B11" s="110">
        <v>60585</v>
      </c>
      <c r="C11" s="174">
        <v>12027</v>
      </c>
      <c r="D11" s="110">
        <v>16457</v>
      </c>
      <c r="E11" s="110">
        <v>17620</v>
      </c>
      <c r="F11" s="110">
        <v>145317</v>
      </c>
      <c r="G11" s="287"/>
    </row>
    <row r="12" spans="1:7" ht="12.75" customHeight="1" x14ac:dyDescent="0.2">
      <c r="A12" s="109">
        <v>2019</v>
      </c>
      <c r="B12" s="110">
        <v>63303</v>
      </c>
      <c r="C12" s="174">
        <v>12187</v>
      </c>
      <c r="D12" s="110">
        <v>17003</v>
      </c>
      <c r="E12" s="110">
        <v>18093</v>
      </c>
      <c r="F12" s="110">
        <v>150251</v>
      </c>
      <c r="G12" s="287"/>
    </row>
    <row r="13" spans="1:7" ht="12.75" customHeight="1" x14ac:dyDescent="0.2">
      <c r="A13" s="109">
        <v>2020</v>
      </c>
      <c r="B13" s="110">
        <v>65740</v>
      </c>
      <c r="C13" s="174">
        <v>12424</v>
      </c>
      <c r="D13" s="110">
        <v>18491</v>
      </c>
      <c r="E13" s="110">
        <v>19470</v>
      </c>
      <c r="F13" s="110">
        <v>152686</v>
      </c>
      <c r="G13" s="287"/>
    </row>
    <row r="14" spans="1:7" ht="12.75" customHeight="1" x14ac:dyDescent="0.2">
      <c r="A14" s="109">
        <v>2021</v>
      </c>
      <c r="B14" s="110">
        <v>68760</v>
      </c>
      <c r="C14" s="110">
        <v>12430</v>
      </c>
      <c r="D14" s="110">
        <v>19982</v>
      </c>
      <c r="E14" s="110">
        <v>21470</v>
      </c>
      <c r="F14" s="110">
        <v>155558</v>
      </c>
      <c r="G14" s="287"/>
    </row>
    <row r="15" spans="1:7" ht="12.75" customHeight="1" thickBot="1" x14ac:dyDescent="0.25">
      <c r="A15" s="108">
        <v>2022</v>
      </c>
      <c r="B15" s="85">
        <v>71293</v>
      </c>
      <c r="C15" s="85">
        <v>12445</v>
      </c>
      <c r="D15" s="85">
        <v>21430</v>
      </c>
      <c r="E15" s="85">
        <v>22661</v>
      </c>
      <c r="F15" s="85">
        <v>156688</v>
      </c>
      <c r="G15" s="287"/>
    </row>
    <row r="16" spans="1:7" ht="12.75" customHeight="1" x14ac:dyDescent="0.2">
      <c r="A16" s="434"/>
      <c r="B16" s="298"/>
      <c r="C16" s="435"/>
      <c r="D16" s="298"/>
      <c r="E16" s="298"/>
      <c r="F16" s="298"/>
      <c r="G16" s="287"/>
    </row>
    <row r="17" spans="1:7" ht="31.5" customHeight="1" x14ac:dyDescent="0.2">
      <c r="A17" s="828" t="s">
        <v>3541</v>
      </c>
      <c r="B17" s="828"/>
      <c r="C17" s="828"/>
      <c r="D17" s="828"/>
      <c r="E17" s="828"/>
      <c r="F17" s="828"/>
    </row>
    <row r="24" spans="1:7" ht="12.75" customHeight="1" x14ac:dyDescent="0.2">
      <c r="F24" s="110"/>
    </row>
    <row r="25" spans="1:7" ht="12.75" customHeight="1" x14ac:dyDescent="0.2">
      <c r="A25" s="436"/>
      <c r="B25" s="436"/>
      <c r="C25" s="436"/>
      <c r="D25" s="436"/>
      <c r="E25" s="436"/>
      <c r="F25" s="436"/>
      <c r="G25" s="436"/>
    </row>
  </sheetData>
  <mergeCells count="1">
    <mergeCell ref="A17:F17"/>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D0DF2-720F-426F-A899-F873EDA841BC}">
  <dimension ref="A1:J24"/>
  <sheetViews>
    <sheetView workbookViewId="0">
      <selection activeCell="H1" sqref="H1"/>
    </sheetView>
  </sheetViews>
  <sheetFormatPr defaultColWidth="9.140625" defaultRowHeight="12.75" customHeight="1" x14ac:dyDescent="0.2"/>
  <cols>
    <col min="1" max="1" width="10.28515625" style="75" customWidth="1"/>
    <col min="2" max="6" width="13.140625" style="75" customWidth="1"/>
    <col min="7" max="7" width="4.140625" style="75" customWidth="1"/>
    <col min="8" max="16384" width="9.140625" style="75"/>
  </cols>
  <sheetData>
    <row r="1" spans="1:7" ht="12.75" customHeight="1" x14ac:dyDescent="0.2">
      <c r="A1" s="74" t="s">
        <v>221</v>
      </c>
      <c r="B1" s="437"/>
      <c r="C1" s="437"/>
      <c r="D1" s="437"/>
      <c r="E1" s="437"/>
      <c r="F1" s="437"/>
      <c r="G1" s="437"/>
    </row>
    <row r="3" spans="1:7" ht="12.75" customHeight="1" thickBot="1" x14ac:dyDescent="0.25">
      <c r="F3" s="370" t="s">
        <v>2546</v>
      </c>
    </row>
    <row r="4" spans="1:7" s="99" customFormat="1" ht="26.25" customHeight="1" thickBot="1" x14ac:dyDescent="0.25">
      <c r="A4" s="311" t="s">
        <v>1134</v>
      </c>
      <c r="B4" s="311" t="s">
        <v>2595</v>
      </c>
      <c r="C4" s="315" t="s">
        <v>3545</v>
      </c>
      <c r="D4" s="311" t="s">
        <v>4250</v>
      </c>
      <c r="E4" s="311" t="s">
        <v>2596</v>
      </c>
      <c r="F4" s="311" t="s">
        <v>2597</v>
      </c>
    </row>
    <row r="5" spans="1:7" ht="12.75" customHeight="1" x14ac:dyDescent="0.2">
      <c r="A5" s="388">
        <v>2012</v>
      </c>
      <c r="B5" s="438">
        <v>26.8</v>
      </c>
      <c r="C5" s="438">
        <v>6.9</v>
      </c>
      <c r="D5" s="438">
        <v>6.9</v>
      </c>
      <c r="E5" s="438">
        <v>7.7</v>
      </c>
      <c r="F5" s="438">
        <v>62.4</v>
      </c>
    </row>
    <row r="6" spans="1:7" ht="12.75" customHeight="1" x14ac:dyDescent="0.2">
      <c r="A6" s="388">
        <v>2013</v>
      </c>
      <c r="B6" s="438">
        <v>27.1</v>
      </c>
      <c r="C6" s="438">
        <v>6.4</v>
      </c>
      <c r="D6" s="438">
        <v>7.1</v>
      </c>
      <c r="E6" s="438">
        <v>8.1999999999999993</v>
      </c>
      <c r="F6" s="438">
        <v>63.5</v>
      </c>
    </row>
    <row r="7" spans="1:7" ht="12.75" customHeight="1" x14ac:dyDescent="0.2">
      <c r="A7" s="109">
        <v>2014</v>
      </c>
      <c r="B7" s="439">
        <v>27.6</v>
      </c>
      <c r="C7" s="439">
        <v>6.4</v>
      </c>
      <c r="D7" s="439">
        <v>7.5</v>
      </c>
      <c r="E7" s="439">
        <v>8.6</v>
      </c>
      <c r="F7" s="439">
        <v>64.7</v>
      </c>
    </row>
    <row r="8" spans="1:7" ht="12.75" customHeight="1" x14ac:dyDescent="0.2">
      <c r="A8" s="109">
        <v>2015</v>
      </c>
      <c r="B8" s="438">
        <v>28.3</v>
      </c>
      <c r="C8" s="438">
        <v>6.2</v>
      </c>
      <c r="D8" s="438">
        <v>7.8</v>
      </c>
      <c r="E8" s="438">
        <v>8.6</v>
      </c>
      <c r="F8" s="438">
        <v>67.2</v>
      </c>
    </row>
    <row r="9" spans="1:7" ht="12.75" customHeight="1" x14ac:dyDescent="0.2">
      <c r="A9" s="109">
        <v>2016</v>
      </c>
      <c r="B9" s="440">
        <v>29.1</v>
      </c>
      <c r="C9" s="440">
        <v>6.3</v>
      </c>
      <c r="D9" s="440">
        <v>8.3000000000000007</v>
      </c>
      <c r="E9" s="440">
        <v>8.6999999999999993</v>
      </c>
      <c r="F9" s="440">
        <v>69.599999999999994</v>
      </c>
    </row>
    <row r="10" spans="1:7" ht="12.75" customHeight="1" x14ac:dyDescent="0.2">
      <c r="A10" s="109">
        <v>2017</v>
      </c>
      <c r="B10" s="440">
        <v>29.9</v>
      </c>
      <c r="C10" s="440">
        <v>6.2</v>
      </c>
      <c r="D10" s="440">
        <v>8</v>
      </c>
      <c r="E10" s="440">
        <v>9.1</v>
      </c>
      <c r="F10" s="440">
        <v>72.5</v>
      </c>
    </row>
    <row r="11" spans="1:7" ht="12.75" customHeight="1" x14ac:dyDescent="0.2">
      <c r="A11" s="419">
        <v>2018</v>
      </c>
      <c r="B11" s="441">
        <v>31.1</v>
      </c>
      <c r="C11" s="441">
        <v>6.2</v>
      </c>
      <c r="D11" s="441">
        <v>8.4</v>
      </c>
      <c r="E11" s="441">
        <v>9</v>
      </c>
      <c r="F11" s="441">
        <v>74.599999999999994</v>
      </c>
    </row>
    <row r="12" spans="1:7" ht="12.75" customHeight="1" x14ac:dyDescent="0.2">
      <c r="A12" s="109">
        <v>2019</v>
      </c>
      <c r="B12" s="376">
        <v>32.6</v>
      </c>
      <c r="C12" s="376">
        <v>6.3</v>
      </c>
      <c r="D12" s="376">
        <v>8.8000000000000007</v>
      </c>
      <c r="E12" s="376">
        <v>9.3000000000000007</v>
      </c>
      <c r="F12" s="376">
        <v>77.5</v>
      </c>
    </row>
    <row r="13" spans="1:7" ht="12.75" customHeight="1" x14ac:dyDescent="0.2">
      <c r="A13" s="109">
        <v>2020</v>
      </c>
      <c r="B13" s="464" t="s">
        <v>398</v>
      </c>
      <c r="C13" s="441">
        <v>6.4</v>
      </c>
      <c r="D13" s="376">
        <v>9.6</v>
      </c>
      <c r="E13" s="376">
        <v>10.1</v>
      </c>
      <c r="F13" s="464">
        <v>79.099999999999994</v>
      </c>
    </row>
    <row r="14" spans="1:7" ht="12.75" customHeight="1" x14ac:dyDescent="0.2">
      <c r="A14" s="109">
        <v>2021</v>
      </c>
      <c r="B14" s="440">
        <v>36</v>
      </c>
      <c r="C14" s="465">
        <v>6.5</v>
      </c>
      <c r="D14" s="100">
        <v>10.4</v>
      </c>
      <c r="E14" s="100">
        <v>11.2</v>
      </c>
      <c r="F14" s="100">
        <v>81.3</v>
      </c>
    </row>
    <row r="15" spans="1:7" ht="12.75" customHeight="1" thickBot="1" x14ac:dyDescent="0.25">
      <c r="A15" s="108" t="s">
        <v>4251</v>
      </c>
      <c r="B15" s="466">
        <v>37.4</v>
      </c>
      <c r="C15" s="467">
        <v>6.5</v>
      </c>
      <c r="D15" s="466">
        <v>11.2</v>
      </c>
      <c r="E15" s="466">
        <v>11.9</v>
      </c>
      <c r="F15" s="466">
        <v>82.3</v>
      </c>
    </row>
    <row r="16" spans="1:7" ht="12.75" customHeight="1" x14ac:dyDescent="0.2">
      <c r="A16" s="109"/>
      <c r="B16" s="295"/>
      <c r="C16" s="295"/>
      <c r="D16" s="81"/>
      <c r="E16" s="81"/>
      <c r="F16" s="295"/>
    </row>
    <row r="17" spans="1:10" ht="24" customHeight="1" x14ac:dyDescent="0.2">
      <c r="A17" s="828" t="s">
        <v>3541</v>
      </c>
      <c r="B17" s="828"/>
      <c r="C17" s="828"/>
      <c r="D17" s="828"/>
      <c r="E17" s="828"/>
      <c r="F17" s="828"/>
      <c r="G17" s="442"/>
    </row>
    <row r="18" spans="1:10" ht="22.5" customHeight="1" x14ac:dyDescent="0.2">
      <c r="A18" s="808" t="s">
        <v>4225</v>
      </c>
      <c r="B18" s="808"/>
      <c r="C18" s="808"/>
      <c r="D18" s="808"/>
      <c r="E18" s="808"/>
      <c r="F18" s="808"/>
      <c r="G18" s="104"/>
      <c r="H18" s="104"/>
      <c r="I18" s="104"/>
      <c r="J18" s="104"/>
    </row>
    <row r="19" spans="1:10" ht="12.75" customHeight="1" x14ac:dyDescent="0.2">
      <c r="A19" s="83" t="s">
        <v>1370</v>
      </c>
    </row>
    <row r="24" spans="1:10" ht="12.75" customHeight="1" x14ac:dyDescent="0.2">
      <c r="D24" s="436"/>
      <c r="E24" s="436"/>
      <c r="F24" s="436"/>
      <c r="G24" s="443"/>
    </row>
  </sheetData>
  <mergeCells count="2">
    <mergeCell ref="A17:F17"/>
    <mergeCell ref="A18:F18"/>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F6DD8-017C-4421-BB5B-5D8173D8B3BB}">
  <dimension ref="A1:O55"/>
  <sheetViews>
    <sheetView zoomScaleNormal="100" workbookViewId="0">
      <selection activeCell="L1" sqref="L1"/>
    </sheetView>
  </sheetViews>
  <sheetFormatPr defaultColWidth="9.140625" defaultRowHeight="11.25" x14ac:dyDescent="0.2"/>
  <cols>
    <col min="1" max="1" width="45.5703125" style="75" customWidth="1"/>
    <col min="2" max="8" width="9.5703125" style="77" customWidth="1"/>
    <col min="9" max="10" width="9.5703125" style="75" customWidth="1"/>
    <col min="11" max="16384" width="9.140625" style="75"/>
  </cols>
  <sheetData>
    <row r="1" spans="1:15" ht="12.75" x14ac:dyDescent="0.2">
      <c r="A1" s="74" t="s">
        <v>4259</v>
      </c>
      <c r="B1" s="444"/>
      <c r="C1" s="444"/>
      <c r="D1" s="444"/>
      <c r="E1" s="444"/>
      <c r="F1" s="444"/>
      <c r="G1" s="444"/>
      <c r="H1" s="95"/>
    </row>
    <row r="3" spans="1:15" ht="12" thickBot="1" x14ac:dyDescent="0.25">
      <c r="J3" s="85"/>
      <c r="K3" s="77" t="s">
        <v>1326</v>
      </c>
    </row>
    <row r="4" spans="1:15" ht="12" thickBot="1" x14ac:dyDescent="0.25">
      <c r="A4" s="399"/>
      <c r="B4" s="296">
        <v>2012</v>
      </c>
      <c r="C4" s="296">
        <v>2013</v>
      </c>
      <c r="D4" s="296">
        <v>2014</v>
      </c>
      <c r="E4" s="296">
        <v>2015</v>
      </c>
      <c r="F4" s="296">
        <v>2016</v>
      </c>
      <c r="G4" s="296">
        <v>2017</v>
      </c>
      <c r="H4" s="296">
        <v>2018</v>
      </c>
      <c r="I4" s="296">
        <v>2019</v>
      </c>
      <c r="J4" s="296">
        <v>2020</v>
      </c>
      <c r="K4" s="296">
        <v>2021</v>
      </c>
    </row>
    <row r="5" spans="1:15" x14ac:dyDescent="0.2">
      <c r="A5" s="14" t="s">
        <v>198</v>
      </c>
      <c r="B5" s="58">
        <v>12678.749999999998</v>
      </c>
      <c r="C5" s="58">
        <v>14273.580000000002</v>
      </c>
      <c r="D5" s="58">
        <v>15215.480999999998</v>
      </c>
      <c r="E5" s="58">
        <v>16200.564999999999</v>
      </c>
      <c r="F5" s="58">
        <v>18068.960999999999</v>
      </c>
      <c r="G5" s="58">
        <v>22759.319</v>
      </c>
      <c r="H5" s="58">
        <v>29044.965</v>
      </c>
      <c r="I5" s="58">
        <v>32864.192999999999</v>
      </c>
      <c r="J5" s="468">
        <v>36523.723000000005</v>
      </c>
      <c r="K5" s="468">
        <v>41933.97099999999</v>
      </c>
      <c r="L5" s="103"/>
      <c r="M5" s="103"/>
      <c r="N5" s="103"/>
      <c r="O5" s="103"/>
    </row>
    <row r="6" spans="1:15" x14ac:dyDescent="0.2">
      <c r="A6" s="239" t="s">
        <v>4132</v>
      </c>
      <c r="B6" s="60">
        <v>7181.6139999999987</v>
      </c>
      <c r="C6" s="60">
        <v>8358.19</v>
      </c>
      <c r="D6" s="60">
        <v>8604.8469999999998</v>
      </c>
      <c r="E6" s="60">
        <v>9146.3319999999985</v>
      </c>
      <c r="F6" s="60">
        <v>10648.146999999999</v>
      </c>
      <c r="G6" s="60">
        <v>13571.849999999999</v>
      </c>
      <c r="H6" s="60">
        <v>18528.267</v>
      </c>
      <c r="I6" s="60">
        <v>20321.763999999999</v>
      </c>
      <c r="J6" s="100">
        <v>23144.968999999997</v>
      </c>
      <c r="K6" s="100">
        <v>25852.325000000001</v>
      </c>
      <c r="L6" s="103"/>
      <c r="M6" s="103"/>
      <c r="N6" s="103"/>
      <c r="O6" s="103"/>
    </row>
    <row r="7" spans="1:15" x14ac:dyDescent="0.2">
      <c r="A7" s="239" t="s">
        <v>4133</v>
      </c>
      <c r="B7" s="60">
        <v>2639.0189999999998</v>
      </c>
      <c r="C7" s="60">
        <v>2715.3439999999996</v>
      </c>
      <c r="D7" s="60">
        <v>3051.3360000000002</v>
      </c>
      <c r="E7" s="60">
        <v>3123.57</v>
      </c>
      <c r="F7" s="60">
        <v>3169.4479999999999</v>
      </c>
      <c r="G7" s="60">
        <v>4301.1190000000006</v>
      </c>
      <c r="H7" s="60">
        <v>4516.7219999999998</v>
      </c>
      <c r="I7" s="60">
        <v>5223.0919999999996</v>
      </c>
      <c r="J7" s="100">
        <v>6155.3689999999997</v>
      </c>
      <c r="K7" s="100">
        <v>7340.9309999999996</v>
      </c>
      <c r="L7" s="103"/>
      <c r="M7" s="103"/>
      <c r="N7" s="103"/>
      <c r="O7" s="103"/>
    </row>
    <row r="8" spans="1:15" x14ac:dyDescent="0.2">
      <c r="A8" s="239" t="s">
        <v>4134</v>
      </c>
      <c r="B8" s="60">
        <v>2812.9939999999997</v>
      </c>
      <c r="C8" s="60">
        <v>3159.2330000000002</v>
      </c>
      <c r="D8" s="60">
        <v>3517.2970000000005</v>
      </c>
      <c r="E8" s="60">
        <v>3876.3919999999998</v>
      </c>
      <c r="F8" s="60">
        <v>4194.8109999999997</v>
      </c>
      <c r="G8" s="60">
        <v>4826.2219999999998</v>
      </c>
      <c r="H8" s="60">
        <v>5925.35</v>
      </c>
      <c r="I8" s="60">
        <v>7226.4339999999993</v>
      </c>
      <c r="J8" s="100">
        <v>7122.4570000000003</v>
      </c>
      <c r="K8" s="100">
        <v>8611.739999999998</v>
      </c>
      <c r="L8" s="103"/>
      <c r="M8" s="103"/>
      <c r="N8" s="103"/>
      <c r="O8" s="103"/>
    </row>
    <row r="9" spans="1:15" x14ac:dyDescent="0.2">
      <c r="A9" s="240" t="s">
        <v>4135</v>
      </c>
      <c r="B9" s="241">
        <v>1386.6329999999998</v>
      </c>
      <c r="C9" s="241">
        <v>1516.2269999999999</v>
      </c>
      <c r="D9" s="241">
        <v>1696.9610000000002</v>
      </c>
      <c r="E9" s="241">
        <v>1866.422</v>
      </c>
      <c r="F9" s="241">
        <v>1935.299</v>
      </c>
      <c r="G9" s="241">
        <v>2083.6110000000003</v>
      </c>
      <c r="H9" s="241">
        <v>2569.192</v>
      </c>
      <c r="I9" s="241">
        <v>3142.6909999999998</v>
      </c>
      <c r="J9" s="100">
        <v>3327.0129999999999</v>
      </c>
      <c r="K9" s="100">
        <v>3494.5769999999998</v>
      </c>
      <c r="L9" s="103"/>
      <c r="M9" s="103"/>
      <c r="N9" s="103"/>
      <c r="O9" s="103"/>
    </row>
    <row r="10" spans="1:15" x14ac:dyDescent="0.2">
      <c r="A10" s="240" t="s">
        <v>4136</v>
      </c>
      <c r="B10" s="241">
        <v>705.68299999999999</v>
      </c>
      <c r="C10" s="241">
        <v>677.15099999999995</v>
      </c>
      <c r="D10" s="241">
        <v>859.30000000000007</v>
      </c>
      <c r="E10" s="241">
        <v>1104.5330000000001</v>
      </c>
      <c r="F10" s="241">
        <v>1257.7339999999999</v>
      </c>
      <c r="G10" s="241">
        <v>1484.2139999999999</v>
      </c>
      <c r="H10" s="241">
        <v>1782.6890000000001</v>
      </c>
      <c r="I10" s="241">
        <v>2297.9049999999997</v>
      </c>
      <c r="J10" s="100">
        <v>1783.3939999999998</v>
      </c>
      <c r="K10" s="100">
        <v>2409.6239999999998</v>
      </c>
      <c r="L10" s="103"/>
      <c r="M10" s="103"/>
      <c r="N10" s="103"/>
      <c r="O10" s="103"/>
    </row>
    <row r="11" spans="1:15" x14ac:dyDescent="0.2">
      <c r="A11" s="242" t="s">
        <v>4137</v>
      </c>
      <c r="B11" s="241">
        <v>720.67800000000011</v>
      </c>
      <c r="C11" s="241">
        <v>965.85500000000002</v>
      </c>
      <c r="D11" s="241">
        <v>961.03600000000006</v>
      </c>
      <c r="E11" s="241">
        <v>905.43700000000001</v>
      </c>
      <c r="F11" s="241">
        <v>1001.778</v>
      </c>
      <c r="G11" s="241">
        <v>1258.3969999999999</v>
      </c>
      <c r="H11" s="241">
        <v>1573.4690000000001</v>
      </c>
      <c r="I11" s="241">
        <v>1785.8380000000002</v>
      </c>
      <c r="J11" s="100">
        <v>2012.0500000000002</v>
      </c>
      <c r="K11" s="100">
        <v>2707.5390000000002</v>
      </c>
      <c r="L11" s="103"/>
      <c r="M11" s="103"/>
      <c r="N11" s="103"/>
      <c r="O11" s="103"/>
    </row>
    <row r="12" spans="1:15" x14ac:dyDescent="0.2">
      <c r="A12" s="239" t="s">
        <v>4138</v>
      </c>
      <c r="B12" s="60">
        <v>45.123000000000005</v>
      </c>
      <c r="C12" s="60">
        <v>40.813000000000002</v>
      </c>
      <c r="D12" s="60">
        <v>42.000999999999998</v>
      </c>
      <c r="E12" s="60">
        <v>54.270999999999994</v>
      </c>
      <c r="F12" s="60">
        <v>56.555</v>
      </c>
      <c r="G12" s="60">
        <v>60.128</v>
      </c>
      <c r="H12" s="60">
        <v>74.626000000000005</v>
      </c>
      <c r="I12" s="60">
        <v>92.903000000000006</v>
      </c>
      <c r="J12" s="100">
        <v>100.928</v>
      </c>
      <c r="K12" s="100">
        <v>128.97499999999999</v>
      </c>
      <c r="L12" s="103"/>
      <c r="M12" s="103"/>
      <c r="N12" s="103"/>
      <c r="O12" s="103"/>
    </row>
    <row r="13" spans="1:15" x14ac:dyDescent="0.2">
      <c r="A13" s="242"/>
      <c r="B13" s="241"/>
      <c r="C13" s="241"/>
      <c r="D13" s="241"/>
      <c r="E13" s="241"/>
      <c r="F13" s="241"/>
      <c r="G13" s="241"/>
      <c r="H13" s="241"/>
      <c r="I13" s="241"/>
      <c r="J13" s="100"/>
      <c r="K13" s="100"/>
      <c r="L13" s="103"/>
      <c r="M13" s="103"/>
      <c r="N13" s="103"/>
      <c r="O13" s="103"/>
    </row>
    <row r="14" spans="1:15" x14ac:dyDescent="0.2">
      <c r="A14" s="15" t="s">
        <v>199</v>
      </c>
      <c r="B14" s="59">
        <v>738.82600000000002</v>
      </c>
      <c r="C14" s="59">
        <v>875.13400000000001</v>
      </c>
      <c r="D14" s="59">
        <v>823.24899999999991</v>
      </c>
      <c r="E14" s="59">
        <v>873.19499999999994</v>
      </c>
      <c r="F14" s="59">
        <v>1107.2679999999998</v>
      </c>
      <c r="G14" s="59">
        <v>1266.7160000000001</v>
      </c>
      <c r="H14" s="59">
        <v>1344.453</v>
      </c>
      <c r="I14" s="59">
        <v>1663.569</v>
      </c>
      <c r="J14" s="468">
        <v>1308.2429999999999</v>
      </c>
      <c r="K14" s="468">
        <v>1466.4169999999999</v>
      </c>
      <c r="L14" s="103"/>
      <c r="M14" s="103"/>
      <c r="N14" s="103"/>
      <c r="O14" s="103"/>
    </row>
    <row r="15" spans="1:15" x14ac:dyDescent="0.2">
      <c r="A15" s="239" t="s">
        <v>4139</v>
      </c>
      <c r="B15" s="60">
        <v>288.81600000000003</v>
      </c>
      <c r="C15" s="60">
        <v>423.3660000000001</v>
      </c>
      <c r="D15" s="60">
        <v>340.22800000000007</v>
      </c>
      <c r="E15" s="60">
        <v>386.53199999999987</v>
      </c>
      <c r="F15" s="60">
        <v>483.1749999999999</v>
      </c>
      <c r="G15" s="60">
        <v>692.8069999999999</v>
      </c>
      <c r="H15" s="60">
        <v>772.13199999999995</v>
      </c>
      <c r="I15" s="60">
        <v>1004.7679999999999</v>
      </c>
      <c r="J15" s="100">
        <v>1063.1310000000001</v>
      </c>
      <c r="K15" s="100">
        <v>910.69699999999989</v>
      </c>
      <c r="L15" s="103"/>
      <c r="M15" s="103"/>
      <c r="N15" s="103"/>
      <c r="O15" s="103"/>
    </row>
    <row r="16" spans="1:15" x14ac:dyDescent="0.2">
      <c r="A16" s="239" t="s">
        <v>4140</v>
      </c>
      <c r="B16" s="60" t="s">
        <v>1018</v>
      </c>
      <c r="C16" s="60">
        <v>0.38800000000000001</v>
      </c>
      <c r="D16" s="60">
        <v>1.069</v>
      </c>
      <c r="E16" s="60">
        <v>1.03</v>
      </c>
      <c r="F16" s="60">
        <v>1.1779999999999999</v>
      </c>
      <c r="G16" s="60" t="s">
        <v>1331</v>
      </c>
      <c r="H16" s="60" t="s">
        <v>1331</v>
      </c>
      <c r="I16" s="60" t="s">
        <v>1331</v>
      </c>
      <c r="J16" s="100">
        <v>1.093</v>
      </c>
      <c r="K16" s="60" t="s">
        <v>1331</v>
      </c>
      <c r="L16" s="103"/>
      <c r="M16" s="103"/>
      <c r="N16" s="103"/>
      <c r="O16" s="103"/>
    </row>
    <row r="17" spans="1:15" x14ac:dyDescent="0.2">
      <c r="A17" s="239" t="s">
        <v>4141</v>
      </c>
      <c r="B17" s="60">
        <v>415.685</v>
      </c>
      <c r="C17" s="60">
        <v>413.83800000000002</v>
      </c>
      <c r="D17" s="60">
        <v>429.28999999999996</v>
      </c>
      <c r="E17" s="60">
        <v>428.06700000000001</v>
      </c>
      <c r="F17" s="60">
        <v>559.21799999999996</v>
      </c>
      <c r="G17" s="60">
        <v>511.88</v>
      </c>
      <c r="H17" s="60">
        <v>530.76499999999999</v>
      </c>
      <c r="I17" s="60">
        <v>622.73400000000004</v>
      </c>
      <c r="J17" s="100">
        <v>205.01299999999998</v>
      </c>
      <c r="K17" s="100">
        <v>515.28700000000003</v>
      </c>
      <c r="L17" s="103"/>
      <c r="M17" s="103"/>
      <c r="N17" s="103"/>
      <c r="O17" s="103"/>
    </row>
    <row r="18" spans="1:15" x14ac:dyDescent="0.2">
      <c r="A18" s="239" t="s">
        <v>4142</v>
      </c>
      <c r="B18" s="60">
        <v>34.325000000000003</v>
      </c>
      <c r="C18" s="60">
        <v>37.542000000000002</v>
      </c>
      <c r="D18" s="60">
        <v>52.661999999999999</v>
      </c>
      <c r="E18" s="60">
        <v>57.566000000000003</v>
      </c>
      <c r="F18" s="60">
        <v>63.697000000000003</v>
      </c>
      <c r="G18" s="60">
        <v>62.028999999999996</v>
      </c>
      <c r="H18" s="60">
        <v>41.555999999999997</v>
      </c>
      <c r="I18" s="60">
        <v>36.067</v>
      </c>
      <c r="J18" s="100">
        <v>39.006</v>
      </c>
      <c r="K18" s="100">
        <v>40.433</v>
      </c>
      <c r="L18" s="103"/>
      <c r="M18" s="103"/>
      <c r="N18" s="103"/>
      <c r="O18" s="103"/>
    </row>
    <row r="19" spans="1:15" x14ac:dyDescent="0.2">
      <c r="A19" s="242"/>
      <c r="B19" s="241"/>
      <c r="C19" s="241"/>
      <c r="D19" s="241"/>
      <c r="E19" s="241"/>
      <c r="F19" s="241"/>
      <c r="G19" s="241"/>
      <c r="H19" s="241"/>
      <c r="I19" s="241"/>
      <c r="J19" s="100"/>
      <c r="K19" s="100"/>
      <c r="L19" s="103"/>
      <c r="M19" s="103"/>
      <c r="N19" s="103"/>
      <c r="O19" s="103"/>
    </row>
    <row r="20" spans="1:15" x14ac:dyDescent="0.2">
      <c r="A20" s="15" t="s">
        <v>200</v>
      </c>
      <c r="B20" s="59">
        <v>1530.847</v>
      </c>
      <c r="C20" s="59">
        <v>1672.643</v>
      </c>
      <c r="D20" s="59">
        <v>1819.5010000000002</v>
      </c>
      <c r="E20" s="59">
        <v>2054.645</v>
      </c>
      <c r="F20" s="59">
        <v>2459.0359999999996</v>
      </c>
      <c r="G20" s="59">
        <v>2776.5970000000002</v>
      </c>
      <c r="H20" s="59">
        <v>2989.7260000000001</v>
      </c>
      <c r="I20" s="59">
        <v>3372.4549999999999</v>
      </c>
      <c r="J20" s="468">
        <v>3585.9140000000002</v>
      </c>
      <c r="K20" s="468">
        <v>3881.9589999999994</v>
      </c>
      <c r="L20" s="103"/>
      <c r="M20" s="103"/>
      <c r="N20" s="103"/>
      <c r="O20" s="103"/>
    </row>
    <row r="21" spans="1:15" ht="22.5" x14ac:dyDescent="0.2">
      <c r="A21" s="239" t="s">
        <v>4143</v>
      </c>
      <c r="B21" s="60">
        <v>1189.4489999999998</v>
      </c>
      <c r="C21" s="60">
        <v>1286.961</v>
      </c>
      <c r="D21" s="60">
        <v>1415.338</v>
      </c>
      <c r="E21" s="60">
        <v>1416.0549999999998</v>
      </c>
      <c r="F21" s="60">
        <v>1666.8609999999999</v>
      </c>
      <c r="G21" s="60">
        <v>1955.71</v>
      </c>
      <c r="H21" s="60">
        <v>2043</v>
      </c>
      <c r="I21" s="60">
        <v>2346.1540000000005</v>
      </c>
      <c r="J21" s="100">
        <v>2421.6189999999997</v>
      </c>
      <c r="K21" s="100">
        <v>2609.366</v>
      </c>
      <c r="L21" s="103"/>
      <c r="M21" s="103"/>
      <c r="N21" s="103"/>
      <c r="O21" s="103"/>
    </row>
    <row r="22" spans="1:15" ht="22.5" x14ac:dyDescent="0.2">
      <c r="A22" s="239" t="s">
        <v>4144</v>
      </c>
      <c r="B22" s="60">
        <v>3.2440000000000002</v>
      </c>
      <c r="C22" s="60">
        <v>5.6890000000000001</v>
      </c>
      <c r="D22" s="60">
        <v>4.0649999999999995</v>
      </c>
      <c r="E22" s="60">
        <v>3.181</v>
      </c>
      <c r="F22" s="60">
        <v>3.6839999999999997</v>
      </c>
      <c r="G22" s="60">
        <v>0.78800000000000003</v>
      </c>
      <c r="H22" s="60">
        <v>0.371</v>
      </c>
      <c r="I22" s="60">
        <v>0.53900000000000003</v>
      </c>
      <c r="J22" s="100">
        <v>1.4999999999999999E-2</v>
      </c>
      <c r="K22" s="100">
        <v>0.04</v>
      </c>
      <c r="L22" s="103"/>
      <c r="M22" s="103"/>
      <c r="N22" s="103"/>
      <c r="O22" s="103"/>
    </row>
    <row r="23" spans="1:15" x14ac:dyDescent="0.2">
      <c r="A23" s="239" t="s">
        <v>4145</v>
      </c>
      <c r="B23" s="60">
        <v>4.1070000000000002</v>
      </c>
      <c r="C23" s="60">
        <v>8.9719999999999995</v>
      </c>
      <c r="D23" s="60">
        <v>5.141</v>
      </c>
      <c r="E23" s="60">
        <v>201.22</v>
      </c>
      <c r="F23" s="60">
        <v>251.143</v>
      </c>
      <c r="G23" s="60">
        <v>258.666</v>
      </c>
      <c r="H23" s="60">
        <v>333.99400000000003</v>
      </c>
      <c r="I23" s="60">
        <v>378.70699999999999</v>
      </c>
      <c r="J23" s="100">
        <v>457.02199999999993</v>
      </c>
      <c r="K23" s="100">
        <v>564.24800000000005</v>
      </c>
      <c r="L23" s="103"/>
      <c r="M23" s="103"/>
      <c r="N23" s="103"/>
      <c r="O23" s="103"/>
    </row>
    <row r="24" spans="1:15" x14ac:dyDescent="0.2">
      <c r="A24" s="239" t="s">
        <v>4146</v>
      </c>
      <c r="B24" s="60">
        <v>334.04700000000003</v>
      </c>
      <c r="C24" s="60">
        <v>371.02100000000002</v>
      </c>
      <c r="D24" s="60">
        <v>394.95699999999999</v>
      </c>
      <c r="E24" s="60">
        <v>434.18900000000002</v>
      </c>
      <c r="F24" s="60">
        <v>537.34800000000007</v>
      </c>
      <c r="G24" s="60">
        <v>561.43299999999999</v>
      </c>
      <c r="H24" s="60">
        <v>612.36099999999999</v>
      </c>
      <c r="I24" s="60">
        <v>647.05500000000006</v>
      </c>
      <c r="J24" s="100">
        <v>707.25799999999992</v>
      </c>
      <c r="K24" s="100">
        <v>708.30499999999995</v>
      </c>
      <c r="L24" s="103"/>
      <c r="M24" s="103"/>
      <c r="N24" s="103"/>
      <c r="O24" s="103"/>
    </row>
    <row r="25" spans="1:15" x14ac:dyDescent="0.2">
      <c r="A25" s="242"/>
      <c r="B25" s="241"/>
      <c r="C25" s="241"/>
      <c r="D25" s="241"/>
      <c r="E25" s="241"/>
      <c r="F25" s="241"/>
      <c r="G25" s="241"/>
      <c r="H25" s="241"/>
      <c r="I25" s="241"/>
      <c r="J25" s="100"/>
      <c r="K25" s="100"/>
      <c r="L25" s="103"/>
      <c r="M25" s="103"/>
      <c r="N25" s="103"/>
      <c r="O25" s="103"/>
    </row>
    <row r="26" spans="1:15" x14ac:dyDescent="0.2">
      <c r="A26" s="15" t="s">
        <v>1328</v>
      </c>
      <c r="B26" s="59">
        <v>1227.165</v>
      </c>
      <c r="C26" s="59">
        <v>1351.194</v>
      </c>
      <c r="D26" s="59">
        <v>1584.2350000000001</v>
      </c>
      <c r="E26" s="59">
        <v>1837.0360000000001</v>
      </c>
      <c r="F26" s="59">
        <v>2068.4659999999999</v>
      </c>
      <c r="G26" s="59">
        <v>2598.085</v>
      </c>
      <c r="H26" s="59">
        <v>3103.9870000000001</v>
      </c>
      <c r="I26" s="59">
        <v>3312.04</v>
      </c>
      <c r="J26" s="468">
        <v>3507.9590000000003</v>
      </c>
      <c r="K26" s="468">
        <v>4097.0379999999996</v>
      </c>
      <c r="L26" s="103"/>
      <c r="M26" s="103"/>
      <c r="N26" s="103"/>
      <c r="O26" s="103"/>
    </row>
    <row r="27" spans="1:15" x14ac:dyDescent="0.2">
      <c r="A27" s="239" t="s">
        <v>201</v>
      </c>
      <c r="B27" s="60">
        <v>462.59899999999999</v>
      </c>
      <c r="C27" s="60">
        <v>535.96799999999996</v>
      </c>
      <c r="D27" s="60">
        <v>661.577</v>
      </c>
      <c r="E27" s="60">
        <v>807.06700000000001</v>
      </c>
      <c r="F27" s="60">
        <v>836.97800000000007</v>
      </c>
      <c r="G27" s="60">
        <v>975.07300000000009</v>
      </c>
      <c r="H27" s="60">
        <v>1161.5260000000001</v>
      </c>
      <c r="I27" s="60">
        <v>1176.7089999999998</v>
      </c>
      <c r="J27" s="100">
        <v>1003.702</v>
      </c>
      <c r="K27" s="100">
        <v>1349.4659999999999</v>
      </c>
      <c r="L27" s="103"/>
      <c r="M27" s="103"/>
      <c r="N27" s="103"/>
      <c r="O27" s="103"/>
    </row>
    <row r="28" spans="1:15" x14ac:dyDescent="0.2">
      <c r="A28" s="239" t="s">
        <v>202</v>
      </c>
      <c r="B28" s="60">
        <v>105.589</v>
      </c>
      <c r="C28" s="60">
        <v>122.697</v>
      </c>
      <c r="D28" s="60">
        <v>195.68700000000001</v>
      </c>
      <c r="E28" s="60">
        <v>254.18800000000002</v>
      </c>
      <c r="F28" s="60">
        <v>262.48700000000002</v>
      </c>
      <c r="G28" s="60">
        <v>299.10599999999994</v>
      </c>
      <c r="H28" s="60">
        <v>315.80700000000002</v>
      </c>
      <c r="I28" s="60">
        <v>372.26399999999995</v>
      </c>
      <c r="J28" s="100">
        <v>550.87400000000002</v>
      </c>
      <c r="K28" s="100">
        <v>720.54700000000003</v>
      </c>
      <c r="L28" s="103"/>
      <c r="M28" s="103"/>
      <c r="N28" s="103"/>
      <c r="O28" s="103"/>
    </row>
    <row r="29" spans="1:15" x14ac:dyDescent="0.2">
      <c r="A29" s="239" t="s">
        <v>203</v>
      </c>
      <c r="B29" s="60">
        <v>658.97699999999998</v>
      </c>
      <c r="C29" s="60">
        <v>692.529</v>
      </c>
      <c r="D29" s="60">
        <v>726.971</v>
      </c>
      <c r="E29" s="60">
        <v>775.78099999999995</v>
      </c>
      <c r="F29" s="60">
        <v>969.00099999999998</v>
      </c>
      <c r="G29" s="60">
        <v>1323.9059999999999</v>
      </c>
      <c r="H29" s="60">
        <v>1626.6540000000002</v>
      </c>
      <c r="I29" s="60">
        <v>1763.067</v>
      </c>
      <c r="J29" s="100">
        <v>1953.383</v>
      </c>
      <c r="K29" s="100">
        <v>2027.0249999999999</v>
      </c>
      <c r="L29" s="103"/>
      <c r="M29" s="103"/>
      <c r="N29" s="103"/>
      <c r="O29" s="103"/>
    </row>
    <row r="30" spans="1:15" x14ac:dyDescent="0.2">
      <c r="A30" s="242"/>
      <c r="B30" s="241"/>
      <c r="C30" s="241"/>
      <c r="D30" s="241"/>
      <c r="E30" s="241"/>
      <c r="F30" s="241"/>
      <c r="G30" s="241"/>
      <c r="H30" s="241"/>
      <c r="I30" s="241"/>
      <c r="J30" s="100"/>
      <c r="K30" s="100"/>
      <c r="L30" s="103"/>
      <c r="M30" s="103"/>
      <c r="N30" s="103"/>
      <c r="O30" s="103"/>
    </row>
    <row r="31" spans="1:15" x14ac:dyDescent="0.2">
      <c r="A31" s="15" t="s">
        <v>204</v>
      </c>
      <c r="B31" s="59">
        <v>10486.893</v>
      </c>
      <c r="C31" s="59">
        <v>13174.602000000001</v>
      </c>
      <c r="D31" s="59">
        <v>12208.844000000001</v>
      </c>
      <c r="E31" s="59">
        <v>12196.791000000001</v>
      </c>
      <c r="F31" s="59">
        <v>12343.819</v>
      </c>
      <c r="G31" s="59">
        <v>12000.169</v>
      </c>
      <c r="H31" s="59">
        <v>13624.779000000002</v>
      </c>
      <c r="I31" s="59">
        <v>16370.898999999998</v>
      </c>
      <c r="J31" s="468">
        <v>17204.394</v>
      </c>
      <c r="K31" s="468">
        <v>19377.71</v>
      </c>
      <c r="L31" s="103"/>
      <c r="M31" s="103"/>
      <c r="N31" s="103"/>
      <c r="O31" s="103"/>
    </row>
    <row r="32" spans="1:15" ht="22.5" x14ac:dyDescent="0.2">
      <c r="A32" s="239" t="s">
        <v>205</v>
      </c>
      <c r="B32" s="60">
        <v>10197.681</v>
      </c>
      <c r="C32" s="60">
        <v>12944.848</v>
      </c>
      <c r="D32" s="60">
        <v>11869.333000000001</v>
      </c>
      <c r="E32" s="60">
        <v>11774.543000000001</v>
      </c>
      <c r="F32" s="60">
        <v>11873.671999999999</v>
      </c>
      <c r="G32" s="60">
        <v>11474.108</v>
      </c>
      <c r="H32" s="60">
        <v>13060.011999999999</v>
      </c>
      <c r="I32" s="60">
        <v>15666.502</v>
      </c>
      <c r="J32" s="100">
        <v>16466.650000000001</v>
      </c>
      <c r="K32" s="100">
        <v>18375.832000000002</v>
      </c>
      <c r="L32" s="103"/>
      <c r="M32" s="103"/>
      <c r="N32" s="103"/>
      <c r="O32" s="103"/>
    </row>
    <row r="33" spans="1:15" x14ac:dyDescent="0.2">
      <c r="A33" s="242" t="s">
        <v>206</v>
      </c>
      <c r="B33" s="241">
        <v>6795.723</v>
      </c>
      <c r="C33" s="241">
        <v>9231.4170000000013</v>
      </c>
      <c r="D33" s="241">
        <v>8249.6910000000007</v>
      </c>
      <c r="E33" s="241">
        <v>7964.0140000000001</v>
      </c>
      <c r="F33" s="241">
        <v>8225.7029999999995</v>
      </c>
      <c r="G33" s="241">
        <v>7326.8180000000002</v>
      </c>
      <c r="H33" s="241">
        <v>8325.3819999999996</v>
      </c>
      <c r="I33" s="241">
        <v>10593.397000000001</v>
      </c>
      <c r="J33" s="100">
        <v>9691.2350000000006</v>
      </c>
      <c r="K33" s="100">
        <v>10235.208999999999</v>
      </c>
      <c r="L33" s="103"/>
      <c r="M33" s="103"/>
      <c r="N33" s="103"/>
      <c r="O33" s="103"/>
    </row>
    <row r="34" spans="1:15" x14ac:dyDescent="0.2">
      <c r="A34" s="242" t="s">
        <v>207</v>
      </c>
      <c r="B34" s="241">
        <v>3256.6880000000001</v>
      </c>
      <c r="C34" s="241">
        <v>3455.6469999999999</v>
      </c>
      <c r="D34" s="241">
        <v>3360.8580000000002</v>
      </c>
      <c r="E34" s="241">
        <v>3512.5929999999998</v>
      </c>
      <c r="F34" s="241">
        <v>3238.6019999999999</v>
      </c>
      <c r="G34" s="241">
        <v>3749.2629999999999</v>
      </c>
      <c r="H34" s="241">
        <v>4360.3339999999998</v>
      </c>
      <c r="I34" s="241">
        <v>4546.7539999999999</v>
      </c>
      <c r="J34" s="100">
        <v>5693.0739999999996</v>
      </c>
      <c r="K34" s="100">
        <v>7115.3529999999992</v>
      </c>
      <c r="L34" s="103"/>
      <c r="M34" s="103"/>
      <c r="N34" s="103"/>
      <c r="O34" s="103"/>
    </row>
    <row r="35" spans="1:15" x14ac:dyDescent="0.2">
      <c r="A35" s="242" t="s">
        <v>208</v>
      </c>
      <c r="B35" s="241">
        <v>145.27000000000001</v>
      </c>
      <c r="C35" s="241">
        <v>257.78399999999999</v>
      </c>
      <c r="D35" s="241">
        <v>258.78399999999999</v>
      </c>
      <c r="E35" s="241">
        <v>297.93599999999998</v>
      </c>
      <c r="F35" s="241">
        <v>409.36699999999996</v>
      </c>
      <c r="G35" s="241">
        <v>398.02699999999999</v>
      </c>
      <c r="H35" s="241">
        <v>374.29600000000005</v>
      </c>
      <c r="I35" s="241">
        <v>526.351</v>
      </c>
      <c r="J35" s="100">
        <v>1082.3409999999999</v>
      </c>
      <c r="K35" s="100">
        <v>1025.27</v>
      </c>
      <c r="L35" s="103"/>
      <c r="M35" s="103"/>
      <c r="N35" s="103"/>
      <c r="O35" s="103"/>
    </row>
    <row r="36" spans="1:15" x14ac:dyDescent="0.2">
      <c r="A36" s="239" t="s">
        <v>1329</v>
      </c>
      <c r="B36" s="60">
        <v>289.21199999999999</v>
      </c>
      <c r="C36" s="60">
        <v>229.75400000000002</v>
      </c>
      <c r="D36" s="60">
        <v>339.51099999999997</v>
      </c>
      <c r="E36" s="60">
        <v>422.24800000000005</v>
      </c>
      <c r="F36" s="60">
        <v>470.14699999999993</v>
      </c>
      <c r="G36" s="60">
        <v>526.06100000000004</v>
      </c>
      <c r="H36" s="60">
        <v>564.76700000000005</v>
      </c>
      <c r="I36" s="60">
        <v>704.39700000000005</v>
      </c>
      <c r="J36" s="100">
        <v>737.74399999999991</v>
      </c>
      <c r="K36" s="100">
        <v>1001.878</v>
      </c>
      <c r="L36" s="103"/>
      <c r="M36" s="103"/>
      <c r="N36" s="103"/>
      <c r="O36" s="103"/>
    </row>
    <row r="37" spans="1:15" x14ac:dyDescent="0.2">
      <c r="A37" s="242"/>
      <c r="B37" s="241"/>
      <c r="C37" s="241"/>
      <c r="D37" s="241"/>
      <c r="E37" s="241"/>
      <c r="F37" s="241"/>
      <c r="G37" s="241"/>
      <c r="H37" s="241"/>
      <c r="I37" s="241"/>
      <c r="J37" s="100"/>
      <c r="K37" s="100"/>
      <c r="L37" s="103"/>
      <c r="M37" s="103"/>
      <c r="N37" s="103"/>
      <c r="O37" s="103"/>
    </row>
    <row r="38" spans="1:15" x14ac:dyDescent="0.2">
      <c r="A38" s="15" t="s">
        <v>209</v>
      </c>
      <c r="B38" s="59">
        <v>330.21700000000004</v>
      </c>
      <c r="C38" s="59">
        <v>503.44499999999999</v>
      </c>
      <c r="D38" s="59">
        <v>593.53199999999993</v>
      </c>
      <c r="E38" s="59">
        <v>743.20500000000004</v>
      </c>
      <c r="F38" s="59">
        <v>631.346</v>
      </c>
      <c r="G38" s="59">
        <v>772.45</v>
      </c>
      <c r="H38" s="59">
        <v>752.15300000000013</v>
      </c>
      <c r="I38" s="59">
        <v>925.16399999999987</v>
      </c>
      <c r="J38" s="468">
        <v>1292.1590000000001</v>
      </c>
      <c r="K38" s="468">
        <v>2867.3259999999996</v>
      </c>
      <c r="L38" s="103"/>
      <c r="M38" s="103"/>
      <c r="N38" s="103"/>
      <c r="O38" s="103"/>
    </row>
    <row r="39" spans="1:15" x14ac:dyDescent="0.2">
      <c r="A39" s="239" t="s">
        <v>210</v>
      </c>
      <c r="B39" s="60">
        <v>13.2</v>
      </c>
      <c r="C39" s="60">
        <v>2.4900000000000002</v>
      </c>
      <c r="D39" s="60">
        <v>11.347000000000001</v>
      </c>
      <c r="E39" s="60">
        <v>21.009999999999998</v>
      </c>
      <c r="F39" s="60">
        <v>5.3780000000000001</v>
      </c>
      <c r="G39" s="60">
        <v>4.1769999999999996</v>
      </c>
      <c r="H39" s="60">
        <v>4.0990000000000002</v>
      </c>
      <c r="I39" s="60">
        <v>3.7210000000000005</v>
      </c>
      <c r="J39" s="100">
        <v>3.0940000000000003</v>
      </c>
      <c r="K39" s="100">
        <v>2.5019999999999998</v>
      </c>
      <c r="L39" s="103"/>
      <c r="M39" s="103"/>
      <c r="N39" s="103"/>
      <c r="O39" s="103"/>
    </row>
    <row r="40" spans="1:15" x14ac:dyDescent="0.2">
      <c r="A40" s="239" t="s">
        <v>211</v>
      </c>
      <c r="B40" s="60">
        <v>61.442</v>
      </c>
      <c r="C40" s="60">
        <v>105.50700000000001</v>
      </c>
      <c r="D40" s="60">
        <v>60.262999999999998</v>
      </c>
      <c r="E40" s="60">
        <v>98.320000000000007</v>
      </c>
      <c r="F40" s="60">
        <v>100.50500000000001</v>
      </c>
      <c r="G40" s="60">
        <v>272.14999999999998</v>
      </c>
      <c r="H40" s="60">
        <v>216.012</v>
      </c>
      <c r="I40" s="60">
        <v>329.70299999999997</v>
      </c>
      <c r="J40" s="100">
        <v>362.96600000000001</v>
      </c>
      <c r="K40" s="100">
        <v>1671.51</v>
      </c>
      <c r="L40" s="103"/>
      <c r="M40" s="103"/>
      <c r="N40" s="103"/>
      <c r="O40" s="103"/>
    </row>
    <row r="41" spans="1:15" x14ac:dyDescent="0.2">
      <c r="A41" s="239" t="s">
        <v>212</v>
      </c>
      <c r="B41" s="60">
        <v>48.670999999999999</v>
      </c>
      <c r="C41" s="60">
        <v>77.804999999999993</v>
      </c>
      <c r="D41" s="60">
        <v>45.868000000000002</v>
      </c>
      <c r="E41" s="60">
        <v>37.289000000000001</v>
      </c>
      <c r="F41" s="60">
        <v>40.024000000000001</v>
      </c>
      <c r="G41" s="60">
        <v>46.402000000000001</v>
      </c>
      <c r="H41" s="60">
        <v>62.096000000000004</v>
      </c>
      <c r="I41" s="60">
        <v>73.184999999999988</v>
      </c>
      <c r="J41" s="100">
        <v>75.777000000000001</v>
      </c>
      <c r="K41" s="100">
        <v>120.71100000000001</v>
      </c>
      <c r="L41" s="103"/>
      <c r="M41" s="103"/>
      <c r="N41" s="103"/>
      <c r="O41" s="103"/>
    </row>
    <row r="42" spans="1:15" x14ac:dyDescent="0.2">
      <c r="A42" s="239" t="s">
        <v>213</v>
      </c>
      <c r="B42" s="60">
        <v>25.378</v>
      </c>
      <c r="C42" s="60">
        <v>21.497</v>
      </c>
      <c r="D42" s="60">
        <v>25.984999999999999</v>
      </c>
      <c r="E42" s="60">
        <v>25.571999999999999</v>
      </c>
      <c r="F42" s="60">
        <v>24.659999999999997</v>
      </c>
      <c r="G42" s="60">
        <v>35.832000000000001</v>
      </c>
      <c r="H42" s="60">
        <v>45.122999999999998</v>
      </c>
      <c r="I42" s="60">
        <v>55.221000000000004</v>
      </c>
      <c r="J42" s="100">
        <v>60.202000000000005</v>
      </c>
      <c r="K42" s="100">
        <v>103.705</v>
      </c>
      <c r="L42" s="103"/>
      <c r="M42" s="103"/>
      <c r="N42" s="103"/>
      <c r="O42" s="103"/>
    </row>
    <row r="43" spans="1:15" ht="22.5" x14ac:dyDescent="0.2">
      <c r="A43" s="239" t="s">
        <v>214</v>
      </c>
      <c r="B43" s="60">
        <v>181.52600000000001</v>
      </c>
      <c r="C43" s="60">
        <v>296.14600000000002</v>
      </c>
      <c r="D43" s="60">
        <v>450.06899999999996</v>
      </c>
      <c r="E43" s="60">
        <v>547.77700000000004</v>
      </c>
      <c r="F43" s="60">
        <v>460.77899999999994</v>
      </c>
      <c r="G43" s="60">
        <v>413.51499999999999</v>
      </c>
      <c r="H43" s="60">
        <v>424.82299999999998</v>
      </c>
      <c r="I43" s="60">
        <v>463.334</v>
      </c>
      <c r="J43" s="77">
        <v>790.12</v>
      </c>
      <c r="K43" s="77">
        <v>968.89800000000002</v>
      </c>
      <c r="L43" s="103"/>
      <c r="M43" s="103"/>
      <c r="N43" s="103"/>
      <c r="O43" s="103"/>
    </row>
    <row r="44" spans="1:15" x14ac:dyDescent="0.2">
      <c r="A44" s="239" t="s">
        <v>2582</v>
      </c>
      <c r="B44" s="60" t="s">
        <v>1331</v>
      </c>
      <c r="C44" s="60" t="s">
        <v>1331</v>
      </c>
      <c r="D44" s="60" t="s">
        <v>1331</v>
      </c>
      <c r="E44" s="60">
        <v>13.237</v>
      </c>
      <c r="F44" s="60" t="s">
        <v>1331</v>
      </c>
      <c r="G44" s="60">
        <v>0.374</v>
      </c>
      <c r="H44" s="60" t="s">
        <v>1331</v>
      </c>
      <c r="I44" s="60" t="s">
        <v>1331</v>
      </c>
      <c r="J44" s="60" t="s">
        <v>1331</v>
      </c>
      <c r="K44" s="60" t="s">
        <v>1331</v>
      </c>
      <c r="L44" s="103"/>
      <c r="M44" s="103"/>
      <c r="N44" s="103"/>
      <c r="O44" s="103"/>
    </row>
    <row r="45" spans="1:15" x14ac:dyDescent="0.2">
      <c r="A45" s="239"/>
      <c r="B45" s="60"/>
      <c r="C45" s="60"/>
      <c r="D45" s="60"/>
      <c r="E45" s="60"/>
      <c r="F45" s="60"/>
      <c r="G45" s="60"/>
      <c r="H45" s="60"/>
      <c r="I45" s="60"/>
      <c r="J45" s="100"/>
      <c r="K45" s="100"/>
      <c r="L45" s="103"/>
      <c r="M45" s="103"/>
      <c r="N45" s="103"/>
      <c r="O45" s="103"/>
    </row>
    <row r="46" spans="1:15" ht="22.5" x14ac:dyDescent="0.2">
      <c r="A46" s="15" t="s">
        <v>1067</v>
      </c>
      <c r="B46" s="59">
        <v>929.0630000000001</v>
      </c>
      <c r="C46" s="59">
        <v>960.19200000000001</v>
      </c>
      <c r="D46" s="59">
        <v>1029.7560000000001</v>
      </c>
      <c r="E46" s="59">
        <v>861.65499999999997</v>
      </c>
      <c r="F46" s="59">
        <v>953.67899999999997</v>
      </c>
      <c r="G46" s="59">
        <v>1451.04</v>
      </c>
      <c r="H46" s="59">
        <v>1554.0660000000003</v>
      </c>
      <c r="I46" s="59">
        <v>1823.1100000000001</v>
      </c>
      <c r="J46" s="95">
        <v>2530.9789999999998</v>
      </c>
      <c r="K46" s="95">
        <v>2847.4589999999998</v>
      </c>
      <c r="L46" s="103"/>
      <c r="M46" s="103"/>
      <c r="N46" s="103"/>
      <c r="O46" s="103"/>
    </row>
    <row r="47" spans="1:15" x14ac:dyDescent="0.2">
      <c r="A47" s="243" t="s">
        <v>1068</v>
      </c>
      <c r="B47" s="244">
        <v>722.04600000000005</v>
      </c>
      <c r="C47" s="244">
        <v>728.32800000000009</v>
      </c>
      <c r="D47" s="244">
        <v>717.47600000000011</v>
      </c>
      <c r="E47" s="244">
        <v>603.97199999999998</v>
      </c>
      <c r="F47" s="244">
        <v>715.46600000000001</v>
      </c>
      <c r="G47" s="244">
        <v>1074.9010000000001</v>
      </c>
      <c r="H47" s="244">
        <v>1187.8580000000002</v>
      </c>
      <c r="I47" s="244">
        <v>1433.2570000000001</v>
      </c>
      <c r="J47" s="100">
        <v>2062.2649999999999</v>
      </c>
      <c r="K47" s="100">
        <v>2371.375</v>
      </c>
      <c r="L47" s="103"/>
      <c r="M47" s="103"/>
      <c r="N47" s="103"/>
      <c r="O47" s="103"/>
    </row>
    <row r="48" spans="1:15" x14ac:dyDescent="0.2">
      <c r="A48" s="243" t="s">
        <v>1069</v>
      </c>
      <c r="B48" s="244">
        <v>207.017</v>
      </c>
      <c r="C48" s="244">
        <v>231.86399999999998</v>
      </c>
      <c r="D48" s="244">
        <v>312.27999999999997</v>
      </c>
      <c r="E48" s="244">
        <v>257.68299999999999</v>
      </c>
      <c r="F48" s="244">
        <v>238.21299999999999</v>
      </c>
      <c r="G48" s="244">
        <v>376.13900000000001</v>
      </c>
      <c r="H48" s="244">
        <v>366.20800000000003</v>
      </c>
      <c r="I48" s="244">
        <v>389.85300000000001</v>
      </c>
      <c r="J48" s="100">
        <v>468.714</v>
      </c>
      <c r="K48" s="100">
        <v>476.084</v>
      </c>
      <c r="L48" s="103"/>
      <c r="M48" s="103"/>
      <c r="N48" s="103"/>
      <c r="O48" s="103"/>
    </row>
    <row r="49" spans="1:15" x14ac:dyDescent="0.2">
      <c r="A49" s="245"/>
      <c r="B49" s="246"/>
      <c r="C49" s="246"/>
      <c r="D49" s="246"/>
      <c r="E49" s="246"/>
      <c r="F49" s="246"/>
      <c r="G49" s="246"/>
      <c r="H49" s="246"/>
      <c r="I49" s="246"/>
      <c r="J49" s="100"/>
      <c r="K49" s="100"/>
      <c r="L49" s="103"/>
      <c r="M49" s="103"/>
      <c r="N49" s="103"/>
      <c r="O49" s="103"/>
    </row>
    <row r="50" spans="1:15" ht="22.5" x14ac:dyDescent="0.2">
      <c r="A50" s="16" t="s">
        <v>1070</v>
      </c>
      <c r="B50" s="61">
        <v>90.88</v>
      </c>
      <c r="C50" s="61">
        <v>185.99599999999998</v>
      </c>
      <c r="D50" s="61">
        <v>355.82</v>
      </c>
      <c r="E50" s="61">
        <v>453.61700000000002</v>
      </c>
      <c r="F50" s="61">
        <v>576.54300000000001</v>
      </c>
      <c r="G50" s="61">
        <v>564.39</v>
      </c>
      <c r="H50" s="61">
        <v>506.80799999999999</v>
      </c>
      <c r="I50" s="61">
        <v>456.08</v>
      </c>
      <c r="J50" s="468">
        <v>466.30699999999996</v>
      </c>
      <c r="K50" s="468">
        <v>459.93799999999999</v>
      </c>
      <c r="L50" s="103"/>
      <c r="M50" s="103"/>
      <c r="N50" s="103"/>
      <c r="O50" s="103"/>
    </row>
    <row r="51" spans="1:15" x14ac:dyDescent="0.2">
      <c r="A51" s="16"/>
      <c r="B51" s="61"/>
      <c r="C51" s="61"/>
      <c r="D51" s="61"/>
      <c r="E51" s="61"/>
      <c r="F51" s="61"/>
      <c r="G51" s="61"/>
      <c r="H51" s="61"/>
      <c r="I51" s="61"/>
      <c r="J51" s="468"/>
      <c r="K51" s="468"/>
      <c r="L51" s="103"/>
      <c r="O51" s="103"/>
    </row>
    <row r="52" spans="1:15" ht="12" thickBot="1" x14ac:dyDescent="0.25">
      <c r="A52" s="17" t="s">
        <v>1327</v>
      </c>
      <c r="B52" s="62">
        <v>28012.640999999996</v>
      </c>
      <c r="C52" s="62">
        <v>32996.786</v>
      </c>
      <c r="D52" s="62">
        <v>33630.417999999998</v>
      </c>
      <c r="E52" s="62">
        <v>35220.709000000003</v>
      </c>
      <c r="F52" s="62">
        <v>38209.118000000002</v>
      </c>
      <c r="G52" s="62">
        <v>44188.765999999996</v>
      </c>
      <c r="H52" s="62">
        <v>52920.937000000005</v>
      </c>
      <c r="I52" s="62">
        <v>60787.51</v>
      </c>
      <c r="J52" s="102">
        <v>66419.678</v>
      </c>
      <c r="K52" s="102">
        <v>76931.817999999999</v>
      </c>
      <c r="L52" s="103"/>
      <c r="O52" s="103"/>
    </row>
    <row r="54" spans="1:15" x14ac:dyDescent="0.2">
      <c r="A54" s="75" t="s">
        <v>58</v>
      </c>
    </row>
    <row r="55" spans="1:15" x14ac:dyDescent="0.2">
      <c r="A55" s="75" t="s">
        <v>3543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77"/>
  <sheetViews>
    <sheetView zoomScaleNormal="100" workbookViewId="0">
      <selection activeCell="N1" sqref="N1"/>
    </sheetView>
  </sheetViews>
  <sheetFormatPr defaultRowHeight="12.75" customHeight="1" x14ac:dyDescent="0.2"/>
  <cols>
    <col min="1" max="1" width="13.85546875" style="1" customWidth="1"/>
    <col min="2" max="11" width="9.140625" style="1"/>
    <col min="12" max="12" width="9" style="1" bestFit="1" customWidth="1"/>
    <col min="13" max="16384" width="9.140625" style="1"/>
  </cols>
  <sheetData>
    <row r="1" spans="1:13" ht="12.75" customHeight="1" x14ac:dyDescent="0.2">
      <c r="A1" s="5" t="s">
        <v>2152</v>
      </c>
    </row>
    <row r="3" spans="1:13" ht="12.75" customHeight="1" thickBot="1" x14ac:dyDescent="0.25">
      <c r="E3" s="2"/>
      <c r="M3" s="11" t="s">
        <v>549</v>
      </c>
    </row>
    <row r="4" spans="1:13" s="57" customFormat="1" ht="24.75" customHeight="1" thickBot="1" x14ac:dyDescent="0.25">
      <c r="A4" s="253" t="s">
        <v>550</v>
      </c>
      <c r="B4" s="215">
        <v>2012</v>
      </c>
      <c r="C4" s="215">
        <v>2013</v>
      </c>
      <c r="D4" s="253">
        <v>2014</v>
      </c>
      <c r="E4" s="253">
        <v>2015</v>
      </c>
      <c r="F4" s="253" t="s">
        <v>2670</v>
      </c>
      <c r="G4" s="253" t="s">
        <v>2647</v>
      </c>
      <c r="H4" s="213" t="s">
        <v>2645</v>
      </c>
      <c r="I4" s="213" t="s">
        <v>3497</v>
      </c>
      <c r="J4" s="213" t="s">
        <v>4173</v>
      </c>
      <c r="K4" s="213" t="s">
        <v>4174</v>
      </c>
      <c r="L4" s="213" t="s">
        <v>4177</v>
      </c>
      <c r="M4" s="213" t="s">
        <v>4176</v>
      </c>
    </row>
    <row r="5" spans="1:13" ht="12.75" customHeight="1" x14ac:dyDescent="0.2">
      <c r="A5" s="21"/>
      <c r="B5" s="251"/>
      <c r="C5" s="251"/>
      <c r="D5" s="251"/>
      <c r="E5" s="251"/>
    </row>
    <row r="6" spans="1:13" ht="12.75" customHeight="1" x14ac:dyDescent="0.2">
      <c r="A6" s="21"/>
      <c r="B6" s="794" t="s">
        <v>4179</v>
      </c>
      <c r="C6" s="794"/>
      <c r="D6" s="794"/>
      <c r="E6" s="794"/>
      <c r="F6" s="794"/>
      <c r="G6" s="794"/>
      <c r="H6" s="794"/>
      <c r="I6" s="794"/>
      <c r="J6" s="794"/>
      <c r="K6" s="794"/>
      <c r="L6" s="794"/>
      <c r="M6" s="794"/>
    </row>
    <row r="7" spans="1:13" ht="12.75" customHeight="1" x14ac:dyDescent="0.2">
      <c r="A7" s="21"/>
      <c r="B7" s="251"/>
      <c r="C7" s="251"/>
      <c r="D7" s="251"/>
      <c r="E7" s="251"/>
    </row>
    <row r="8" spans="1:13" ht="12.75" customHeight="1" x14ac:dyDescent="0.2">
      <c r="A8" s="21" t="s">
        <v>236</v>
      </c>
      <c r="B8" s="22">
        <v>20095996</v>
      </c>
      <c r="C8" s="22">
        <v>20020074</v>
      </c>
      <c r="D8" s="25">
        <v>19953089</v>
      </c>
      <c r="E8" s="25">
        <v>19875542</v>
      </c>
      <c r="F8" s="25">
        <v>19760585</v>
      </c>
      <c r="G8" s="25">
        <v>19643949</v>
      </c>
      <c r="H8" s="25">
        <v>19533481</v>
      </c>
      <c r="I8" s="25">
        <v>19425873</v>
      </c>
      <c r="J8" s="25">
        <v>19354339</v>
      </c>
      <c r="K8" s="25">
        <v>19229519</v>
      </c>
      <c r="L8" s="25">
        <v>19042455</v>
      </c>
      <c r="M8" s="25">
        <v>19051562</v>
      </c>
    </row>
    <row r="9" spans="1:13" ht="12.75" customHeight="1" x14ac:dyDescent="0.2">
      <c r="A9" s="21"/>
      <c r="B9" s="13"/>
      <c r="C9" s="13"/>
      <c r="D9" s="13"/>
      <c r="E9" s="13"/>
      <c r="F9" s="13"/>
      <c r="G9" s="13"/>
      <c r="H9" s="13"/>
      <c r="I9" s="13"/>
      <c r="J9" s="13"/>
      <c r="K9" s="13"/>
      <c r="L9" s="13"/>
      <c r="M9" s="13"/>
    </row>
    <row r="10" spans="1:13" ht="12.75" customHeight="1" x14ac:dyDescent="0.2">
      <c r="A10" s="21" t="s">
        <v>552</v>
      </c>
      <c r="B10" s="23">
        <v>1036065</v>
      </c>
      <c r="C10" s="23">
        <v>1000902</v>
      </c>
      <c r="D10" s="13">
        <v>969559</v>
      </c>
      <c r="E10" s="13">
        <v>958654</v>
      </c>
      <c r="F10" s="13">
        <v>952313</v>
      </c>
      <c r="G10" s="13">
        <v>971200</v>
      </c>
      <c r="H10" s="13">
        <v>997302</v>
      </c>
      <c r="I10" s="13">
        <v>1019832</v>
      </c>
      <c r="J10" s="13">
        <v>1033156</v>
      </c>
      <c r="K10" s="13">
        <v>1041695</v>
      </c>
      <c r="L10" s="13">
        <v>972022</v>
      </c>
      <c r="M10" s="13">
        <v>958603</v>
      </c>
    </row>
    <row r="11" spans="1:13" ht="12.75" customHeight="1" x14ac:dyDescent="0.2">
      <c r="A11" s="21" t="s">
        <v>553</v>
      </c>
      <c r="B11" s="23">
        <v>1056380</v>
      </c>
      <c r="C11" s="23">
        <v>1059569</v>
      </c>
      <c r="D11" s="13">
        <v>1064817</v>
      </c>
      <c r="E11" s="13">
        <v>1071883</v>
      </c>
      <c r="F11" s="13">
        <v>1064402</v>
      </c>
      <c r="G11" s="13">
        <v>1037195</v>
      </c>
      <c r="H11" s="13">
        <v>1007492</v>
      </c>
      <c r="I11" s="13">
        <v>978568</v>
      </c>
      <c r="J11" s="13">
        <v>960471</v>
      </c>
      <c r="K11" s="13">
        <v>955555</v>
      </c>
      <c r="L11" s="13">
        <v>1023525</v>
      </c>
      <c r="M11" s="13">
        <v>1039518</v>
      </c>
    </row>
    <row r="12" spans="1:13" ht="12.75" customHeight="1" x14ac:dyDescent="0.2">
      <c r="A12" s="21" t="s">
        <v>554</v>
      </c>
      <c r="B12" s="23">
        <v>1091804</v>
      </c>
      <c r="C12" s="23">
        <v>1079138</v>
      </c>
      <c r="D12" s="13">
        <v>1066515</v>
      </c>
      <c r="E12" s="13">
        <v>1056067</v>
      </c>
      <c r="F12" s="13">
        <v>1049997</v>
      </c>
      <c r="G12" s="13">
        <v>1050873</v>
      </c>
      <c r="H12" s="13">
        <v>1054086</v>
      </c>
      <c r="I12" s="13">
        <v>1057651</v>
      </c>
      <c r="J12" s="13">
        <v>1065273</v>
      </c>
      <c r="K12" s="13">
        <v>1059340</v>
      </c>
      <c r="L12" s="13">
        <v>1093476</v>
      </c>
      <c r="M12" s="13">
        <v>1086388</v>
      </c>
    </row>
    <row r="13" spans="1:13" ht="12.75" customHeight="1" x14ac:dyDescent="0.2">
      <c r="A13" s="21" t="s">
        <v>555</v>
      </c>
      <c r="B13" s="23">
        <v>1102118</v>
      </c>
      <c r="C13" s="23">
        <v>1091355</v>
      </c>
      <c r="D13" s="13">
        <v>1087420</v>
      </c>
      <c r="E13" s="13">
        <v>1081723</v>
      </c>
      <c r="F13" s="13">
        <v>1083486</v>
      </c>
      <c r="G13" s="13">
        <v>1075158</v>
      </c>
      <c r="H13" s="13">
        <v>1053286</v>
      </c>
      <c r="I13" s="13">
        <v>1037076</v>
      </c>
      <c r="J13" s="13">
        <v>1026742</v>
      </c>
      <c r="K13" s="13">
        <v>1028616</v>
      </c>
      <c r="L13" s="13">
        <v>1039534</v>
      </c>
      <c r="M13" s="13">
        <v>1070111</v>
      </c>
    </row>
    <row r="14" spans="1:13" ht="12.75" customHeight="1" x14ac:dyDescent="0.2">
      <c r="A14" s="21" t="s">
        <v>556</v>
      </c>
      <c r="B14" s="23">
        <v>1350389</v>
      </c>
      <c r="C14" s="23">
        <v>1273671</v>
      </c>
      <c r="D14" s="13">
        <v>1193052</v>
      </c>
      <c r="E14" s="13">
        <v>1128781</v>
      </c>
      <c r="F14" s="13">
        <v>1079744</v>
      </c>
      <c r="G14" s="13">
        <v>1047613</v>
      </c>
      <c r="H14" s="13">
        <v>1026812</v>
      </c>
      <c r="I14" s="13">
        <v>1016219</v>
      </c>
      <c r="J14" s="13">
        <v>1002040</v>
      </c>
      <c r="K14" s="13">
        <v>1005526</v>
      </c>
      <c r="L14" s="13">
        <v>953510</v>
      </c>
      <c r="M14" s="13">
        <v>946960</v>
      </c>
    </row>
    <row r="15" spans="1:13" ht="12.75" customHeight="1" x14ac:dyDescent="0.2">
      <c r="A15" s="21" t="s">
        <v>557</v>
      </c>
      <c r="B15" s="23">
        <v>1308510</v>
      </c>
      <c r="C15" s="23">
        <v>1344539</v>
      </c>
      <c r="D15" s="13">
        <v>1392394</v>
      </c>
      <c r="E15" s="13">
        <v>1405475</v>
      </c>
      <c r="F15" s="13">
        <v>1357276</v>
      </c>
      <c r="G15" s="13">
        <v>1291598</v>
      </c>
      <c r="H15" s="13">
        <v>1208345</v>
      </c>
      <c r="I15" s="13">
        <v>1127160</v>
      </c>
      <c r="J15" s="13">
        <v>1054855</v>
      </c>
      <c r="K15" s="13">
        <v>1007862</v>
      </c>
      <c r="L15" s="13">
        <v>958882</v>
      </c>
      <c r="M15" s="13">
        <v>949051</v>
      </c>
    </row>
    <row r="16" spans="1:13" ht="12.75" customHeight="1" x14ac:dyDescent="0.2">
      <c r="A16" s="21" t="s">
        <v>558</v>
      </c>
      <c r="B16" s="23">
        <v>1514330</v>
      </c>
      <c r="C16" s="23">
        <v>1456827</v>
      </c>
      <c r="D16" s="13">
        <v>1392303</v>
      </c>
      <c r="E16" s="13">
        <v>1342570</v>
      </c>
      <c r="F16" s="13">
        <v>1305614</v>
      </c>
      <c r="G16" s="13">
        <v>1292143</v>
      </c>
      <c r="H16" s="13">
        <v>1315191</v>
      </c>
      <c r="I16" s="13">
        <v>1354259</v>
      </c>
      <c r="J16" s="13">
        <v>1370829</v>
      </c>
      <c r="K16" s="13">
        <v>1334398</v>
      </c>
      <c r="L16" s="13">
        <v>1243836</v>
      </c>
      <c r="M16" s="13">
        <v>1183098</v>
      </c>
    </row>
    <row r="17" spans="1:13" ht="12.75" customHeight="1" x14ac:dyDescent="0.2">
      <c r="A17" s="21" t="s">
        <v>559</v>
      </c>
      <c r="B17" s="23">
        <v>1541507</v>
      </c>
      <c r="C17" s="23">
        <v>1565441</v>
      </c>
      <c r="D17" s="13">
        <v>1587837</v>
      </c>
      <c r="E17" s="13">
        <v>1562505</v>
      </c>
      <c r="F17" s="13">
        <v>1539027</v>
      </c>
      <c r="G17" s="13">
        <v>1499578</v>
      </c>
      <c r="H17" s="13">
        <v>1440379</v>
      </c>
      <c r="I17" s="13">
        <v>1363852</v>
      </c>
      <c r="J17" s="13">
        <v>1323916</v>
      </c>
      <c r="K17" s="13">
        <v>1291709</v>
      </c>
      <c r="L17" s="13">
        <v>1243635</v>
      </c>
      <c r="M17" s="13">
        <v>1280767</v>
      </c>
    </row>
    <row r="18" spans="1:13" ht="12.75" customHeight="1" x14ac:dyDescent="0.2">
      <c r="A18" s="21" t="s">
        <v>560</v>
      </c>
      <c r="B18" s="23">
        <v>1759282</v>
      </c>
      <c r="C18" s="23">
        <v>1656488</v>
      </c>
      <c r="D18" s="13">
        <v>1553728</v>
      </c>
      <c r="E18" s="13">
        <v>1524789</v>
      </c>
      <c r="F18" s="13">
        <v>1515264</v>
      </c>
      <c r="G18" s="13">
        <v>1517819</v>
      </c>
      <c r="H18" s="13">
        <v>1538409</v>
      </c>
      <c r="I18" s="13">
        <v>1555142</v>
      </c>
      <c r="J18" s="13">
        <v>1536422</v>
      </c>
      <c r="K18" s="13">
        <v>1513459</v>
      </c>
      <c r="L18" s="13">
        <v>1450952</v>
      </c>
      <c r="M18" s="13">
        <v>1401675</v>
      </c>
    </row>
    <row r="19" spans="1:13" ht="12.75" customHeight="1" x14ac:dyDescent="0.2">
      <c r="A19" s="21" t="s">
        <v>561</v>
      </c>
      <c r="B19" s="23">
        <v>1070174</v>
      </c>
      <c r="C19" s="23">
        <v>1239491</v>
      </c>
      <c r="D19" s="13">
        <v>1406289</v>
      </c>
      <c r="E19" s="13">
        <v>1530063</v>
      </c>
      <c r="F19" s="13">
        <v>1635051</v>
      </c>
      <c r="G19" s="13">
        <v>1718873</v>
      </c>
      <c r="H19" s="13">
        <v>1611056</v>
      </c>
      <c r="I19" s="13">
        <v>1506080</v>
      </c>
      <c r="J19" s="13">
        <v>1482989</v>
      </c>
      <c r="K19" s="13">
        <v>1473950</v>
      </c>
      <c r="L19" s="13">
        <v>1466083</v>
      </c>
      <c r="M19" s="13">
        <v>1491186</v>
      </c>
    </row>
    <row r="20" spans="1:13" ht="12.75" customHeight="1" x14ac:dyDescent="0.2">
      <c r="A20" s="21" t="s">
        <v>562</v>
      </c>
      <c r="B20" s="23">
        <v>1318786</v>
      </c>
      <c r="C20" s="23">
        <v>1242414</v>
      </c>
      <c r="D20" s="13">
        <v>1174886</v>
      </c>
      <c r="E20" s="13">
        <v>1118979</v>
      </c>
      <c r="F20" s="13">
        <v>1071805</v>
      </c>
      <c r="G20" s="13">
        <v>1037171</v>
      </c>
      <c r="H20" s="13">
        <v>1200880</v>
      </c>
      <c r="I20" s="13">
        <v>1359678</v>
      </c>
      <c r="J20" s="13">
        <v>1478987</v>
      </c>
      <c r="K20" s="13">
        <v>1573560</v>
      </c>
      <c r="L20" s="13">
        <v>1663907</v>
      </c>
      <c r="M20" s="13">
        <v>1584533</v>
      </c>
    </row>
    <row r="21" spans="1:13" ht="12.75" customHeight="1" x14ac:dyDescent="0.2">
      <c r="A21" s="21" t="s">
        <v>563</v>
      </c>
      <c r="B21" s="23">
        <v>1450352</v>
      </c>
      <c r="C21" s="23">
        <v>1448105</v>
      </c>
      <c r="D21" s="13">
        <v>1437698</v>
      </c>
      <c r="E21" s="13">
        <v>1393752</v>
      </c>
      <c r="F21" s="13">
        <v>1326224</v>
      </c>
      <c r="G21" s="13">
        <v>1254281</v>
      </c>
      <c r="H21" s="13">
        <v>1181022</v>
      </c>
      <c r="I21" s="13">
        <v>1115428</v>
      </c>
      <c r="J21" s="13">
        <v>1061750</v>
      </c>
      <c r="K21" s="13">
        <v>1013503</v>
      </c>
      <c r="L21" s="13">
        <v>1009419</v>
      </c>
      <c r="M21" s="13">
        <v>1148867</v>
      </c>
    </row>
    <row r="22" spans="1:13" ht="12.75" customHeight="1" x14ac:dyDescent="0.2">
      <c r="A22" s="21" t="s">
        <v>564</v>
      </c>
      <c r="B22" s="23">
        <v>1253950</v>
      </c>
      <c r="C22" s="23">
        <v>1303936</v>
      </c>
      <c r="D22" s="13">
        <v>1330163</v>
      </c>
      <c r="E22" s="13">
        <v>1325347</v>
      </c>
      <c r="F22" s="13">
        <v>1344927</v>
      </c>
      <c r="G22" s="13">
        <v>1356310</v>
      </c>
      <c r="H22" s="13">
        <v>1349989</v>
      </c>
      <c r="I22" s="13">
        <v>1339447</v>
      </c>
      <c r="J22" s="13">
        <v>1296367</v>
      </c>
      <c r="K22" s="13">
        <v>1227210</v>
      </c>
      <c r="L22" s="13">
        <v>1217353</v>
      </c>
      <c r="M22" s="13">
        <v>1149089</v>
      </c>
    </row>
    <row r="23" spans="1:13" ht="12.75" customHeight="1" x14ac:dyDescent="0.2">
      <c r="A23" s="21" t="s">
        <v>565</v>
      </c>
      <c r="B23" s="23">
        <v>889335</v>
      </c>
      <c r="C23" s="23">
        <v>907768</v>
      </c>
      <c r="D23" s="13">
        <v>951108</v>
      </c>
      <c r="E23" s="13">
        <v>1021294</v>
      </c>
      <c r="F23" s="13">
        <v>1103820</v>
      </c>
      <c r="G23" s="13">
        <v>1143332</v>
      </c>
      <c r="H23" s="13">
        <v>1187321</v>
      </c>
      <c r="I23" s="13">
        <v>1206506</v>
      </c>
      <c r="J23" s="13">
        <v>1201277</v>
      </c>
      <c r="K23" s="13">
        <v>1212561</v>
      </c>
      <c r="L23" s="13">
        <v>1260409</v>
      </c>
      <c r="M23" s="13">
        <v>1266483</v>
      </c>
    </row>
    <row r="24" spans="1:13" ht="12.75" customHeight="1" x14ac:dyDescent="0.2">
      <c r="A24" s="21" t="s">
        <v>566</v>
      </c>
      <c r="B24" s="23">
        <v>895071</v>
      </c>
      <c r="C24" s="23">
        <v>855967</v>
      </c>
      <c r="D24" s="13">
        <v>812865</v>
      </c>
      <c r="E24" s="13">
        <v>790324</v>
      </c>
      <c r="F24" s="13">
        <v>758210</v>
      </c>
      <c r="G24" s="13">
        <v>772600</v>
      </c>
      <c r="H24" s="13">
        <v>789960</v>
      </c>
      <c r="I24" s="13">
        <v>829611</v>
      </c>
      <c r="J24" s="13">
        <v>894028</v>
      </c>
      <c r="K24" s="13">
        <v>959851</v>
      </c>
      <c r="L24" s="13">
        <v>986718</v>
      </c>
      <c r="M24" s="13">
        <v>1030303</v>
      </c>
    </row>
    <row r="25" spans="1:13" ht="12.75" customHeight="1" x14ac:dyDescent="0.2">
      <c r="A25" s="21" t="s">
        <v>567</v>
      </c>
      <c r="B25" s="23">
        <v>732059</v>
      </c>
      <c r="C25" s="23">
        <v>731179</v>
      </c>
      <c r="D25" s="13">
        <v>743383</v>
      </c>
      <c r="E25" s="13">
        <v>747723</v>
      </c>
      <c r="F25" s="13">
        <v>739325</v>
      </c>
      <c r="G25" s="13">
        <v>718938</v>
      </c>
      <c r="H25" s="13">
        <v>687963</v>
      </c>
      <c r="I25" s="13">
        <v>655412</v>
      </c>
      <c r="J25" s="13">
        <v>638545</v>
      </c>
      <c r="K25" s="13">
        <v>607141</v>
      </c>
      <c r="L25" s="13">
        <v>612412</v>
      </c>
      <c r="M25" s="13">
        <v>626686</v>
      </c>
    </row>
    <row r="26" spans="1:13" ht="12.75" customHeight="1" x14ac:dyDescent="0.2">
      <c r="A26" s="21" t="s">
        <v>568</v>
      </c>
      <c r="B26" s="23">
        <v>461576</v>
      </c>
      <c r="C26" s="23">
        <v>480424</v>
      </c>
      <c r="D26" s="13">
        <v>484058</v>
      </c>
      <c r="E26" s="13">
        <v>492587</v>
      </c>
      <c r="F26" s="13">
        <v>492706</v>
      </c>
      <c r="G26" s="13">
        <v>507345</v>
      </c>
      <c r="H26" s="13">
        <v>510107</v>
      </c>
      <c r="I26" s="13">
        <v>519757</v>
      </c>
      <c r="J26" s="13">
        <v>526181</v>
      </c>
      <c r="K26" s="13">
        <v>515540</v>
      </c>
      <c r="L26" s="13">
        <v>485969</v>
      </c>
      <c r="M26" s="13">
        <v>467439</v>
      </c>
    </row>
    <row r="27" spans="1:13" ht="12.75" customHeight="1" x14ac:dyDescent="0.2">
      <c r="A27" s="21" t="s">
        <v>569</v>
      </c>
      <c r="B27" s="23">
        <v>264308</v>
      </c>
      <c r="C27" s="23">
        <v>282860</v>
      </c>
      <c r="D27" s="13">
        <v>305014</v>
      </c>
      <c r="E27" s="13">
        <v>323026</v>
      </c>
      <c r="F27" s="13">
        <v>341394</v>
      </c>
      <c r="G27" s="13">
        <v>351922</v>
      </c>
      <c r="H27" s="13">
        <v>373881</v>
      </c>
      <c r="I27" s="13">
        <v>384195</v>
      </c>
      <c r="J27" s="13">
        <v>400511</v>
      </c>
      <c r="K27" s="13">
        <v>408043</v>
      </c>
      <c r="L27" s="13">
        <v>360813</v>
      </c>
      <c r="M27" s="13">
        <v>370805</v>
      </c>
    </row>
    <row r="28" spans="1:13" ht="12.75" customHeight="1" x14ac:dyDescent="0.2">
      <c r="A28" s="254"/>
      <c r="B28" s="254"/>
      <c r="C28" s="254"/>
      <c r="D28" s="254"/>
      <c r="E28" s="254"/>
      <c r="H28" s="13"/>
      <c r="I28" s="13"/>
      <c r="J28" s="13"/>
    </row>
    <row r="29" spans="1:13" ht="12.75" customHeight="1" x14ac:dyDescent="0.2">
      <c r="A29" s="254"/>
      <c r="B29" s="794" t="s">
        <v>625</v>
      </c>
      <c r="C29" s="794"/>
      <c r="D29" s="794"/>
      <c r="E29" s="794"/>
      <c r="F29" s="794"/>
      <c r="G29" s="794"/>
      <c r="H29" s="794"/>
      <c r="I29" s="794"/>
      <c r="J29" s="794"/>
      <c r="K29" s="794"/>
      <c r="L29" s="794"/>
      <c r="M29" s="794"/>
    </row>
    <row r="30" spans="1:13" ht="12.75" customHeight="1" x14ac:dyDescent="0.2">
      <c r="A30" s="21"/>
      <c r="B30" s="251"/>
      <c r="C30" s="251"/>
      <c r="D30" s="251"/>
      <c r="E30" s="251"/>
    </row>
    <row r="31" spans="1:13" ht="12.75" customHeight="1" x14ac:dyDescent="0.2">
      <c r="A31" s="21" t="s">
        <v>236</v>
      </c>
      <c r="B31" s="22">
        <v>9777107</v>
      </c>
      <c r="C31" s="22">
        <v>9761480</v>
      </c>
      <c r="D31" s="25">
        <v>9748979</v>
      </c>
      <c r="E31" s="25">
        <v>9709385</v>
      </c>
      <c r="F31" s="25">
        <v>9649733</v>
      </c>
      <c r="G31" s="25">
        <v>9602080</v>
      </c>
      <c r="H31" s="25">
        <v>9554867</v>
      </c>
      <c r="I31" s="25">
        <v>9506496</v>
      </c>
      <c r="J31" s="25">
        <v>9473802</v>
      </c>
      <c r="K31" s="25">
        <v>9401960</v>
      </c>
      <c r="L31" s="25">
        <v>9239811</v>
      </c>
      <c r="M31" s="25">
        <v>9249658</v>
      </c>
    </row>
    <row r="32" spans="1:13" ht="12.75" customHeight="1" x14ac:dyDescent="0.2">
      <c r="A32" s="21"/>
      <c r="B32" s="254"/>
      <c r="C32" s="254"/>
      <c r="D32" s="254"/>
      <c r="E32" s="254"/>
      <c r="F32" s="254"/>
      <c r="G32" s="254"/>
      <c r="H32" s="254"/>
      <c r="I32" s="254"/>
      <c r="J32" s="13"/>
      <c r="K32" s="13"/>
      <c r="L32" s="13"/>
      <c r="M32" s="13"/>
    </row>
    <row r="33" spans="1:13" ht="12.75" customHeight="1" x14ac:dyDescent="0.2">
      <c r="A33" s="21" t="s">
        <v>552</v>
      </c>
      <c r="B33" s="23">
        <v>532598</v>
      </c>
      <c r="C33" s="23">
        <v>514404</v>
      </c>
      <c r="D33" s="13">
        <v>498371</v>
      </c>
      <c r="E33" s="13">
        <v>492351</v>
      </c>
      <c r="F33" s="13">
        <v>490000</v>
      </c>
      <c r="G33" s="13">
        <v>499121</v>
      </c>
      <c r="H33" s="13">
        <v>512284</v>
      </c>
      <c r="I33" s="13">
        <v>522240</v>
      </c>
      <c r="J33" s="13">
        <v>530551</v>
      </c>
      <c r="K33" s="13">
        <v>535074</v>
      </c>
      <c r="L33" s="13">
        <v>499126</v>
      </c>
      <c r="M33" s="13">
        <v>493148</v>
      </c>
    </row>
    <row r="34" spans="1:13" ht="12.75" customHeight="1" x14ac:dyDescent="0.2">
      <c r="A34" s="21" t="s">
        <v>553</v>
      </c>
      <c r="B34" s="23">
        <v>542502</v>
      </c>
      <c r="C34" s="23">
        <v>544245</v>
      </c>
      <c r="D34" s="13">
        <v>547180</v>
      </c>
      <c r="E34" s="13">
        <v>550749</v>
      </c>
      <c r="F34" s="13">
        <v>546172</v>
      </c>
      <c r="G34" s="13">
        <v>533177</v>
      </c>
      <c r="H34" s="13">
        <v>518225</v>
      </c>
      <c r="I34" s="13">
        <v>503324</v>
      </c>
      <c r="J34" s="13">
        <v>493132</v>
      </c>
      <c r="K34" s="13">
        <v>491115</v>
      </c>
      <c r="L34" s="13">
        <v>526020</v>
      </c>
      <c r="M34" s="13">
        <v>534151</v>
      </c>
    </row>
    <row r="35" spans="1:13" ht="12.75" customHeight="1" x14ac:dyDescent="0.2">
      <c r="A35" s="21" t="s">
        <v>554</v>
      </c>
      <c r="B35" s="23">
        <v>560405</v>
      </c>
      <c r="C35" s="23">
        <v>553624</v>
      </c>
      <c r="D35" s="13">
        <v>547925</v>
      </c>
      <c r="E35" s="13">
        <v>542720</v>
      </c>
      <c r="F35" s="13">
        <v>540126</v>
      </c>
      <c r="G35" s="13">
        <v>539569</v>
      </c>
      <c r="H35" s="13">
        <v>541481</v>
      </c>
      <c r="I35" s="13">
        <v>543333</v>
      </c>
      <c r="J35" s="13">
        <v>547508</v>
      </c>
      <c r="K35" s="13">
        <v>544212</v>
      </c>
      <c r="L35" s="13">
        <v>562459</v>
      </c>
      <c r="M35" s="13">
        <v>558689</v>
      </c>
    </row>
    <row r="36" spans="1:13" ht="12.75" customHeight="1" x14ac:dyDescent="0.2">
      <c r="A36" s="21" t="s">
        <v>555</v>
      </c>
      <c r="B36" s="23">
        <v>564558</v>
      </c>
      <c r="C36" s="23">
        <v>558872</v>
      </c>
      <c r="D36" s="13">
        <v>556986</v>
      </c>
      <c r="E36" s="13">
        <v>553729</v>
      </c>
      <c r="F36" s="13">
        <v>554991</v>
      </c>
      <c r="G36" s="13">
        <v>553137</v>
      </c>
      <c r="H36" s="13">
        <v>540647</v>
      </c>
      <c r="I36" s="13">
        <v>532848</v>
      </c>
      <c r="J36" s="13">
        <v>530480</v>
      </c>
      <c r="K36" s="13">
        <v>530591</v>
      </c>
      <c r="L36" s="13">
        <v>533738</v>
      </c>
      <c r="M36" s="13">
        <v>549758</v>
      </c>
    </row>
    <row r="37" spans="1:13" ht="12.75" customHeight="1" x14ac:dyDescent="0.2">
      <c r="A37" s="21" t="s">
        <v>556</v>
      </c>
      <c r="B37" s="23">
        <v>696449</v>
      </c>
      <c r="C37" s="23">
        <v>660668</v>
      </c>
      <c r="D37" s="13">
        <v>620492</v>
      </c>
      <c r="E37" s="13">
        <v>585279</v>
      </c>
      <c r="F37" s="13">
        <v>559011</v>
      </c>
      <c r="G37" s="13">
        <v>536178</v>
      </c>
      <c r="H37" s="13">
        <v>524324</v>
      </c>
      <c r="I37" s="13">
        <v>520974</v>
      </c>
      <c r="J37" s="13">
        <v>513877</v>
      </c>
      <c r="K37" s="13">
        <v>516814</v>
      </c>
      <c r="L37" s="13">
        <v>488334</v>
      </c>
      <c r="M37" s="13">
        <v>485605</v>
      </c>
    </row>
    <row r="38" spans="1:13" ht="12.75" customHeight="1" x14ac:dyDescent="0.2">
      <c r="A38" s="21" t="s">
        <v>557</v>
      </c>
      <c r="B38" s="23">
        <v>670368</v>
      </c>
      <c r="C38" s="23">
        <v>694200</v>
      </c>
      <c r="D38" s="13">
        <v>724582</v>
      </c>
      <c r="E38" s="13">
        <v>732725</v>
      </c>
      <c r="F38" s="13">
        <v>701838</v>
      </c>
      <c r="G38" s="13">
        <v>673836</v>
      </c>
      <c r="H38" s="13">
        <v>633250</v>
      </c>
      <c r="I38" s="13">
        <v>590064</v>
      </c>
      <c r="J38" s="13">
        <v>549004</v>
      </c>
      <c r="K38" s="13">
        <v>521235</v>
      </c>
      <c r="L38" s="13">
        <v>490919</v>
      </c>
      <c r="M38" s="13">
        <v>485958</v>
      </c>
    </row>
    <row r="39" spans="1:13" ht="12.75" customHeight="1" x14ac:dyDescent="0.2">
      <c r="A39" s="21" t="s">
        <v>558</v>
      </c>
      <c r="B39" s="23">
        <v>768829</v>
      </c>
      <c r="C39" s="23">
        <v>743184</v>
      </c>
      <c r="D39" s="13">
        <v>714264</v>
      </c>
      <c r="E39" s="13">
        <v>690108</v>
      </c>
      <c r="F39" s="13">
        <v>671831</v>
      </c>
      <c r="G39" s="13">
        <v>670281</v>
      </c>
      <c r="H39" s="13">
        <v>683968</v>
      </c>
      <c r="I39" s="13">
        <v>704585</v>
      </c>
      <c r="J39" s="13">
        <v>712164</v>
      </c>
      <c r="K39" s="13">
        <v>692810</v>
      </c>
      <c r="L39" s="13">
        <v>638174</v>
      </c>
      <c r="M39" s="13">
        <v>607007</v>
      </c>
    </row>
    <row r="40" spans="1:13" ht="12.75" customHeight="1" x14ac:dyDescent="0.2">
      <c r="A40" s="21" t="s">
        <v>559</v>
      </c>
      <c r="B40" s="23">
        <v>784196</v>
      </c>
      <c r="C40" s="23">
        <v>798886</v>
      </c>
      <c r="D40" s="13">
        <v>810530</v>
      </c>
      <c r="E40" s="13">
        <v>796472</v>
      </c>
      <c r="F40" s="13">
        <v>783245</v>
      </c>
      <c r="G40" s="13">
        <v>764560</v>
      </c>
      <c r="H40" s="13">
        <v>737247</v>
      </c>
      <c r="I40" s="13">
        <v>700276</v>
      </c>
      <c r="J40" s="13">
        <v>682516</v>
      </c>
      <c r="K40" s="13">
        <v>666873</v>
      </c>
      <c r="L40" s="13">
        <v>640458</v>
      </c>
      <c r="M40" s="13">
        <v>657931</v>
      </c>
    </row>
    <row r="41" spans="1:13" ht="12.75" customHeight="1" x14ac:dyDescent="0.2">
      <c r="A41" s="21" t="s">
        <v>560</v>
      </c>
      <c r="B41" s="23">
        <v>895345</v>
      </c>
      <c r="C41" s="23">
        <v>846024</v>
      </c>
      <c r="D41" s="13">
        <v>796785</v>
      </c>
      <c r="E41" s="13">
        <v>781427</v>
      </c>
      <c r="F41" s="13">
        <v>777605</v>
      </c>
      <c r="G41" s="13">
        <v>777594</v>
      </c>
      <c r="H41" s="13">
        <v>788081</v>
      </c>
      <c r="I41" s="13">
        <v>795729</v>
      </c>
      <c r="J41" s="13">
        <v>786357</v>
      </c>
      <c r="K41" s="13">
        <v>773172</v>
      </c>
      <c r="L41" s="13">
        <v>744477</v>
      </c>
      <c r="M41" s="13">
        <v>721861</v>
      </c>
    </row>
    <row r="42" spans="1:13" ht="12.75" customHeight="1" x14ac:dyDescent="0.2">
      <c r="A42" s="21" t="s">
        <v>561</v>
      </c>
      <c r="B42" s="23">
        <v>541458</v>
      </c>
      <c r="C42" s="23">
        <v>631016</v>
      </c>
      <c r="D42" s="13">
        <v>719051</v>
      </c>
      <c r="E42" s="13">
        <v>783098</v>
      </c>
      <c r="F42" s="13">
        <v>838278</v>
      </c>
      <c r="G42" s="13">
        <v>882122</v>
      </c>
      <c r="H42" s="13">
        <v>827005</v>
      </c>
      <c r="I42" s="13">
        <v>775280</v>
      </c>
      <c r="J42" s="13">
        <v>762729</v>
      </c>
      <c r="K42" s="13">
        <v>756859</v>
      </c>
      <c r="L42" s="13">
        <v>747689</v>
      </c>
      <c r="M42" s="13">
        <v>762417</v>
      </c>
    </row>
    <row r="43" spans="1:13" ht="12.75" customHeight="1" x14ac:dyDescent="0.2">
      <c r="A43" s="21" t="s">
        <v>562</v>
      </c>
      <c r="B43" s="23">
        <v>648962</v>
      </c>
      <c r="C43" s="23">
        <v>615597</v>
      </c>
      <c r="D43" s="13">
        <v>586545</v>
      </c>
      <c r="E43" s="13">
        <v>561165</v>
      </c>
      <c r="F43" s="13">
        <v>540238</v>
      </c>
      <c r="G43" s="13">
        <v>525717</v>
      </c>
      <c r="H43" s="13">
        <v>611117</v>
      </c>
      <c r="I43" s="13">
        <v>693406</v>
      </c>
      <c r="J43" s="13">
        <v>754935</v>
      </c>
      <c r="K43" s="13">
        <v>802666</v>
      </c>
      <c r="L43" s="13">
        <v>834688</v>
      </c>
      <c r="M43" s="13">
        <v>796172</v>
      </c>
    </row>
    <row r="44" spans="1:13" ht="12.75" customHeight="1" x14ac:dyDescent="0.2">
      <c r="A44" s="21" t="s">
        <v>563</v>
      </c>
      <c r="B44" s="23">
        <v>690034</v>
      </c>
      <c r="C44" s="23">
        <v>690675</v>
      </c>
      <c r="D44" s="13">
        <v>687845</v>
      </c>
      <c r="E44" s="13">
        <v>669132</v>
      </c>
      <c r="F44" s="13">
        <v>640353</v>
      </c>
      <c r="G44" s="13">
        <v>609051</v>
      </c>
      <c r="H44" s="13">
        <v>577139</v>
      </c>
      <c r="I44" s="13">
        <v>548305</v>
      </c>
      <c r="J44" s="13">
        <v>525021</v>
      </c>
      <c r="K44" s="13">
        <v>502525</v>
      </c>
      <c r="L44" s="13">
        <v>493018</v>
      </c>
      <c r="M44" s="13">
        <v>565150</v>
      </c>
    </row>
    <row r="45" spans="1:13" ht="12.75" customHeight="1" x14ac:dyDescent="0.2">
      <c r="A45" s="21" t="s">
        <v>564</v>
      </c>
      <c r="B45" s="23">
        <v>577441</v>
      </c>
      <c r="C45" s="23">
        <v>599938</v>
      </c>
      <c r="D45" s="13">
        <v>613004</v>
      </c>
      <c r="E45" s="13">
        <v>611144</v>
      </c>
      <c r="F45" s="13">
        <v>621431</v>
      </c>
      <c r="G45" s="13">
        <v>628641</v>
      </c>
      <c r="H45" s="13">
        <v>626696</v>
      </c>
      <c r="I45" s="13">
        <v>623285</v>
      </c>
      <c r="J45" s="13">
        <v>604704</v>
      </c>
      <c r="K45" s="13">
        <v>573840</v>
      </c>
      <c r="L45" s="13">
        <v>560020</v>
      </c>
      <c r="M45" s="13">
        <v>531979</v>
      </c>
    </row>
    <row r="46" spans="1:13" ht="12.75" customHeight="1" x14ac:dyDescent="0.2">
      <c r="A46" s="21" t="s">
        <v>565</v>
      </c>
      <c r="B46" s="23">
        <v>392482</v>
      </c>
      <c r="C46" s="23">
        <v>401958</v>
      </c>
      <c r="D46" s="13">
        <v>421483</v>
      </c>
      <c r="E46" s="13">
        <v>453386</v>
      </c>
      <c r="F46" s="13">
        <v>489855</v>
      </c>
      <c r="G46" s="13">
        <v>506786</v>
      </c>
      <c r="H46" s="13">
        <v>525302</v>
      </c>
      <c r="I46" s="13">
        <v>533533</v>
      </c>
      <c r="J46" s="13">
        <v>531308</v>
      </c>
      <c r="K46" s="13">
        <v>536236</v>
      </c>
      <c r="L46" s="13">
        <v>553565</v>
      </c>
      <c r="M46" s="13">
        <v>553476</v>
      </c>
    </row>
    <row r="47" spans="1:13" ht="12.75" customHeight="1" x14ac:dyDescent="0.2">
      <c r="A47" s="21" t="s">
        <v>566</v>
      </c>
      <c r="B47" s="23">
        <v>368478</v>
      </c>
      <c r="C47" s="23">
        <v>352934</v>
      </c>
      <c r="D47" s="13">
        <v>336589</v>
      </c>
      <c r="E47" s="13">
        <v>329056</v>
      </c>
      <c r="F47" s="13">
        <v>315777</v>
      </c>
      <c r="G47" s="13">
        <v>323535</v>
      </c>
      <c r="H47" s="13">
        <v>332799</v>
      </c>
      <c r="I47" s="13">
        <v>350019</v>
      </c>
      <c r="J47" s="13">
        <v>377909</v>
      </c>
      <c r="K47" s="13">
        <v>403524</v>
      </c>
      <c r="L47" s="13">
        <v>410639</v>
      </c>
      <c r="M47" s="13">
        <v>427399</v>
      </c>
    </row>
    <row r="48" spans="1:13" ht="12.75" customHeight="1" x14ac:dyDescent="0.2">
      <c r="A48" s="21" t="s">
        <v>567</v>
      </c>
      <c r="B48" s="23">
        <v>285583</v>
      </c>
      <c r="C48" s="23">
        <v>283885</v>
      </c>
      <c r="D48" s="13">
        <v>286990</v>
      </c>
      <c r="E48" s="13">
        <v>287596</v>
      </c>
      <c r="F48" s="13">
        <v>283847</v>
      </c>
      <c r="G48" s="13">
        <v>276404</v>
      </c>
      <c r="H48" s="13">
        <v>265035</v>
      </c>
      <c r="I48" s="13">
        <v>253524</v>
      </c>
      <c r="J48" s="13">
        <v>248679</v>
      </c>
      <c r="K48" s="13">
        <v>235682</v>
      </c>
      <c r="L48" s="13">
        <v>236154</v>
      </c>
      <c r="M48" s="13">
        <v>242693</v>
      </c>
    </row>
    <row r="49" spans="1:13" ht="12.75" customHeight="1" x14ac:dyDescent="0.2">
      <c r="A49" s="21" t="s">
        <v>568</v>
      </c>
      <c r="B49" s="23">
        <v>169972</v>
      </c>
      <c r="C49" s="23">
        <v>176899</v>
      </c>
      <c r="D49" s="13">
        <v>178047</v>
      </c>
      <c r="E49" s="13">
        <v>180248</v>
      </c>
      <c r="F49" s="13">
        <v>179840</v>
      </c>
      <c r="G49" s="13">
        <v>183741</v>
      </c>
      <c r="H49" s="13">
        <v>183768</v>
      </c>
      <c r="I49" s="13">
        <v>185677</v>
      </c>
      <c r="J49" s="13">
        <v>187353</v>
      </c>
      <c r="K49" s="13">
        <v>181832</v>
      </c>
      <c r="L49" s="13">
        <v>167240</v>
      </c>
      <c r="M49" s="13">
        <v>161197</v>
      </c>
    </row>
    <row r="50" spans="1:13" ht="12.75" customHeight="1" x14ac:dyDescent="0.2">
      <c r="A50" s="36" t="s">
        <v>569</v>
      </c>
      <c r="B50" s="33">
        <v>87447</v>
      </c>
      <c r="C50" s="33">
        <v>94471</v>
      </c>
      <c r="D50" s="20">
        <v>102310</v>
      </c>
      <c r="E50" s="20">
        <v>109000</v>
      </c>
      <c r="F50" s="20">
        <v>115295</v>
      </c>
      <c r="G50" s="20">
        <v>118630</v>
      </c>
      <c r="H50" s="20">
        <v>126499</v>
      </c>
      <c r="I50" s="20">
        <v>130094</v>
      </c>
      <c r="J50" s="13">
        <v>135575</v>
      </c>
      <c r="K50" s="13">
        <v>136900</v>
      </c>
      <c r="L50" s="13">
        <v>113093</v>
      </c>
      <c r="M50" s="13">
        <v>115067</v>
      </c>
    </row>
    <row r="52" spans="1:13" ht="12.75" customHeight="1" x14ac:dyDescent="0.2">
      <c r="A52" s="254"/>
      <c r="B52" s="794" t="s">
        <v>626</v>
      </c>
      <c r="C52" s="794"/>
      <c r="D52" s="794"/>
      <c r="E52" s="794"/>
      <c r="F52" s="794"/>
      <c r="G52" s="794"/>
      <c r="H52" s="794"/>
      <c r="I52" s="794"/>
      <c r="J52" s="794"/>
      <c r="K52" s="794"/>
      <c r="L52" s="794"/>
      <c r="M52" s="794"/>
    </row>
    <row r="53" spans="1:13" ht="12.75" customHeight="1" x14ac:dyDescent="0.2">
      <c r="A53" s="21"/>
      <c r="B53" s="251"/>
      <c r="C53" s="251"/>
      <c r="D53" s="251"/>
      <c r="E53" s="251"/>
    </row>
    <row r="54" spans="1:13" ht="12.75" customHeight="1" x14ac:dyDescent="0.2">
      <c r="A54" s="21" t="s">
        <v>236</v>
      </c>
      <c r="B54" s="22">
        <v>10318889</v>
      </c>
      <c r="C54" s="22">
        <v>10258594</v>
      </c>
      <c r="D54" s="25">
        <v>10204110</v>
      </c>
      <c r="E54" s="25">
        <v>10166157</v>
      </c>
      <c r="F54" s="25">
        <v>10110852</v>
      </c>
      <c r="G54" s="25">
        <v>10041869</v>
      </c>
      <c r="H54" s="25">
        <v>9978614</v>
      </c>
      <c r="I54" s="25">
        <v>9919377</v>
      </c>
      <c r="J54" s="25">
        <v>9880537</v>
      </c>
      <c r="K54" s="25">
        <v>9827559</v>
      </c>
      <c r="L54" s="25">
        <v>9802644</v>
      </c>
      <c r="M54" s="25">
        <v>9801904</v>
      </c>
    </row>
    <row r="55" spans="1:13" ht="12.75" customHeight="1" x14ac:dyDescent="0.2">
      <c r="A55" s="21"/>
      <c r="B55" s="254"/>
      <c r="C55" s="254"/>
      <c r="D55" s="254"/>
      <c r="E55" s="254"/>
      <c r="F55" s="254"/>
      <c r="G55" s="254"/>
      <c r="H55" s="254"/>
      <c r="I55" s="254"/>
      <c r="J55" s="13"/>
      <c r="K55" s="13"/>
      <c r="L55" s="13"/>
      <c r="M55" s="13"/>
    </row>
    <row r="56" spans="1:13" ht="12.75" customHeight="1" x14ac:dyDescent="0.2">
      <c r="A56" s="21" t="s">
        <v>552</v>
      </c>
      <c r="B56" s="23">
        <v>503467</v>
      </c>
      <c r="C56" s="23">
        <v>486498</v>
      </c>
      <c r="D56" s="13">
        <v>471188</v>
      </c>
      <c r="E56" s="13">
        <v>466303</v>
      </c>
      <c r="F56" s="13">
        <v>462313</v>
      </c>
      <c r="G56" s="13">
        <v>472079</v>
      </c>
      <c r="H56" s="13">
        <v>485018</v>
      </c>
      <c r="I56" s="13">
        <v>497592</v>
      </c>
      <c r="J56" s="13">
        <v>502605</v>
      </c>
      <c r="K56" s="13">
        <v>506621</v>
      </c>
      <c r="L56" s="13">
        <v>472896</v>
      </c>
      <c r="M56" s="13">
        <v>465455</v>
      </c>
    </row>
    <row r="57" spans="1:13" ht="12.75" customHeight="1" x14ac:dyDescent="0.2">
      <c r="A57" s="21" t="s">
        <v>553</v>
      </c>
      <c r="B57" s="23">
        <v>513878</v>
      </c>
      <c r="C57" s="23">
        <v>515324</v>
      </c>
      <c r="D57" s="13">
        <v>517637</v>
      </c>
      <c r="E57" s="13">
        <v>521134</v>
      </c>
      <c r="F57" s="13">
        <v>518230</v>
      </c>
      <c r="G57" s="13">
        <v>504018</v>
      </c>
      <c r="H57" s="13">
        <v>489267</v>
      </c>
      <c r="I57" s="13">
        <v>475244</v>
      </c>
      <c r="J57" s="13">
        <v>467339</v>
      </c>
      <c r="K57" s="13">
        <v>464440</v>
      </c>
      <c r="L57" s="13">
        <v>497505</v>
      </c>
      <c r="M57" s="13">
        <v>505367</v>
      </c>
    </row>
    <row r="58" spans="1:13" ht="12.75" customHeight="1" x14ac:dyDescent="0.2">
      <c r="A58" s="21" t="s">
        <v>554</v>
      </c>
      <c r="B58" s="23">
        <v>531399</v>
      </c>
      <c r="C58" s="23">
        <v>525514</v>
      </c>
      <c r="D58" s="13">
        <v>518590</v>
      </c>
      <c r="E58" s="13">
        <v>513347</v>
      </c>
      <c r="F58" s="13">
        <v>509871</v>
      </c>
      <c r="G58" s="13">
        <v>511304</v>
      </c>
      <c r="H58" s="13">
        <v>512605</v>
      </c>
      <c r="I58" s="13">
        <v>514318</v>
      </c>
      <c r="J58" s="13">
        <v>517765</v>
      </c>
      <c r="K58" s="13">
        <v>515128</v>
      </c>
      <c r="L58" s="13">
        <v>531017</v>
      </c>
      <c r="M58" s="13">
        <v>527699</v>
      </c>
    </row>
    <row r="59" spans="1:13" ht="12.75" customHeight="1" x14ac:dyDescent="0.2">
      <c r="A59" s="21" t="s">
        <v>555</v>
      </c>
      <c r="B59" s="23">
        <v>537560</v>
      </c>
      <c r="C59" s="23">
        <v>532483</v>
      </c>
      <c r="D59" s="13">
        <v>530434</v>
      </c>
      <c r="E59" s="13">
        <v>527994</v>
      </c>
      <c r="F59" s="13">
        <v>528495</v>
      </c>
      <c r="G59" s="13">
        <v>522021</v>
      </c>
      <c r="H59" s="13">
        <v>512639</v>
      </c>
      <c r="I59" s="13">
        <v>504228</v>
      </c>
      <c r="J59" s="13">
        <v>496262</v>
      </c>
      <c r="K59" s="13">
        <v>498025</v>
      </c>
      <c r="L59" s="13">
        <v>505796</v>
      </c>
      <c r="M59" s="13">
        <v>520353</v>
      </c>
    </row>
    <row r="60" spans="1:13" ht="12.75" customHeight="1" x14ac:dyDescent="0.2">
      <c r="A60" s="21" t="s">
        <v>556</v>
      </c>
      <c r="B60" s="23">
        <v>653940</v>
      </c>
      <c r="C60" s="23">
        <v>613003</v>
      </c>
      <c r="D60" s="13">
        <v>572560</v>
      </c>
      <c r="E60" s="13">
        <v>543502</v>
      </c>
      <c r="F60" s="13">
        <v>520733</v>
      </c>
      <c r="G60" s="13">
        <v>511435</v>
      </c>
      <c r="H60" s="13">
        <v>502488</v>
      </c>
      <c r="I60" s="13">
        <v>495245</v>
      </c>
      <c r="J60" s="13">
        <v>488163</v>
      </c>
      <c r="K60" s="13">
        <v>488712</v>
      </c>
      <c r="L60" s="13">
        <v>465176</v>
      </c>
      <c r="M60" s="13">
        <v>461355</v>
      </c>
    </row>
    <row r="61" spans="1:13" ht="12.75" customHeight="1" x14ac:dyDescent="0.2">
      <c r="A61" s="21" t="s">
        <v>557</v>
      </c>
      <c r="B61" s="23">
        <v>638142</v>
      </c>
      <c r="C61" s="23">
        <v>650339</v>
      </c>
      <c r="D61" s="13">
        <v>667812</v>
      </c>
      <c r="E61" s="13">
        <v>672750</v>
      </c>
      <c r="F61" s="13">
        <v>655438</v>
      </c>
      <c r="G61" s="13">
        <v>617762</v>
      </c>
      <c r="H61" s="13">
        <v>575095</v>
      </c>
      <c r="I61" s="13">
        <v>537096</v>
      </c>
      <c r="J61" s="13">
        <v>505851</v>
      </c>
      <c r="K61" s="13">
        <v>486627</v>
      </c>
      <c r="L61" s="13">
        <v>467963</v>
      </c>
      <c r="M61" s="13">
        <v>463093</v>
      </c>
    </row>
    <row r="62" spans="1:13" ht="12.75" customHeight="1" x14ac:dyDescent="0.2">
      <c r="A62" s="21" t="s">
        <v>558</v>
      </c>
      <c r="B62" s="23">
        <v>745501</v>
      </c>
      <c r="C62" s="23">
        <v>713643</v>
      </c>
      <c r="D62" s="13">
        <v>678039</v>
      </c>
      <c r="E62" s="13">
        <v>652462</v>
      </c>
      <c r="F62" s="13">
        <v>633783</v>
      </c>
      <c r="G62" s="13">
        <v>621862</v>
      </c>
      <c r="H62" s="13">
        <v>631223</v>
      </c>
      <c r="I62" s="13">
        <v>649674</v>
      </c>
      <c r="J62" s="13">
        <v>658665</v>
      </c>
      <c r="K62" s="13">
        <v>641588</v>
      </c>
      <c r="L62" s="13">
        <v>605662</v>
      </c>
      <c r="M62" s="13">
        <v>576091</v>
      </c>
    </row>
    <row r="63" spans="1:13" ht="12.75" customHeight="1" x14ac:dyDescent="0.2">
      <c r="A63" s="21" t="s">
        <v>559</v>
      </c>
      <c r="B63" s="23">
        <v>757311</v>
      </c>
      <c r="C63" s="23">
        <v>766555</v>
      </c>
      <c r="D63" s="13">
        <v>777307</v>
      </c>
      <c r="E63" s="13">
        <v>766033</v>
      </c>
      <c r="F63" s="13">
        <v>755782</v>
      </c>
      <c r="G63" s="13">
        <v>735018</v>
      </c>
      <c r="H63" s="13">
        <v>703132</v>
      </c>
      <c r="I63" s="13">
        <v>663576</v>
      </c>
      <c r="J63" s="13">
        <v>641400</v>
      </c>
      <c r="K63" s="13">
        <v>624836</v>
      </c>
      <c r="L63" s="13">
        <v>603177</v>
      </c>
      <c r="M63" s="13">
        <v>622836</v>
      </c>
    </row>
    <row r="64" spans="1:13" ht="12.75" customHeight="1" x14ac:dyDescent="0.2">
      <c r="A64" s="21" t="s">
        <v>560</v>
      </c>
      <c r="B64" s="23">
        <v>863937</v>
      </c>
      <c r="C64" s="23">
        <v>810464</v>
      </c>
      <c r="D64" s="13">
        <v>756943</v>
      </c>
      <c r="E64" s="13">
        <v>743362</v>
      </c>
      <c r="F64" s="13">
        <v>737659</v>
      </c>
      <c r="G64" s="13">
        <v>740225</v>
      </c>
      <c r="H64" s="13">
        <v>750328</v>
      </c>
      <c r="I64" s="13">
        <v>759413</v>
      </c>
      <c r="J64" s="13">
        <v>750065</v>
      </c>
      <c r="K64" s="13">
        <v>740287</v>
      </c>
      <c r="L64" s="13">
        <v>706475</v>
      </c>
      <c r="M64" s="13">
        <v>679814</v>
      </c>
    </row>
    <row r="65" spans="1:13" ht="12.75" customHeight="1" x14ac:dyDescent="0.2">
      <c r="A65" s="21" t="s">
        <v>561</v>
      </c>
      <c r="B65" s="23">
        <v>528716</v>
      </c>
      <c r="C65" s="23">
        <v>608475</v>
      </c>
      <c r="D65" s="13">
        <v>687238</v>
      </c>
      <c r="E65" s="13">
        <v>746965</v>
      </c>
      <c r="F65" s="13">
        <v>796773</v>
      </c>
      <c r="G65" s="13">
        <v>836751</v>
      </c>
      <c r="H65" s="13">
        <v>784051</v>
      </c>
      <c r="I65" s="13">
        <v>730800</v>
      </c>
      <c r="J65" s="13">
        <v>720260</v>
      </c>
      <c r="K65" s="13">
        <v>717091</v>
      </c>
      <c r="L65" s="13">
        <v>718394</v>
      </c>
      <c r="M65" s="13">
        <v>728769</v>
      </c>
    </row>
    <row r="66" spans="1:13" ht="12.75" customHeight="1" x14ac:dyDescent="0.2">
      <c r="A66" s="21" t="s">
        <v>562</v>
      </c>
      <c r="B66" s="23">
        <v>669824</v>
      </c>
      <c r="C66" s="23">
        <v>626817</v>
      </c>
      <c r="D66" s="13">
        <v>588341</v>
      </c>
      <c r="E66" s="13">
        <v>557814</v>
      </c>
      <c r="F66" s="13">
        <v>531567</v>
      </c>
      <c r="G66" s="13">
        <v>511454</v>
      </c>
      <c r="H66" s="13">
        <v>589763</v>
      </c>
      <c r="I66" s="13">
        <v>666272</v>
      </c>
      <c r="J66" s="13">
        <v>724052</v>
      </c>
      <c r="K66" s="13">
        <v>770894</v>
      </c>
      <c r="L66" s="13">
        <v>829219</v>
      </c>
      <c r="M66" s="13">
        <v>788361</v>
      </c>
    </row>
    <row r="67" spans="1:13" ht="12.75" customHeight="1" x14ac:dyDescent="0.2">
      <c r="A67" s="21" t="s">
        <v>563</v>
      </c>
      <c r="B67" s="23">
        <v>760318</v>
      </c>
      <c r="C67" s="23">
        <v>757430</v>
      </c>
      <c r="D67" s="13">
        <v>749853</v>
      </c>
      <c r="E67" s="13">
        <v>724620</v>
      </c>
      <c r="F67" s="13">
        <v>685871</v>
      </c>
      <c r="G67" s="13">
        <v>645230</v>
      </c>
      <c r="H67" s="13">
        <v>603883</v>
      </c>
      <c r="I67" s="13">
        <v>567123</v>
      </c>
      <c r="J67" s="13">
        <v>536729</v>
      </c>
      <c r="K67" s="13">
        <v>510978</v>
      </c>
      <c r="L67" s="13">
        <v>516401</v>
      </c>
      <c r="M67" s="13">
        <v>583717</v>
      </c>
    </row>
    <row r="68" spans="1:13" ht="12.75" customHeight="1" x14ac:dyDescent="0.2">
      <c r="A68" s="21" t="s">
        <v>564</v>
      </c>
      <c r="B68" s="23">
        <v>676509</v>
      </c>
      <c r="C68" s="23">
        <v>703998</v>
      </c>
      <c r="D68" s="13">
        <v>717159</v>
      </c>
      <c r="E68" s="13">
        <v>714203</v>
      </c>
      <c r="F68" s="13">
        <v>723496</v>
      </c>
      <c r="G68" s="13">
        <v>727669</v>
      </c>
      <c r="H68" s="13">
        <v>723293</v>
      </c>
      <c r="I68" s="13">
        <v>716162</v>
      </c>
      <c r="J68" s="13">
        <v>691663</v>
      </c>
      <c r="K68" s="13">
        <v>653370</v>
      </c>
      <c r="L68" s="13">
        <v>657333</v>
      </c>
      <c r="M68" s="13">
        <v>617110</v>
      </c>
    </row>
    <row r="69" spans="1:13" ht="12.75" customHeight="1" x14ac:dyDescent="0.2">
      <c r="A69" s="21" t="s">
        <v>565</v>
      </c>
      <c r="B69" s="23">
        <v>496853</v>
      </c>
      <c r="C69" s="23">
        <v>505810</v>
      </c>
      <c r="D69" s="13">
        <v>529625</v>
      </c>
      <c r="E69" s="13">
        <v>567908</v>
      </c>
      <c r="F69" s="13">
        <v>613965</v>
      </c>
      <c r="G69" s="13">
        <v>636546</v>
      </c>
      <c r="H69" s="13">
        <v>662019</v>
      </c>
      <c r="I69" s="13">
        <v>672973</v>
      </c>
      <c r="J69" s="13">
        <v>669969</v>
      </c>
      <c r="K69" s="13">
        <v>676325</v>
      </c>
      <c r="L69" s="13">
        <v>706844</v>
      </c>
      <c r="M69" s="13">
        <v>713007</v>
      </c>
    </row>
    <row r="70" spans="1:13" ht="12.75" customHeight="1" x14ac:dyDescent="0.2">
      <c r="A70" s="21" t="s">
        <v>566</v>
      </c>
      <c r="B70" s="23">
        <v>526593</v>
      </c>
      <c r="C70" s="23">
        <v>503033</v>
      </c>
      <c r="D70" s="13">
        <v>476276</v>
      </c>
      <c r="E70" s="13">
        <v>461268</v>
      </c>
      <c r="F70" s="13">
        <v>442433</v>
      </c>
      <c r="G70" s="13">
        <v>449065</v>
      </c>
      <c r="H70" s="13">
        <v>457161</v>
      </c>
      <c r="I70" s="13">
        <v>479592</v>
      </c>
      <c r="J70" s="13">
        <v>516119</v>
      </c>
      <c r="K70" s="13">
        <v>556327</v>
      </c>
      <c r="L70" s="13">
        <v>576079</v>
      </c>
      <c r="M70" s="13">
        <v>602904</v>
      </c>
    </row>
    <row r="71" spans="1:13" ht="12.75" customHeight="1" x14ac:dyDescent="0.2">
      <c r="A71" s="21" t="s">
        <v>567</v>
      </c>
      <c r="B71" s="23">
        <v>446476</v>
      </c>
      <c r="C71" s="23">
        <v>447294</v>
      </c>
      <c r="D71" s="13">
        <v>456393</v>
      </c>
      <c r="E71" s="13">
        <v>460127</v>
      </c>
      <c r="F71" s="13">
        <v>455478</v>
      </c>
      <c r="G71" s="13">
        <v>442534</v>
      </c>
      <c r="H71" s="13">
        <v>422928</v>
      </c>
      <c r="I71" s="13">
        <v>401888</v>
      </c>
      <c r="J71" s="13">
        <v>389866</v>
      </c>
      <c r="K71" s="13">
        <v>371459</v>
      </c>
      <c r="L71" s="13">
        <v>376258</v>
      </c>
      <c r="M71" s="13">
        <v>383993</v>
      </c>
    </row>
    <row r="72" spans="1:13" ht="12.75" customHeight="1" x14ac:dyDescent="0.2">
      <c r="A72" s="21" t="s">
        <v>568</v>
      </c>
      <c r="B72" s="23">
        <v>291604</v>
      </c>
      <c r="C72" s="23">
        <v>303525</v>
      </c>
      <c r="D72" s="13">
        <v>306011</v>
      </c>
      <c r="E72" s="13">
        <v>312339</v>
      </c>
      <c r="F72" s="13">
        <v>312866</v>
      </c>
      <c r="G72" s="13">
        <v>323604</v>
      </c>
      <c r="H72" s="13">
        <v>326339</v>
      </c>
      <c r="I72" s="13">
        <v>334080</v>
      </c>
      <c r="J72" s="13">
        <v>338828</v>
      </c>
      <c r="K72" s="13">
        <v>333708</v>
      </c>
      <c r="L72" s="13">
        <v>318729</v>
      </c>
      <c r="M72" s="13">
        <v>306242</v>
      </c>
    </row>
    <row r="73" spans="1:13" ht="12.75" customHeight="1" thickBot="1" x14ac:dyDescent="0.25">
      <c r="A73" s="35" t="s">
        <v>569</v>
      </c>
      <c r="B73" s="24">
        <v>176861</v>
      </c>
      <c r="C73" s="24">
        <v>188389</v>
      </c>
      <c r="D73" s="255">
        <v>202704</v>
      </c>
      <c r="E73" s="255">
        <v>214026</v>
      </c>
      <c r="F73" s="255">
        <v>226099</v>
      </c>
      <c r="G73" s="255">
        <v>233292</v>
      </c>
      <c r="H73" s="255">
        <v>247382</v>
      </c>
      <c r="I73" s="255">
        <v>254101</v>
      </c>
      <c r="J73" s="13">
        <v>264936</v>
      </c>
      <c r="K73" s="13">
        <v>271143</v>
      </c>
      <c r="L73" s="13">
        <v>247720</v>
      </c>
      <c r="M73" s="13">
        <v>255738</v>
      </c>
    </row>
    <row r="74" spans="1:13" ht="12.75" customHeight="1" x14ac:dyDescent="0.2">
      <c r="K74" s="249"/>
    </row>
    <row r="75" spans="1:13" ht="12.75" customHeight="1" x14ac:dyDescent="0.2">
      <c r="A75" s="4" t="s">
        <v>2153</v>
      </c>
    </row>
    <row r="76" spans="1:13" ht="12.75" customHeight="1" x14ac:dyDescent="0.2">
      <c r="A76" s="4" t="s">
        <v>2154</v>
      </c>
    </row>
    <row r="77" spans="1:13" ht="12.75" customHeight="1" x14ac:dyDescent="0.2">
      <c r="A77" s="4" t="s">
        <v>4112</v>
      </c>
    </row>
  </sheetData>
  <mergeCells count="3">
    <mergeCell ref="B6:M6"/>
    <mergeCell ref="B29:M29"/>
    <mergeCell ref="B52:M52"/>
  </mergeCells>
  <pageMargins left="0.70866141732283472" right="0.70866141732283472" top="0.74803149606299213" bottom="0.74803149606299213" header="0.31496062992125984" footer="0.31496062992125984"/>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56C9F-4C36-448F-8899-529EF4BB7DB8}">
  <dimension ref="A1:M53"/>
  <sheetViews>
    <sheetView zoomScaleNormal="100" workbookViewId="0">
      <selection activeCell="L1" sqref="L1"/>
    </sheetView>
  </sheetViews>
  <sheetFormatPr defaultColWidth="9.140625" defaultRowHeight="11.25" x14ac:dyDescent="0.2"/>
  <cols>
    <col min="1" max="1" width="38.5703125" style="75" customWidth="1"/>
    <col min="2" max="10" width="9" style="75" customWidth="1"/>
    <col min="11" max="16384" width="9.140625" style="75"/>
  </cols>
  <sheetData>
    <row r="1" spans="1:13" s="47" customFormat="1" ht="12.75" x14ac:dyDescent="0.2">
      <c r="A1" s="74" t="s">
        <v>4260</v>
      </c>
      <c r="B1" s="74"/>
      <c r="C1" s="74"/>
      <c r="D1" s="74"/>
      <c r="E1" s="74"/>
      <c r="F1" s="74"/>
      <c r="G1" s="74"/>
      <c r="H1" s="74"/>
      <c r="I1" s="74"/>
      <c r="J1" s="74"/>
      <c r="K1" s="74"/>
    </row>
    <row r="3" spans="1:13" ht="12" thickBot="1" x14ac:dyDescent="0.25">
      <c r="B3" s="77"/>
      <c r="C3" s="77"/>
      <c r="D3" s="77"/>
      <c r="E3" s="77"/>
      <c r="F3" s="77"/>
      <c r="G3" s="77"/>
      <c r="K3" s="77" t="s">
        <v>1326</v>
      </c>
    </row>
    <row r="4" spans="1:13" ht="12" thickBot="1" x14ac:dyDescent="0.25">
      <c r="A4" s="363" t="s">
        <v>1330</v>
      </c>
      <c r="B4" s="297">
        <v>2012</v>
      </c>
      <c r="C4" s="297">
        <v>2013</v>
      </c>
      <c r="D4" s="297">
        <v>2014</v>
      </c>
      <c r="E4" s="297">
        <v>2015</v>
      </c>
      <c r="F4" s="297">
        <v>2016</v>
      </c>
      <c r="G4" s="297">
        <v>2017</v>
      </c>
      <c r="H4" s="297">
        <v>2018</v>
      </c>
      <c r="I4" s="297">
        <v>2019</v>
      </c>
      <c r="J4" s="297">
        <v>2020</v>
      </c>
      <c r="K4" s="297">
        <v>2021</v>
      </c>
    </row>
    <row r="5" spans="1:13" x14ac:dyDescent="0.2">
      <c r="A5" s="14" t="s">
        <v>1097</v>
      </c>
      <c r="B5" s="189">
        <v>10552.493999999999</v>
      </c>
      <c r="C5" s="189">
        <v>12004.712</v>
      </c>
      <c r="D5" s="189">
        <v>12807.089</v>
      </c>
      <c r="E5" s="189">
        <v>13450.237999999999</v>
      </c>
      <c r="F5" s="189">
        <v>15257.289000000001</v>
      </c>
      <c r="G5" s="189">
        <v>19517.242999999999</v>
      </c>
      <c r="H5" s="189">
        <v>24603.359999999997</v>
      </c>
      <c r="I5" s="446">
        <v>27494.132000000001</v>
      </c>
      <c r="J5" s="469">
        <v>31847.940999999999</v>
      </c>
      <c r="K5" s="469">
        <v>35696.877</v>
      </c>
      <c r="L5" s="103"/>
    </row>
    <row r="6" spans="1:13" x14ac:dyDescent="0.2">
      <c r="A6" s="247" t="s">
        <v>2583</v>
      </c>
      <c r="B6" s="192">
        <v>8919.9299999999985</v>
      </c>
      <c r="C6" s="192">
        <v>9820.5530000000017</v>
      </c>
      <c r="D6" s="192">
        <v>10112.039999999999</v>
      </c>
      <c r="E6" s="192">
        <v>10939.364000000001</v>
      </c>
      <c r="F6" s="192">
        <v>12542.919</v>
      </c>
      <c r="G6" s="192">
        <v>14412.692000000003</v>
      </c>
      <c r="H6" s="192">
        <v>18387.256999999998</v>
      </c>
      <c r="I6" s="447">
        <v>20845.121999999999</v>
      </c>
      <c r="J6" s="470">
        <v>23832.556999999997</v>
      </c>
      <c r="K6" s="470">
        <v>27090.295999999998</v>
      </c>
      <c r="L6" s="103"/>
      <c r="M6" s="103"/>
    </row>
    <row r="7" spans="1:13" x14ac:dyDescent="0.2">
      <c r="A7" s="247" t="s">
        <v>2585</v>
      </c>
      <c r="B7" s="192">
        <v>302.35899999999992</v>
      </c>
      <c r="C7" s="192">
        <v>393.23500000000001</v>
      </c>
      <c r="D7" s="192">
        <v>430.49900000000002</v>
      </c>
      <c r="E7" s="192">
        <v>405.25499999999994</v>
      </c>
      <c r="F7" s="192">
        <v>470.49600000000009</v>
      </c>
      <c r="G7" s="192">
        <v>712.21</v>
      </c>
      <c r="H7" s="192">
        <v>902.69800000000009</v>
      </c>
      <c r="I7" s="447">
        <v>993.80700000000002</v>
      </c>
      <c r="J7" s="470">
        <v>1068.6380000000001</v>
      </c>
      <c r="K7" s="470">
        <v>1188.748</v>
      </c>
      <c r="L7" s="103"/>
      <c r="M7" s="103"/>
    </row>
    <row r="8" spans="1:13" ht="22.5" x14ac:dyDescent="0.2">
      <c r="A8" s="247" t="s">
        <v>2586</v>
      </c>
      <c r="B8" s="192">
        <v>1330.2050000000002</v>
      </c>
      <c r="C8" s="192">
        <v>1790.9239999999998</v>
      </c>
      <c r="D8" s="192">
        <v>2264.5499999999997</v>
      </c>
      <c r="E8" s="192">
        <v>2105.6190000000001</v>
      </c>
      <c r="F8" s="192">
        <v>2243.8740000000003</v>
      </c>
      <c r="G8" s="192">
        <v>4392.3410000000003</v>
      </c>
      <c r="H8" s="192">
        <v>5313.4049999999997</v>
      </c>
      <c r="I8" s="447">
        <v>5655.2030000000004</v>
      </c>
      <c r="J8" s="470">
        <v>6946.7460000000001</v>
      </c>
      <c r="K8" s="470">
        <v>7417.8330000000014</v>
      </c>
      <c r="L8" s="103"/>
      <c r="M8" s="103"/>
    </row>
    <row r="9" spans="1:13" x14ac:dyDescent="0.2">
      <c r="A9" s="248"/>
      <c r="B9" s="448"/>
      <c r="C9" s="448"/>
      <c r="D9" s="448"/>
      <c r="E9" s="448"/>
      <c r="F9" s="448"/>
      <c r="G9" s="448"/>
      <c r="H9" s="448"/>
      <c r="I9" s="448"/>
      <c r="J9" s="448"/>
      <c r="K9" s="448"/>
      <c r="L9" s="103"/>
    </row>
    <row r="10" spans="1:13" x14ac:dyDescent="0.2">
      <c r="A10" s="15" t="s">
        <v>2587</v>
      </c>
      <c r="B10" s="172">
        <v>368.06299999999999</v>
      </c>
      <c r="C10" s="172">
        <v>508.786</v>
      </c>
      <c r="D10" s="172">
        <v>457.20599999999996</v>
      </c>
      <c r="E10" s="172">
        <v>528.74099999999999</v>
      </c>
      <c r="F10" s="172">
        <v>610.4</v>
      </c>
      <c r="G10" s="172">
        <v>751.60400000000004</v>
      </c>
      <c r="H10" s="172">
        <v>961.87699999999995</v>
      </c>
      <c r="I10" s="449">
        <v>1160.444</v>
      </c>
      <c r="J10" s="469">
        <v>1001.038</v>
      </c>
      <c r="K10" s="469">
        <v>852.07500000000005</v>
      </c>
      <c r="L10" s="103"/>
    </row>
    <row r="11" spans="1:13" x14ac:dyDescent="0.2">
      <c r="A11" s="247" t="s">
        <v>2588</v>
      </c>
      <c r="B11" s="192">
        <v>240.18699999999998</v>
      </c>
      <c r="C11" s="192">
        <v>273.10300000000001</v>
      </c>
      <c r="D11" s="192">
        <v>296.48400000000004</v>
      </c>
      <c r="E11" s="192">
        <v>348.15800000000002</v>
      </c>
      <c r="F11" s="192">
        <v>385.95600000000002</v>
      </c>
      <c r="G11" s="192">
        <v>464.81400000000002</v>
      </c>
      <c r="H11" s="192">
        <v>594.19399999999996</v>
      </c>
      <c r="I11" s="447">
        <v>733.53899999999999</v>
      </c>
      <c r="J11" s="470">
        <v>652.16100000000006</v>
      </c>
      <c r="K11" s="470">
        <v>572.33999999999992</v>
      </c>
      <c r="L11" s="103"/>
    </row>
    <row r="12" spans="1:13" ht="22.5" x14ac:dyDescent="0.2">
      <c r="A12" s="247" t="s">
        <v>1620</v>
      </c>
      <c r="B12" s="192">
        <v>127.804</v>
      </c>
      <c r="C12" s="192">
        <v>235.61099999999999</v>
      </c>
      <c r="D12" s="192">
        <v>160.65399999999997</v>
      </c>
      <c r="E12" s="192">
        <v>180.524</v>
      </c>
      <c r="F12" s="192">
        <v>224.249</v>
      </c>
      <c r="G12" s="192">
        <v>286.73200000000003</v>
      </c>
      <c r="H12" s="192">
        <v>367.36500000000001</v>
      </c>
      <c r="I12" s="447">
        <v>426.37</v>
      </c>
      <c r="J12" s="470">
        <v>348.86199999999997</v>
      </c>
      <c r="K12" s="470">
        <v>279.72000000000003</v>
      </c>
      <c r="L12" s="103"/>
    </row>
    <row r="13" spans="1:13" x14ac:dyDescent="0.2">
      <c r="A13" s="247" t="s">
        <v>1621</v>
      </c>
      <c r="B13" s="192">
        <v>7.1999999999999995E-2</v>
      </c>
      <c r="C13" s="192">
        <v>7.1999999999999995E-2</v>
      </c>
      <c r="D13" s="192">
        <v>6.8000000000000005E-2</v>
      </c>
      <c r="E13" s="192">
        <v>5.8999999999999997E-2</v>
      </c>
      <c r="F13" s="192">
        <v>0.19500000000000001</v>
      </c>
      <c r="G13" s="192">
        <v>5.8000000000000003E-2</v>
      </c>
      <c r="H13" s="192">
        <v>0.318</v>
      </c>
      <c r="I13" s="447">
        <v>0.53500000000000003</v>
      </c>
      <c r="J13" s="470">
        <v>1.4999999999999999E-2</v>
      </c>
      <c r="K13" s="470">
        <v>1.4999999999999999E-2</v>
      </c>
      <c r="L13" s="103"/>
    </row>
    <row r="14" spans="1:13" x14ac:dyDescent="0.2">
      <c r="A14" s="248"/>
      <c r="B14" s="192"/>
      <c r="C14" s="192"/>
      <c r="D14" s="192"/>
      <c r="E14" s="192"/>
      <c r="F14" s="192"/>
      <c r="G14" s="192"/>
      <c r="H14" s="192"/>
      <c r="I14" s="447"/>
      <c r="J14" s="470"/>
      <c r="K14" s="470"/>
      <c r="L14" s="103"/>
    </row>
    <row r="15" spans="1:13" x14ac:dyDescent="0.2">
      <c r="A15" s="15" t="s">
        <v>1332</v>
      </c>
      <c r="B15" s="172">
        <v>4007.866</v>
      </c>
      <c r="C15" s="172">
        <v>4415.0599999999995</v>
      </c>
      <c r="D15" s="172">
        <v>4774.5749999999989</v>
      </c>
      <c r="E15" s="172">
        <v>5412.1820000000007</v>
      </c>
      <c r="F15" s="172">
        <v>5978.3089999999993</v>
      </c>
      <c r="G15" s="172">
        <v>6737.3109999999997</v>
      </c>
      <c r="H15" s="172">
        <v>7872.5429999999997</v>
      </c>
      <c r="I15" s="449">
        <v>9413.9079999999994</v>
      </c>
      <c r="J15" s="469">
        <v>9058.1730000000007</v>
      </c>
      <c r="K15" s="469">
        <v>12342.022999999999</v>
      </c>
      <c r="L15" s="103"/>
    </row>
    <row r="16" spans="1:13" x14ac:dyDescent="0.2">
      <c r="A16" s="247" t="s">
        <v>1622</v>
      </c>
      <c r="B16" s="192">
        <v>2022.385</v>
      </c>
      <c r="C16" s="192">
        <v>2420.7509999999997</v>
      </c>
      <c r="D16" s="192">
        <v>2460.1919999999991</v>
      </c>
      <c r="E16" s="192">
        <v>2727.5560000000009</v>
      </c>
      <c r="F16" s="192">
        <v>2959.7619999999997</v>
      </c>
      <c r="G16" s="192">
        <v>3491.9439999999995</v>
      </c>
      <c r="H16" s="192">
        <v>4192.3719999999994</v>
      </c>
      <c r="I16" s="447">
        <v>5053.8229999999994</v>
      </c>
      <c r="J16" s="470">
        <v>5477.3730000000005</v>
      </c>
      <c r="K16" s="470">
        <v>7776.1320000000005</v>
      </c>
      <c r="L16" s="103"/>
    </row>
    <row r="17" spans="1:12" x14ac:dyDescent="0.2">
      <c r="A17" s="247" t="s">
        <v>1623</v>
      </c>
      <c r="B17" s="192">
        <v>705.28600000000006</v>
      </c>
      <c r="C17" s="192">
        <v>670.202</v>
      </c>
      <c r="D17" s="192">
        <v>859.17700000000002</v>
      </c>
      <c r="E17" s="192">
        <v>1104.1790000000001</v>
      </c>
      <c r="F17" s="192">
        <v>1257.6220000000001</v>
      </c>
      <c r="G17" s="192">
        <v>1483.836</v>
      </c>
      <c r="H17" s="192">
        <v>1781.9549999999999</v>
      </c>
      <c r="I17" s="447">
        <v>2297.4079999999994</v>
      </c>
      <c r="J17" s="470">
        <v>1783.0189999999998</v>
      </c>
      <c r="K17" s="470">
        <v>2409.3629999999998</v>
      </c>
      <c r="L17" s="103"/>
    </row>
    <row r="18" spans="1:12" x14ac:dyDescent="0.2">
      <c r="A18" s="247" t="s">
        <v>1624</v>
      </c>
      <c r="B18" s="192" t="s">
        <v>1018</v>
      </c>
      <c r="C18" s="192">
        <v>8.8999999999999996E-2</v>
      </c>
      <c r="D18" s="192" t="s">
        <v>1018</v>
      </c>
      <c r="E18" s="192">
        <v>1.6E-2</v>
      </c>
      <c r="F18" s="192">
        <v>118.509</v>
      </c>
      <c r="G18" s="192">
        <v>71.831000000000003</v>
      </c>
      <c r="H18" s="192">
        <v>83.637</v>
      </c>
      <c r="I18" s="447">
        <v>145.922</v>
      </c>
      <c r="J18" s="470">
        <v>32.478999999999999</v>
      </c>
      <c r="K18" s="470">
        <v>300.90600000000001</v>
      </c>
      <c r="L18" s="103"/>
    </row>
    <row r="19" spans="1:12" x14ac:dyDescent="0.2">
      <c r="A19" s="247" t="s">
        <v>1625</v>
      </c>
      <c r="B19" s="192">
        <v>1199.57</v>
      </c>
      <c r="C19" s="192">
        <v>1231.7260000000001</v>
      </c>
      <c r="D19" s="192">
        <v>1343.7639999999999</v>
      </c>
      <c r="E19" s="192">
        <v>1463.2950000000001</v>
      </c>
      <c r="F19" s="192">
        <v>1521.8059999999998</v>
      </c>
      <c r="G19" s="192">
        <v>1578.6470000000002</v>
      </c>
      <c r="H19" s="192">
        <v>1716.0740000000001</v>
      </c>
      <c r="I19" s="447">
        <v>1824.0160000000001</v>
      </c>
      <c r="J19" s="470">
        <v>1640.7790000000002</v>
      </c>
      <c r="K19" s="470">
        <v>1691.5079999999998</v>
      </c>
      <c r="L19" s="103"/>
    </row>
    <row r="20" spans="1:12" x14ac:dyDescent="0.2">
      <c r="A20" s="247" t="s">
        <v>1626</v>
      </c>
      <c r="B20" s="450">
        <v>80.625</v>
      </c>
      <c r="C20" s="450">
        <v>92.292000000000002</v>
      </c>
      <c r="D20" s="450">
        <v>111.44199999999999</v>
      </c>
      <c r="E20" s="450">
        <v>117.13600000000001</v>
      </c>
      <c r="F20" s="450">
        <v>120.61</v>
      </c>
      <c r="G20" s="450">
        <v>111.053</v>
      </c>
      <c r="H20" s="450">
        <v>98.504999999999995</v>
      </c>
      <c r="I20" s="450">
        <v>92.739000000000004</v>
      </c>
      <c r="J20" s="470">
        <v>124.523</v>
      </c>
      <c r="K20" s="470">
        <v>164.11399999999998</v>
      </c>
      <c r="L20" s="103"/>
    </row>
    <row r="21" spans="1:12" x14ac:dyDescent="0.2">
      <c r="A21" s="248"/>
      <c r="B21" s="448"/>
      <c r="C21" s="448"/>
      <c r="D21" s="448"/>
      <c r="E21" s="448"/>
      <c r="F21" s="448"/>
      <c r="G21" s="448"/>
      <c r="H21" s="448"/>
      <c r="I21" s="448"/>
      <c r="J21" s="448"/>
      <c r="K21" s="448"/>
      <c r="L21" s="103"/>
    </row>
    <row r="22" spans="1:12" x14ac:dyDescent="0.2">
      <c r="A22" s="15" t="s">
        <v>1627</v>
      </c>
      <c r="B22" s="172">
        <v>1223.6129999999998</v>
      </c>
      <c r="C22" s="172">
        <v>1350.5619999999999</v>
      </c>
      <c r="D22" s="172">
        <v>1579.19</v>
      </c>
      <c r="E22" s="172">
        <v>1834.8159999999998</v>
      </c>
      <c r="F22" s="172">
        <v>2037.5509999999999</v>
      </c>
      <c r="G22" s="172">
        <v>2574.2579999999998</v>
      </c>
      <c r="H22" s="172">
        <v>3092.1099999999997</v>
      </c>
      <c r="I22" s="449">
        <v>3300.0340000000001</v>
      </c>
      <c r="J22" s="469">
        <v>3500.8810000000003</v>
      </c>
      <c r="K22" s="469">
        <v>4085.2310000000002</v>
      </c>
      <c r="L22" s="103"/>
    </row>
    <row r="23" spans="1:12" ht="22.5" x14ac:dyDescent="0.2">
      <c r="A23" s="247" t="s">
        <v>2182</v>
      </c>
      <c r="B23" s="192">
        <v>655.62800000000004</v>
      </c>
      <c r="C23" s="192">
        <v>692.37199999999996</v>
      </c>
      <c r="D23" s="192">
        <v>725.68899999999996</v>
      </c>
      <c r="E23" s="192">
        <v>775.0379999999999</v>
      </c>
      <c r="F23" s="192">
        <v>938.60800000000006</v>
      </c>
      <c r="G23" s="192">
        <v>1301.5419999999999</v>
      </c>
      <c r="H23" s="192">
        <v>1617.547</v>
      </c>
      <c r="I23" s="447">
        <v>1754.1990000000001</v>
      </c>
      <c r="J23" s="470">
        <v>1948.248</v>
      </c>
      <c r="K23" s="470">
        <v>2016.6049999999998</v>
      </c>
      <c r="L23" s="103"/>
    </row>
    <row r="24" spans="1:12" x14ac:dyDescent="0.2">
      <c r="A24" s="247" t="s">
        <v>2183</v>
      </c>
      <c r="B24" s="192">
        <v>567.98500000000001</v>
      </c>
      <c r="C24" s="192">
        <v>658.19</v>
      </c>
      <c r="D24" s="192">
        <v>853.50099999999998</v>
      </c>
      <c r="E24" s="192">
        <v>1059.778</v>
      </c>
      <c r="F24" s="192">
        <v>1098.943</v>
      </c>
      <c r="G24" s="192">
        <v>1272.7159999999999</v>
      </c>
      <c r="H24" s="192">
        <v>1474.5630000000001</v>
      </c>
      <c r="I24" s="447">
        <v>1545.835</v>
      </c>
      <c r="J24" s="470">
        <v>1552.633</v>
      </c>
      <c r="K24" s="470">
        <v>2068.6260000000002</v>
      </c>
      <c r="L24" s="103"/>
    </row>
    <row r="25" spans="1:12" x14ac:dyDescent="0.2">
      <c r="A25" s="247"/>
      <c r="B25" s="172"/>
      <c r="C25" s="172"/>
      <c r="D25" s="172"/>
      <c r="E25" s="172"/>
      <c r="F25" s="172"/>
      <c r="G25" s="172"/>
      <c r="H25" s="172"/>
      <c r="I25" s="449"/>
      <c r="J25" s="470"/>
      <c r="K25" s="470"/>
      <c r="L25" s="103"/>
    </row>
    <row r="26" spans="1:12" ht="11.25" customHeight="1" x14ac:dyDescent="0.2">
      <c r="A26" s="15" t="s">
        <v>2325</v>
      </c>
      <c r="B26" s="172">
        <v>10262.199000000001</v>
      </c>
      <c r="C26" s="172">
        <v>12959.864000000001</v>
      </c>
      <c r="D26" s="172">
        <v>11969.398000000001</v>
      </c>
      <c r="E26" s="172">
        <v>11895.281999999999</v>
      </c>
      <c r="F26" s="172">
        <v>11948.960999999999</v>
      </c>
      <c r="G26" s="172">
        <v>11645.236000000001</v>
      </c>
      <c r="H26" s="172">
        <v>13284.022000000001</v>
      </c>
      <c r="I26" s="449">
        <v>15906.760999999999</v>
      </c>
      <c r="J26" s="469">
        <v>16723.723999999998</v>
      </c>
      <c r="K26" s="469">
        <v>19361.698</v>
      </c>
      <c r="L26" s="103"/>
    </row>
    <row r="27" spans="1:12" x14ac:dyDescent="0.2">
      <c r="A27" s="247" t="s">
        <v>2184</v>
      </c>
      <c r="B27" s="192">
        <v>10032.383</v>
      </c>
      <c r="C27" s="192">
        <v>12686.756000000001</v>
      </c>
      <c r="D27" s="192">
        <v>11596.106</v>
      </c>
      <c r="E27" s="192">
        <v>11438.373</v>
      </c>
      <c r="F27" s="192">
        <v>11438.715</v>
      </c>
      <c r="G27" s="192">
        <v>11074.58</v>
      </c>
      <c r="H27" s="192">
        <v>12684.521999999999</v>
      </c>
      <c r="I27" s="447">
        <v>15139.107</v>
      </c>
      <c r="J27" s="470">
        <v>15383.975999999999</v>
      </c>
      <c r="K27" s="470">
        <v>17350.280999999999</v>
      </c>
      <c r="L27" s="103"/>
    </row>
    <row r="28" spans="1:12" ht="33.75" x14ac:dyDescent="0.2">
      <c r="A28" s="247" t="s">
        <v>1409</v>
      </c>
      <c r="B28" s="192">
        <v>185.274</v>
      </c>
      <c r="C28" s="192">
        <v>213.19600000000003</v>
      </c>
      <c r="D28" s="192">
        <v>268.40700000000004</v>
      </c>
      <c r="E28" s="192">
        <v>373.53900000000004</v>
      </c>
      <c r="F28" s="192">
        <v>469.90600000000001</v>
      </c>
      <c r="G28" s="192">
        <v>525.76200000000006</v>
      </c>
      <c r="H28" s="192">
        <v>564.42700000000002</v>
      </c>
      <c r="I28" s="447">
        <v>703.70100000000002</v>
      </c>
      <c r="J28" s="470">
        <v>737.08699999999999</v>
      </c>
      <c r="K28" s="470">
        <v>1464.7260000000001</v>
      </c>
      <c r="L28" s="103"/>
    </row>
    <row r="29" spans="1:12" ht="22.5" x14ac:dyDescent="0.2">
      <c r="A29" s="247" t="s">
        <v>1410</v>
      </c>
      <c r="B29" s="192">
        <v>44.542000000000002</v>
      </c>
      <c r="C29" s="192">
        <v>59.912000000000006</v>
      </c>
      <c r="D29" s="192">
        <v>104.88499999999999</v>
      </c>
      <c r="E29" s="192">
        <v>83.37</v>
      </c>
      <c r="F29" s="192">
        <v>40.340000000000003</v>
      </c>
      <c r="G29" s="192">
        <v>44.893999999999998</v>
      </c>
      <c r="H29" s="192">
        <v>35.073</v>
      </c>
      <c r="I29" s="447">
        <v>63.953000000000003</v>
      </c>
      <c r="J29" s="470">
        <v>602.66099999999994</v>
      </c>
      <c r="K29" s="470">
        <v>546.69100000000003</v>
      </c>
      <c r="L29" s="103"/>
    </row>
    <row r="30" spans="1:12" x14ac:dyDescent="0.2">
      <c r="A30" s="248"/>
      <c r="B30" s="192"/>
      <c r="C30" s="192"/>
      <c r="D30" s="192"/>
      <c r="E30" s="192"/>
      <c r="F30" s="192"/>
      <c r="G30" s="192"/>
      <c r="H30" s="192"/>
      <c r="I30" s="447"/>
      <c r="J30" s="470"/>
      <c r="K30" s="470"/>
      <c r="L30" s="103"/>
    </row>
    <row r="31" spans="1:12" x14ac:dyDescent="0.2">
      <c r="A31" s="15" t="s">
        <v>1411</v>
      </c>
      <c r="B31" s="172">
        <v>125.693</v>
      </c>
      <c r="C31" s="172">
        <v>163.58199999999999</v>
      </c>
      <c r="D31" s="172">
        <v>140.298</v>
      </c>
      <c r="E31" s="172">
        <v>153.18099999999998</v>
      </c>
      <c r="F31" s="172">
        <v>130.29500000000002</v>
      </c>
      <c r="G31" s="172">
        <v>139.96600000000001</v>
      </c>
      <c r="H31" s="172">
        <v>145.37700000000001</v>
      </c>
      <c r="I31" s="449">
        <v>173.56899999999999</v>
      </c>
      <c r="J31" s="469">
        <v>151.66399999999999</v>
      </c>
      <c r="K31" s="469">
        <v>153.64600000000002</v>
      </c>
      <c r="L31" s="103"/>
    </row>
    <row r="32" spans="1:12" x14ac:dyDescent="0.2">
      <c r="A32" s="15"/>
      <c r="B32" s="172"/>
      <c r="C32" s="172"/>
      <c r="D32" s="172"/>
      <c r="E32" s="172"/>
      <c r="F32" s="172"/>
      <c r="G32" s="172"/>
      <c r="H32" s="172"/>
      <c r="I32" s="449"/>
      <c r="J32" s="470"/>
      <c r="K32" s="469"/>
      <c r="L32" s="103"/>
    </row>
    <row r="33" spans="1:12" ht="22.5" x14ac:dyDescent="0.2">
      <c r="A33" s="15" t="s">
        <v>1412</v>
      </c>
      <c r="B33" s="172">
        <v>929.0630000000001</v>
      </c>
      <c r="C33" s="172">
        <v>960.19200000000001</v>
      </c>
      <c r="D33" s="172">
        <v>1029.7560000000001</v>
      </c>
      <c r="E33" s="172">
        <v>861.65499999999997</v>
      </c>
      <c r="F33" s="172">
        <v>953.67899999999997</v>
      </c>
      <c r="G33" s="172">
        <v>1451.04</v>
      </c>
      <c r="H33" s="172">
        <v>1554.0660000000003</v>
      </c>
      <c r="I33" s="449">
        <v>1823.1100000000001</v>
      </c>
      <c r="J33" s="469">
        <v>2530.9789999999998</v>
      </c>
      <c r="K33" s="469">
        <v>2847.4589999999998</v>
      </c>
      <c r="L33" s="103"/>
    </row>
    <row r="34" spans="1:12" ht="22.5" x14ac:dyDescent="0.2">
      <c r="A34" s="247" t="s">
        <v>1413</v>
      </c>
      <c r="B34" s="192">
        <v>722.04600000000005</v>
      </c>
      <c r="C34" s="192">
        <v>728.32800000000009</v>
      </c>
      <c r="D34" s="192">
        <v>717.47600000000011</v>
      </c>
      <c r="E34" s="192">
        <v>603.97199999999998</v>
      </c>
      <c r="F34" s="192">
        <v>715.46600000000001</v>
      </c>
      <c r="G34" s="192">
        <v>1074.9010000000001</v>
      </c>
      <c r="H34" s="192">
        <v>1187.8580000000002</v>
      </c>
      <c r="I34" s="447">
        <v>1433.2570000000001</v>
      </c>
      <c r="J34" s="470">
        <v>2062.2649999999999</v>
      </c>
      <c r="K34" s="470">
        <v>2371.375</v>
      </c>
      <c r="L34" s="103"/>
    </row>
    <row r="35" spans="1:12" x14ac:dyDescent="0.2">
      <c r="A35" s="247" t="s">
        <v>1414</v>
      </c>
      <c r="B35" s="192">
        <v>207.017</v>
      </c>
      <c r="C35" s="192">
        <v>231.86399999999998</v>
      </c>
      <c r="D35" s="192">
        <v>312.27999999999997</v>
      </c>
      <c r="E35" s="192">
        <v>257.68299999999999</v>
      </c>
      <c r="F35" s="192">
        <v>238.21299999999999</v>
      </c>
      <c r="G35" s="192">
        <v>376.13900000000001</v>
      </c>
      <c r="H35" s="192">
        <v>366.20800000000003</v>
      </c>
      <c r="I35" s="447">
        <v>389.85300000000001</v>
      </c>
      <c r="J35" s="470">
        <v>391.92399999999998</v>
      </c>
      <c r="K35" s="470">
        <v>393.10300000000001</v>
      </c>
      <c r="L35" s="103"/>
    </row>
    <row r="36" spans="1:12" ht="10.5" customHeight="1" x14ac:dyDescent="0.2">
      <c r="A36" s="247" t="s">
        <v>4226</v>
      </c>
      <c r="B36" s="447" t="s">
        <v>1331</v>
      </c>
      <c r="C36" s="447" t="s">
        <v>1331</v>
      </c>
      <c r="D36" s="447" t="s">
        <v>1331</v>
      </c>
      <c r="E36" s="447" t="s">
        <v>1331</v>
      </c>
      <c r="F36" s="447" t="s">
        <v>1331</v>
      </c>
      <c r="G36" s="447" t="s">
        <v>1331</v>
      </c>
      <c r="H36" s="447" t="s">
        <v>1331</v>
      </c>
      <c r="I36" s="447" t="s">
        <v>1331</v>
      </c>
      <c r="J36" s="470">
        <v>76.790000000000006</v>
      </c>
      <c r="K36" s="470">
        <v>82.980999999999995</v>
      </c>
      <c r="L36" s="103"/>
    </row>
    <row r="37" spans="1:12" ht="10.5" customHeight="1" x14ac:dyDescent="0.2">
      <c r="A37" s="247"/>
      <c r="B37" s="192"/>
      <c r="C37" s="192"/>
      <c r="D37" s="192"/>
      <c r="E37" s="192"/>
      <c r="F37" s="192"/>
      <c r="G37" s="192"/>
      <c r="H37" s="192"/>
      <c r="I37" s="447"/>
      <c r="J37" s="470"/>
      <c r="K37" s="470"/>
      <c r="L37" s="103"/>
    </row>
    <row r="38" spans="1:12" x14ac:dyDescent="0.2">
      <c r="A38" s="15" t="s">
        <v>1333</v>
      </c>
      <c r="B38" s="172">
        <v>434.32000000000005</v>
      </c>
      <c r="C38" s="172">
        <v>432.29399999999998</v>
      </c>
      <c r="D38" s="172">
        <v>494.41899999999998</v>
      </c>
      <c r="E38" s="172">
        <v>611.83299999999997</v>
      </c>
      <c r="F38" s="172">
        <v>683.29599999999994</v>
      </c>
      <c r="G38" s="172">
        <v>751.73500000000001</v>
      </c>
      <c r="H38" s="172">
        <v>842.26199999999994</v>
      </c>
      <c r="I38" s="449">
        <v>1008.0269999999999</v>
      </c>
      <c r="J38" s="469">
        <v>1100.829</v>
      </c>
      <c r="K38" s="469">
        <v>1098.924</v>
      </c>
      <c r="L38" s="103"/>
    </row>
    <row r="39" spans="1:12" ht="22.5" x14ac:dyDescent="0.2">
      <c r="A39" s="247" t="s">
        <v>1415</v>
      </c>
      <c r="B39" s="192">
        <v>287.74700000000001</v>
      </c>
      <c r="C39" s="192">
        <v>316.01600000000002</v>
      </c>
      <c r="D39" s="192">
        <v>331.2</v>
      </c>
      <c r="E39" s="192">
        <v>374.38400000000001</v>
      </c>
      <c r="F39" s="192">
        <v>477.55500000000001</v>
      </c>
      <c r="G39" s="192">
        <v>512.40899999999999</v>
      </c>
      <c r="H39" s="192">
        <v>550.77499999999998</v>
      </c>
      <c r="I39" s="447">
        <v>588.36900000000003</v>
      </c>
      <c r="J39" s="470">
        <v>621.93399999999997</v>
      </c>
      <c r="K39" s="470">
        <v>607.30499999999995</v>
      </c>
      <c r="L39" s="103"/>
    </row>
    <row r="40" spans="1:12" ht="22.5" x14ac:dyDescent="0.2">
      <c r="A40" s="247" t="s">
        <v>1416</v>
      </c>
      <c r="B40" s="192">
        <v>146.57299999999998</v>
      </c>
      <c r="C40" s="192">
        <v>116.27799999999999</v>
      </c>
      <c r="D40" s="192">
        <v>163.21899999999999</v>
      </c>
      <c r="E40" s="192">
        <v>237.44900000000004</v>
      </c>
      <c r="F40" s="192">
        <v>205.74100000000001</v>
      </c>
      <c r="G40" s="192">
        <v>239.32599999999999</v>
      </c>
      <c r="H40" s="192">
        <v>291.48699999999997</v>
      </c>
      <c r="I40" s="447">
        <v>419.65800000000002</v>
      </c>
      <c r="J40" s="470">
        <v>478.89499999999998</v>
      </c>
      <c r="K40" s="470">
        <v>491.61900000000003</v>
      </c>
      <c r="L40" s="103"/>
    </row>
    <row r="41" spans="1:12" x14ac:dyDescent="0.2">
      <c r="A41" s="248"/>
      <c r="B41" s="192"/>
      <c r="C41" s="192"/>
      <c r="D41" s="192"/>
      <c r="E41" s="192"/>
      <c r="F41" s="192"/>
      <c r="G41" s="192"/>
      <c r="H41" s="192"/>
      <c r="I41" s="447"/>
      <c r="J41" s="470"/>
      <c r="K41" s="470"/>
      <c r="L41" s="103"/>
    </row>
    <row r="42" spans="1:12" x14ac:dyDescent="0.2">
      <c r="A42" s="15" t="s">
        <v>1334</v>
      </c>
      <c r="B42" s="172">
        <v>77.100999999999999</v>
      </c>
      <c r="C42" s="172">
        <v>167.036</v>
      </c>
      <c r="D42" s="172">
        <v>332.96599999999995</v>
      </c>
      <c r="E42" s="172">
        <v>435.48500000000001</v>
      </c>
      <c r="F42" s="172">
        <v>607.85799999999995</v>
      </c>
      <c r="G42" s="172">
        <v>557.72500000000002</v>
      </c>
      <c r="H42" s="172">
        <v>508.577</v>
      </c>
      <c r="I42" s="449">
        <v>502.27699999999999</v>
      </c>
      <c r="J42" s="469">
        <v>491.94099999999997</v>
      </c>
      <c r="K42" s="469">
        <v>485.99399999999997</v>
      </c>
      <c r="L42" s="103"/>
    </row>
    <row r="43" spans="1:12" x14ac:dyDescent="0.2">
      <c r="A43" s="15"/>
      <c r="B43" s="172"/>
      <c r="C43" s="172"/>
      <c r="D43" s="172"/>
      <c r="E43" s="172"/>
      <c r="F43" s="172"/>
      <c r="G43" s="172"/>
      <c r="H43" s="172"/>
      <c r="I43" s="449"/>
      <c r="J43" s="470"/>
      <c r="K43" s="470"/>
      <c r="L43" s="103"/>
    </row>
    <row r="44" spans="1:12" x14ac:dyDescent="0.2">
      <c r="A44" s="15" t="s">
        <v>1417</v>
      </c>
      <c r="B44" s="172">
        <v>32.228999999999999</v>
      </c>
      <c r="C44" s="172">
        <v>34.698</v>
      </c>
      <c r="D44" s="172">
        <v>45.521000000000001</v>
      </c>
      <c r="E44" s="172">
        <v>37.296000000000006</v>
      </c>
      <c r="F44" s="172">
        <v>1.48</v>
      </c>
      <c r="G44" s="172">
        <v>62.647999999999996</v>
      </c>
      <c r="H44" s="172">
        <v>56.742999999999995</v>
      </c>
      <c r="I44" s="449">
        <v>5.2480000000000002</v>
      </c>
      <c r="J44" s="469">
        <v>12.507999999999999</v>
      </c>
      <c r="K44" s="469">
        <v>7.891</v>
      </c>
      <c r="L44" s="103"/>
    </row>
    <row r="45" spans="1:12" x14ac:dyDescent="0.2">
      <c r="A45" s="15"/>
      <c r="B45" s="172"/>
      <c r="C45" s="172"/>
      <c r="D45" s="172"/>
      <c r="E45" s="172"/>
      <c r="F45" s="172"/>
      <c r="G45" s="172"/>
      <c r="H45" s="172"/>
      <c r="I45" s="449"/>
      <c r="J45" s="470"/>
      <c r="K45" s="470"/>
    </row>
    <row r="46" spans="1:12" ht="12" thickBot="1" x14ac:dyDescent="0.25">
      <c r="A46" s="18" t="s">
        <v>1327</v>
      </c>
      <c r="B46" s="451">
        <v>28012.641</v>
      </c>
      <c r="C46" s="451">
        <v>32996.786</v>
      </c>
      <c r="D46" s="451">
        <v>33630.417999999998</v>
      </c>
      <c r="E46" s="451">
        <v>35220.709000000003</v>
      </c>
      <c r="F46" s="451">
        <v>38209.117999999995</v>
      </c>
      <c r="G46" s="451">
        <v>44188.766000000003</v>
      </c>
      <c r="H46" s="451">
        <v>52920.936999999991</v>
      </c>
      <c r="I46" s="452">
        <v>60787.509999999995</v>
      </c>
      <c r="J46" s="471">
        <v>66419.677999999985</v>
      </c>
      <c r="K46" s="471">
        <v>76931.817999999999</v>
      </c>
    </row>
    <row r="48" spans="1:12" x14ac:dyDescent="0.2">
      <c r="A48" s="75" t="s">
        <v>58</v>
      </c>
    </row>
    <row r="49" spans="1:11" x14ac:dyDescent="0.2">
      <c r="A49" s="75" t="s">
        <v>3543</v>
      </c>
      <c r="J49" s="103"/>
    </row>
    <row r="50" spans="1:11" x14ac:dyDescent="0.2">
      <c r="B50" s="103"/>
      <c r="C50" s="103"/>
      <c r="D50" s="103"/>
      <c r="E50" s="103"/>
      <c r="F50" s="103"/>
      <c r="G50" s="103"/>
      <c r="H50" s="103"/>
      <c r="I50" s="103"/>
      <c r="J50" s="103"/>
    </row>
    <row r="51" spans="1:11" x14ac:dyDescent="0.2">
      <c r="B51" s="103"/>
      <c r="C51" s="103"/>
      <c r="D51" s="103"/>
      <c r="E51" s="103"/>
      <c r="F51" s="103"/>
      <c r="G51" s="103"/>
      <c r="H51" s="103"/>
      <c r="I51" s="103"/>
      <c r="J51" s="103"/>
      <c r="K51" s="103"/>
    </row>
    <row r="52" spans="1:11" x14ac:dyDescent="0.2">
      <c r="B52" s="103"/>
      <c r="C52" s="103"/>
      <c r="D52" s="103"/>
      <c r="E52" s="103"/>
      <c r="F52" s="103"/>
      <c r="G52" s="103"/>
      <c r="H52" s="103"/>
      <c r="I52" s="103"/>
      <c r="J52" s="103"/>
      <c r="K52" s="103"/>
    </row>
    <row r="53" spans="1:11" x14ac:dyDescent="0.2">
      <c r="B53" s="103"/>
      <c r="C53" s="103"/>
      <c r="D53" s="103"/>
      <c r="E53" s="103"/>
      <c r="F53" s="103"/>
      <c r="G53" s="103"/>
      <c r="H53" s="103"/>
      <c r="I53" s="103"/>
      <c r="J53" s="103"/>
      <c r="K53" s="103"/>
    </row>
  </sheetData>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D2075-AD07-4DBA-8D03-9C7D372ABA49}">
  <dimension ref="A1:K24"/>
  <sheetViews>
    <sheetView workbookViewId="0">
      <selection activeCell="M1" sqref="M1"/>
    </sheetView>
  </sheetViews>
  <sheetFormatPr defaultColWidth="9.140625" defaultRowHeight="11.25" x14ac:dyDescent="0.2"/>
  <cols>
    <col min="1" max="1" width="29.85546875" style="75" customWidth="1"/>
    <col min="2" max="11" width="8.7109375" style="75" customWidth="1"/>
    <col min="12" max="16384" width="9.140625" style="75"/>
  </cols>
  <sheetData>
    <row r="1" spans="1:11" ht="12.75" x14ac:dyDescent="0.2">
      <c r="A1" s="74" t="s">
        <v>4227</v>
      </c>
      <c r="B1" s="79"/>
      <c r="C1" s="79"/>
      <c r="D1" s="79"/>
      <c r="E1" s="79"/>
      <c r="F1" s="79"/>
      <c r="G1" s="79"/>
    </row>
    <row r="3" spans="1:11" ht="12" thickBot="1" x14ac:dyDescent="0.25">
      <c r="K3" s="77" t="s">
        <v>1326</v>
      </c>
    </row>
    <row r="4" spans="1:11" ht="12" thickBot="1" x14ac:dyDescent="0.25">
      <c r="A4" s="473" t="s">
        <v>59</v>
      </c>
      <c r="B4" s="297">
        <v>2012</v>
      </c>
      <c r="C4" s="297">
        <v>2013</v>
      </c>
      <c r="D4" s="297">
        <v>2014</v>
      </c>
      <c r="E4" s="297">
        <v>2015</v>
      </c>
      <c r="F4" s="297">
        <v>2016</v>
      </c>
      <c r="G4" s="297">
        <v>2017</v>
      </c>
      <c r="H4" s="297">
        <v>2018</v>
      </c>
      <c r="I4" s="297">
        <v>2019</v>
      </c>
      <c r="J4" s="297">
        <v>2020</v>
      </c>
      <c r="K4" s="297">
        <v>2021</v>
      </c>
    </row>
    <row r="5" spans="1:11" ht="45" x14ac:dyDescent="0.2">
      <c r="A5" s="453" t="s">
        <v>1427</v>
      </c>
      <c r="B5" s="446">
        <v>21547.974999999999</v>
      </c>
      <c r="C5" s="446">
        <v>26179.236000000001</v>
      </c>
      <c r="D5" s="446">
        <v>26566.791999999998</v>
      </c>
      <c r="E5" s="446">
        <v>27479.941999999999</v>
      </c>
      <c r="F5" s="446">
        <v>29928.444999999996</v>
      </c>
      <c r="G5" s="446">
        <v>34755.366999999998</v>
      </c>
      <c r="H5" s="446">
        <v>42194.520999999993</v>
      </c>
      <c r="I5" s="446">
        <v>48900.828999999998</v>
      </c>
      <c r="J5" s="469">
        <v>53315.544000000002</v>
      </c>
      <c r="K5" s="469">
        <v>60263.09</v>
      </c>
    </row>
    <row r="6" spans="1:11" x14ac:dyDescent="0.2">
      <c r="A6" s="243" t="s">
        <v>1418</v>
      </c>
      <c r="B6" s="447">
        <v>2795.395</v>
      </c>
      <c r="C6" s="447">
        <v>4264.3220000000001</v>
      </c>
      <c r="D6" s="447">
        <v>4442.9459999999999</v>
      </c>
      <c r="E6" s="447">
        <v>4755.8019999999997</v>
      </c>
      <c r="F6" s="447">
        <v>5003.2489999999998</v>
      </c>
      <c r="G6" s="447">
        <v>6843.4960000000001</v>
      </c>
      <c r="H6" s="447">
        <v>8485.6790000000001</v>
      </c>
      <c r="I6" s="447">
        <v>9385.7380000000012</v>
      </c>
      <c r="J6" s="470">
        <v>11651.798999999999</v>
      </c>
      <c r="K6" s="470">
        <v>14016.707</v>
      </c>
    </row>
    <row r="7" spans="1:11" ht="22.5" x14ac:dyDescent="0.2">
      <c r="A7" s="243" t="s">
        <v>1426</v>
      </c>
      <c r="B7" s="447">
        <v>18752.579999999998</v>
      </c>
      <c r="C7" s="447">
        <v>21914.914000000001</v>
      </c>
      <c r="D7" s="447">
        <v>22123.845999999998</v>
      </c>
      <c r="E7" s="447">
        <v>22724.14</v>
      </c>
      <c r="F7" s="447">
        <v>24925.195999999996</v>
      </c>
      <c r="G7" s="447">
        <v>27911.870999999999</v>
      </c>
      <c r="H7" s="447">
        <v>33708.841999999997</v>
      </c>
      <c r="I7" s="447">
        <v>39515.091</v>
      </c>
      <c r="J7" s="470">
        <v>41663.745000000003</v>
      </c>
      <c r="K7" s="470">
        <v>46246.382999999994</v>
      </c>
    </row>
    <row r="8" spans="1:11" x14ac:dyDescent="0.2">
      <c r="A8" s="243"/>
      <c r="B8" s="447"/>
      <c r="C8" s="447"/>
      <c r="D8" s="447"/>
      <c r="E8" s="447"/>
      <c r="F8" s="447"/>
      <c r="G8" s="447"/>
      <c r="H8" s="447"/>
      <c r="I8" s="447"/>
      <c r="J8" s="470"/>
      <c r="K8" s="470"/>
    </row>
    <row r="9" spans="1:11" ht="22.5" x14ac:dyDescent="0.2">
      <c r="A9" s="19" t="s">
        <v>1419</v>
      </c>
      <c r="B9" s="449">
        <v>181.92699999999999</v>
      </c>
      <c r="C9" s="449">
        <v>160.03699999999998</v>
      </c>
      <c r="D9" s="449">
        <v>232.04399999999998</v>
      </c>
      <c r="E9" s="449">
        <v>245.142</v>
      </c>
      <c r="F9" s="449">
        <v>350.37599999999998</v>
      </c>
      <c r="G9" s="449">
        <v>379.93599999999998</v>
      </c>
      <c r="H9" s="449">
        <v>429.28700000000003</v>
      </c>
      <c r="I9" s="449">
        <v>411.72300000000007</v>
      </c>
      <c r="J9" s="469">
        <v>467.00300000000004</v>
      </c>
      <c r="K9" s="469">
        <v>557.31600000000003</v>
      </c>
    </row>
    <row r="10" spans="1:11" ht="22.5" x14ac:dyDescent="0.2">
      <c r="A10" s="243" t="s">
        <v>1420</v>
      </c>
      <c r="B10" s="447">
        <v>60.692999999999998</v>
      </c>
      <c r="C10" s="447">
        <v>60.677</v>
      </c>
      <c r="D10" s="447">
        <v>78.346000000000004</v>
      </c>
      <c r="E10" s="447">
        <v>98.760999999999996</v>
      </c>
      <c r="F10" s="447">
        <v>181.31100000000001</v>
      </c>
      <c r="G10" s="447">
        <v>240.48099999999999</v>
      </c>
      <c r="H10" s="447">
        <v>288.35700000000003</v>
      </c>
      <c r="I10" s="447">
        <v>268.54100000000005</v>
      </c>
      <c r="J10" s="470">
        <v>331.83600000000001</v>
      </c>
      <c r="K10" s="470">
        <v>379.11</v>
      </c>
    </row>
    <row r="11" spans="1:11" ht="33.75" x14ac:dyDescent="0.2">
      <c r="A11" s="243" t="s">
        <v>1421</v>
      </c>
      <c r="B11" s="447">
        <v>94.163000000000011</v>
      </c>
      <c r="C11" s="447">
        <v>72.06</v>
      </c>
      <c r="D11" s="447">
        <v>115.51499999999999</v>
      </c>
      <c r="E11" s="447">
        <v>125.26500000000001</v>
      </c>
      <c r="F11" s="447">
        <v>143.64600000000002</v>
      </c>
      <c r="G11" s="447">
        <v>93.195000000000007</v>
      </c>
      <c r="H11" s="447">
        <v>91.911999999999992</v>
      </c>
      <c r="I11" s="447">
        <v>96.911000000000001</v>
      </c>
      <c r="J11" s="470">
        <v>99.733000000000004</v>
      </c>
      <c r="K11" s="470">
        <v>131.536</v>
      </c>
    </row>
    <row r="12" spans="1:11" x14ac:dyDescent="0.2">
      <c r="A12" s="243" t="s">
        <v>1422</v>
      </c>
      <c r="B12" s="447">
        <v>27.070999999999998</v>
      </c>
      <c r="C12" s="447">
        <v>27.299999999999997</v>
      </c>
      <c r="D12" s="447">
        <v>38.183</v>
      </c>
      <c r="E12" s="447">
        <v>21.116</v>
      </c>
      <c r="F12" s="447">
        <v>25.419</v>
      </c>
      <c r="G12" s="447">
        <v>46.26</v>
      </c>
      <c r="H12" s="447">
        <v>49.018000000000001</v>
      </c>
      <c r="I12" s="447">
        <v>46.271000000000001</v>
      </c>
      <c r="J12" s="470">
        <v>35.434000000000005</v>
      </c>
      <c r="K12" s="470">
        <v>46.67</v>
      </c>
    </row>
    <row r="13" spans="1:11" x14ac:dyDescent="0.2">
      <c r="A13" s="243"/>
      <c r="B13" s="447"/>
      <c r="C13" s="447"/>
      <c r="D13" s="447"/>
      <c r="E13" s="447"/>
      <c r="F13" s="447"/>
      <c r="G13" s="447"/>
      <c r="H13" s="447"/>
      <c r="I13" s="447"/>
      <c r="J13" s="470"/>
      <c r="K13" s="470"/>
    </row>
    <row r="14" spans="1:11" ht="22.5" x14ac:dyDescent="0.2">
      <c r="A14" s="19" t="s">
        <v>1423</v>
      </c>
      <c r="B14" s="449">
        <v>6282.7390000000005</v>
      </c>
      <c r="C14" s="449">
        <v>6657.5130000000008</v>
      </c>
      <c r="D14" s="449">
        <v>6831.5820000000003</v>
      </c>
      <c r="E14" s="449">
        <v>7495.625</v>
      </c>
      <c r="F14" s="449">
        <v>7930.2969999999996</v>
      </c>
      <c r="G14" s="449">
        <v>9053.4629999999997</v>
      </c>
      <c r="H14" s="449">
        <v>10297.128999999999</v>
      </c>
      <c r="I14" s="449">
        <v>11474.958000000001</v>
      </c>
      <c r="J14" s="469">
        <v>12637.131000000001</v>
      </c>
      <c r="K14" s="469">
        <v>16111.412</v>
      </c>
    </row>
    <row r="15" spans="1:11" x14ac:dyDescent="0.2">
      <c r="A15" s="243" t="s">
        <v>1424</v>
      </c>
      <c r="B15" s="447">
        <v>4771.4170000000004</v>
      </c>
      <c r="C15" s="447">
        <v>5130.9180000000006</v>
      </c>
      <c r="D15" s="447">
        <v>5131.1190000000006</v>
      </c>
      <c r="E15" s="447">
        <v>5719.5039999999999</v>
      </c>
      <c r="F15" s="447">
        <v>5929.2669999999998</v>
      </c>
      <c r="G15" s="447">
        <v>6953.2699999999995</v>
      </c>
      <c r="H15" s="447">
        <v>8084.2599999999993</v>
      </c>
      <c r="I15" s="447">
        <v>9176.7540000000008</v>
      </c>
      <c r="J15" s="470">
        <v>10268.103000000001</v>
      </c>
      <c r="K15" s="470">
        <v>13613.225999999999</v>
      </c>
    </row>
    <row r="16" spans="1:11" x14ac:dyDescent="0.2">
      <c r="A16" s="243" t="s">
        <v>1425</v>
      </c>
      <c r="B16" s="447">
        <v>1511.3220000000001</v>
      </c>
      <c r="C16" s="447">
        <v>1526.595</v>
      </c>
      <c r="D16" s="447">
        <v>1700.4630000000002</v>
      </c>
      <c r="E16" s="447">
        <v>1776.1210000000001</v>
      </c>
      <c r="F16" s="447">
        <v>2001.03</v>
      </c>
      <c r="G16" s="447">
        <v>2100.1930000000002</v>
      </c>
      <c r="H16" s="447">
        <v>2212.8689999999997</v>
      </c>
      <c r="I16" s="447">
        <v>2298.2040000000002</v>
      </c>
      <c r="J16" s="470">
        <v>2369.0279999999998</v>
      </c>
      <c r="K16" s="470">
        <v>2498.1860000000001</v>
      </c>
    </row>
    <row r="17" spans="1:11" x14ac:dyDescent="0.2">
      <c r="A17" s="243"/>
      <c r="B17" s="449"/>
      <c r="C17" s="449"/>
      <c r="D17" s="449"/>
      <c r="E17" s="449"/>
      <c r="F17" s="449"/>
      <c r="G17" s="449"/>
      <c r="H17" s="449"/>
      <c r="I17" s="449"/>
      <c r="J17" s="470"/>
      <c r="K17" s="470"/>
    </row>
    <row r="18" spans="1:11" ht="12" thickBot="1" x14ac:dyDescent="0.25">
      <c r="A18" s="454" t="s">
        <v>1327</v>
      </c>
      <c r="B18" s="455">
        <v>28012.641</v>
      </c>
      <c r="C18" s="455">
        <v>32996.786</v>
      </c>
      <c r="D18" s="455">
        <v>33630.417999999998</v>
      </c>
      <c r="E18" s="455">
        <v>35220.709000000003</v>
      </c>
      <c r="F18" s="455">
        <v>38209.117999999995</v>
      </c>
      <c r="G18" s="455">
        <v>44188.766000000003</v>
      </c>
      <c r="H18" s="455">
        <v>52920.936999999991</v>
      </c>
      <c r="I18" s="455">
        <v>60787.509999999995</v>
      </c>
      <c r="J18" s="472">
        <v>66419.678</v>
      </c>
      <c r="K18" s="472">
        <v>76931.817999999999</v>
      </c>
    </row>
    <row r="20" spans="1:11" x14ac:dyDescent="0.2">
      <c r="A20" s="75" t="s">
        <v>58</v>
      </c>
    </row>
    <row r="22" spans="1:11" x14ac:dyDescent="0.2">
      <c r="B22" s="103"/>
      <c r="C22" s="103"/>
      <c r="D22" s="103"/>
      <c r="E22" s="103"/>
      <c r="F22" s="103"/>
      <c r="G22" s="103"/>
      <c r="H22" s="103"/>
      <c r="I22" s="103"/>
      <c r="J22" s="103"/>
      <c r="K22" s="103"/>
    </row>
    <row r="23" spans="1:11" x14ac:dyDescent="0.2">
      <c r="B23" s="103"/>
      <c r="C23" s="103"/>
      <c r="D23" s="103"/>
      <c r="E23" s="103"/>
      <c r="F23" s="103"/>
      <c r="G23" s="103"/>
      <c r="H23" s="103"/>
      <c r="I23" s="103"/>
      <c r="J23" s="103"/>
    </row>
    <row r="24" spans="1:11" x14ac:dyDescent="0.2">
      <c r="B24" s="103"/>
      <c r="C24" s="103"/>
      <c r="D24" s="103"/>
      <c r="E24" s="103"/>
      <c r="F24" s="103"/>
      <c r="G24" s="103"/>
      <c r="H24" s="103"/>
      <c r="I24" s="103"/>
      <c r="J24" s="103"/>
    </row>
  </sheetData>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B8542-FB1F-421D-8315-DFFB4862AE3F}">
  <dimension ref="A1:AT41"/>
  <sheetViews>
    <sheetView zoomScaleNormal="100" zoomScaleSheetLayoutView="100" workbookViewId="0">
      <selection activeCell="AU1" sqref="AU1"/>
    </sheetView>
  </sheetViews>
  <sheetFormatPr defaultRowHeight="11.25" x14ac:dyDescent="0.2"/>
  <cols>
    <col min="1" max="1" width="13.85546875" style="75" customWidth="1"/>
    <col min="2" max="2" width="4.85546875" style="75" customWidth="1"/>
    <col min="3" max="3" width="3.42578125" style="75" customWidth="1"/>
    <col min="4" max="4" width="4.85546875" style="75" customWidth="1"/>
    <col min="5" max="5" width="3.42578125" style="75" customWidth="1"/>
    <col min="6" max="6" width="4.85546875" style="75" customWidth="1"/>
    <col min="7" max="7" width="3.42578125" style="77" customWidth="1"/>
    <col min="8" max="8" width="4.85546875" style="75" customWidth="1"/>
    <col min="9" max="9" width="3.42578125" style="77" customWidth="1"/>
    <col min="10" max="10" width="5.140625" style="77" customWidth="1"/>
    <col min="11" max="11" width="3.42578125" style="77" customWidth="1"/>
    <col min="12" max="12" width="5.140625" style="77" customWidth="1"/>
    <col min="13" max="13" width="3.42578125" style="77" customWidth="1"/>
    <col min="14" max="14" width="5" style="77" customWidth="1"/>
    <col min="15" max="15" width="3.42578125" style="77" customWidth="1"/>
    <col min="16" max="16" width="5" style="77" customWidth="1"/>
    <col min="17" max="17" width="3.42578125" style="77" customWidth="1"/>
    <col min="18" max="18" width="5" style="77" customWidth="1"/>
    <col min="19" max="19" width="3.42578125" style="77" customWidth="1"/>
    <col min="20" max="20" width="5.7109375" style="77" customWidth="1"/>
    <col min="21" max="21" width="3.42578125" style="77" customWidth="1"/>
    <col min="22" max="22" width="5.28515625" style="77" customWidth="1"/>
    <col min="23" max="23" width="3.42578125" style="77" customWidth="1"/>
    <col min="24" max="24" width="1.85546875" style="77" customWidth="1"/>
    <col min="25" max="25" width="4.85546875" style="75" customWidth="1"/>
    <col min="26" max="26" width="3.42578125" style="75" customWidth="1"/>
    <col min="27" max="27" width="4.85546875" style="75" customWidth="1"/>
    <col min="28" max="28" width="3.42578125" style="75" customWidth="1"/>
    <col min="29" max="29" width="4.85546875" style="75" customWidth="1"/>
    <col min="30" max="30" width="3.42578125" style="77" customWidth="1"/>
    <col min="31" max="31" width="4.85546875" style="75" customWidth="1"/>
    <col min="32" max="32" width="3.42578125" style="77" customWidth="1"/>
    <col min="33" max="33" width="5" style="75" customWidth="1"/>
    <col min="34" max="34" width="3.42578125" style="75" customWidth="1"/>
    <col min="35" max="35" width="5.7109375" style="75" customWidth="1"/>
    <col min="36" max="36" width="3.42578125" style="75" customWidth="1"/>
    <col min="37" max="37" width="5.42578125" style="75" customWidth="1"/>
    <col min="38" max="38" width="3.42578125" style="75" customWidth="1"/>
    <col min="39" max="39" width="5.5703125" style="75" customWidth="1"/>
    <col min="40" max="40" width="3.42578125" style="75" customWidth="1"/>
    <col min="41" max="41" width="4.85546875" style="75" customWidth="1"/>
    <col min="42" max="42" width="3.42578125" style="75" customWidth="1"/>
    <col min="43" max="43" width="4.7109375" style="75" customWidth="1"/>
    <col min="44" max="44" width="3.42578125" style="75" customWidth="1"/>
    <col min="45" max="45" width="5.28515625" style="75" customWidth="1"/>
    <col min="46" max="46" width="3.42578125" style="75" customWidth="1"/>
    <col min="47" max="16384" width="9.140625" style="75"/>
  </cols>
  <sheetData>
    <row r="1" spans="1:46" ht="12" customHeight="1" x14ac:dyDescent="0.2">
      <c r="A1" s="831" t="s">
        <v>222</v>
      </c>
      <c r="B1" s="831"/>
      <c r="C1" s="831"/>
      <c r="D1" s="831"/>
      <c r="E1" s="831"/>
      <c r="F1" s="831"/>
      <c r="G1" s="831"/>
      <c r="H1" s="831"/>
      <c r="I1" s="831"/>
      <c r="J1" s="831"/>
      <c r="K1" s="804"/>
      <c r="L1" s="804"/>
      <c r="M1" s="804"/>
      <c r="N1" s="804"/>
      <c r="O1" s="804"/>
      <c r="P1" s="804"/>
      <c r="Q1" s="804"/>
      <c r="R1" s="804"/>
      <c r="S1" s="804"/>
      <c r="T1" s="804"/>
      <c r="U1" s="804"/>
      <c r="V1" s="804"/>
      <c r="W1" s="804"/>
      <c r="X1" s="804"/>
      <c r="Y1" s="804"/>
      <c r="Z1" s="804"/>
      <c r="AA1" s="804"/>
      <c r="AB1" s="804"/>
      <c r="AC1" s="804"/>
      <c r="AD1" s="804"/>
      <c r="AE1" s="804"/>
      <c r="AF1" s="804"/>
    </row>
    <row r="2" spans="1:46" ht="12.75" x14ac:dyDescent="0.2">
      <c r="A2" s="302"/>
      <c r="B2" s="99"/>
      <c r="C2" s="99"/>
      <c r="D2" s="99"/>
      <c r="E2" s="99"/>
      <c r="F2" s="99"/>
      <c r="G2" s="100"/>
      <c r="H2" s="99"/>
    </row>
    <row r="3" spans="1:46" ht="13.5" customHeight="1" thickBot="1" x14ac:dyDescent="0.25">
      <c r="A3" s="101" t="s">
        <v>2589</v>
      </c>
      <c r="B3" s="832" t="s">
        <v>656</v>
      </c>
      <c r="C3" s="832"/>
      <c r="D3" s="832"/>
      <c r="E3" s="832"/>
      <c r="F3" s="832"/>
      <c r="G3" s="832"/>
      <c r="H3" s="832"/>
      <c r="I3" s="832"/>
      <c r="J3" s="832"/>
      <c r="K3" s="832"/>
      <c r="L3" s="832"/>
      <c r="M3" s="832"/>
      <c r="N3" s="832"/>
      <c r="O3" s="832"/>
      <c r="P3" s="832"/>
      <c r="Q3" s="832"/>
      <c r="R3" s="832"/>
      <c r="S3" s="832"/>
      <c r="T3" s="832"/>
      <c r="U3" s="832"/>
      <c r="V3" s="832"/>
      <c r="W3" s="832"/>
      <c r="X3" s="832"/>
      <c r="Y3" s="832"/>
      <c r="Z3" s="832"/>
      <c r="AA3" s="832"/>
      <c r="AB3" s="832"/>
      <c r="AC3" s="832"/>
      <c r="AD3" s="832"/>
      <c r="AE3" s="832"/>
      <c r="AF3" s="832"/>
      <c r="AG3" s="832"/>
      <c r="AH3" s="832"/>
      <c r="AI3" s="832"/>
      <c r="AJ3" s="832"/>
      <c r="AK3" s="832"/>
      <c r="AL3" s="832"/>
      <c r="AM3" s="832"/>
      <c r="AN3" s="832"/>
      <c r="AO3" s="832"/>
      <c r="AP3" s="832"/>
      <c r="AQ3" s="832"/>
      <c r="AR3" s="832"/>
      <c r="AS3" s="832"/>
      <c r="AT3" s="832"/>
    </row>
    <row r="4" spans="1:46" s="99" customFormat="1" ht="12" customHeight="1" thickBot="1" x14ac:dyDescent="0.25">
      <c r="A4" s="805" t="s">
        <v>1335</v>
      </c>
      <c r="B4" s="815" t="s">
        <v>625</v>
      </c>
      <c r="C4" s="815"/>
      <c r="D4" s="815"/>
      <c r="E4" s="815"/>
      <c r="F4" s="815"/>
      <c r="G4" s="815"/>
      <c r="H4" s="815"/>
      <c r="I4" s="815"/>
      <c r="J4" s="815"/>
      <c r="K4" s="815"/>
      <c r="L4" s="815"/>
      <c r="M4" s="815"/>
      <c r="N4" s="815"/>
      <c r="O4" s="815"/>
      <c r="P4" s="815"/>
      <c r="Q4" s="815"/>
      <c r="R4" s="815"/>
      <c r="S4" s="815"/>
      <c r="T4" s="815"/>
      <c r="U4" s="815"/>
      <c r="V4" s="815"/>
      <c r="W4" s="815"/>
      <c r="X4" s="290"/>
      <c r="Y4" s="815" t="s">
        <v>4202</v>
      </c>
      <c r="Z4" s="815"/>
      <c r="AA4" s="815"/>
      <c r="AB4" s="815"/>
      <c r="AC4" s="815"/>
      <c r="AD4" s="815"/>
      <c r="AE4" s="815"/>
      <c r="AF4" s="815"/>
      <c r="AG4" s="815"/>
      <c r="AH4" s="815"/>
      <c r="AI4" s="815"/>
      <c r="AJ4" s="815"/>
      <c r="AK4" s="815"/>
      <c r="AL4" s="815"/>
      <c r="AM4" s="815"/>
      <c r="AN4" s="815"/>
      <c r="AO4" s="815"/>
      <c r="AP4" s="815"/>
      <c r="AQ4" s="815"/>
      <c r="AR4" s="815"/>
      <c r="AS4" s="815"/>
      <c r="AT4" s="815"/>
    </row>
    <row r="5" spans="1:46" s="99" customFormat="1" ht="13.5" customHeight="1" thickBot="1" x14ac:dyDescent="0.25">
      <c r="A5" s="806"/>
      <c r="B5" s="305" t="s">
        <v>1014</v>
      </c>
      <c r="C5" s="305"/>
      <c r="D5" s="305" t="s">
        <v>1015</v>
      </c>
      <c r="E5" s="305"/>
      <c r="F5" s="310">
        <v>2014</v>
      </c>
      <c r="G5" s="305"/>
      <c r="H5" s="310">
        <v>2015</v>
      </c>
      <c r="I5" s="305"/>
      <c r="J5" s="305">
        <v>2016</v>
      </c>
      <c r="K5" s="305"/>
      <c r="L5" s="305">
        <v>2017</v>
      </c>
      <c r="M5" s="305"/>
      <c r="N5" s="305">
        <v>2018</v>
      </c>
      <c r="O5" s="305"/>
      <c r="P5" s="305">
        <v>2019</v>
      </c>
      <c r="Q5" s="305"/>
      <c r="R5" s="305">
        <v>2020</v>
      </c>
      <c r="S5" s="305"/>
      <c r="T5" s="306">
        <v>2021</v>
      </c>
      <c r="U5" s="306"/>
      <c r="V5" s="306">
        <v>2022</v>
      </c>
      <c r="W5" s="306"/>
      <c r="X5" s="305"/>
      <c r="Y5" s="305" t="s">
        <v>1014</v>
      </c>
      <c r="Z5" s="305"/>
      <c r="AA5" s="305" t="s">
        <v>1015</v>
      </c>
      <c r="AB5" s="305"/>
      <c r="AC5" s="310">
        <v>2014</v>
      </c>
      <c r="AD5" s="305"/>
      <c r="AE5" s="310">
        <v>2015</v>
      </c>
      <c r="AF5" s="305"/>
      <c r="AG5" s="305">
        <v>2016</v>
      </c>
      <c r="AH5" s="305"/>
      <c r="AI5" s="305">
        <v>2017</v>
      </c>
      <c r="AJ5" s="305"/>
      <c r="AK5" s="305">
        <v>2018</v>
      </c>
      <c r="AL5" s="305"/>
      <c r="AM5" s="305">
        <v>2019</v>
      </c>
      <c r="AN5" s="305"/>
      <c r="AO5" s="305">
        <v>2020</v>
      </c>
      <c r="AP5" s="305"/>
      <c r="AQ5" s="305">
        <v>2021</v>
      </c>
      <c r="AR5" s="373"/>
      <c r="AS5" s="305">
        <v>2022</v>
      </c>
      <c r="AT5" s="373"/>
    </row>
    <row r="6" spans="1:46" x14ac:dyDescent="0.2">
      <c r="A6" s="75" t="s">
        <v>3510</v>
      </c>
      <c r="B6" s="232">
        <v>77.099999999999994</v>
      </c>
      <c r="C6" s="224" t="s">
        <v>1366</v>
      </c>
      <c r="D6" s="232">
        <v>77.5</v>
      </c>
      <c r="E6" s="224" t="s">
        <v>2646</v>
      </c>
      <c r="F6" s="224">
        <v>77.900000000000006</v>
      </c>
      <c r="G6" s="224" t="s">
        <v>1366</v>
      </c>
      <c r="H6" s="224">
        <v>77.7</v>
      </c>
      <c r="I6" s="224" t="s">
        <v>1366</v>
      </c>
      <c r="J6" s="224">
        <v>78</v>
      </c>
      <c r="K6" s="224" t="s">
        <v>2646</v>
      </c>
      <c r="L6" s="224">
        <v>78.099999999999994</v>
      </c>
      <c r="M6" s="224" t="s">
        <v>1366</v>
      </c>
      <c r="N6" s="224">
        <v>78.2</v>
      </c>
      <c r="O6" s="224" t="s">
        <v>3511</v>
      </c>
      <c r="P6" s="224">
        <v>78.5</v>
      </c>
      <c r="Q6" s="224" t="s">
        <v>3512</v>
      </c>
      <c r="R6" s="224">
        <v>77.5</v>
      </c>
      <c r="S6" s="224" t="s">
        <v>3511</v>
      </c>
      <c r="T6" s="224">
        <v>77.2</v>
      </c>
      <c r="U6" s="224" t="s">
        <v>3512</v>
      </c>
      <c r="V6" s="224">
        <v>78</v>
      </c>
      <c r="W6" s="361" t="s">
        <v>4200</v>
      </c>
      <c r="X6" s="361"/>
      <c r="Y6" s="224">
        <v>83.1</v>
      </c>
      <c r="Z6" s="361" t="s">
        <v>1366</v>
      </c>
      <c r="AA6" s="224">
        <v>83.3</v>
      </c>
      <c r="AB6" s="224" t="s">
        <v>2646</v>
      </c>
      <c r="AC6" s="224">
        <v>83.7</v>
      </c>
      <c r="AD6" s="224" t="s">
        <v>1366</v>
      </c>
      <c r="AE6" s="224">
        <v>83.3</v>
      </c>
      <c r="AF6" s="224" t="s">
        <v>1366</v>
      </c>
      <c r="AG6" s="224">
        <v>83.7</v>
      </c>
      <c r="AH6" s="224" t="s">
        <v>2646</v>
      </c>
      <c r="AI6" s="224">
        <v>83.6</v>
      </c>
      <c r="AJ6" s="224" t="s">
        <v>1366</v>
      </c>
      <c r="AK6" s="224">
        <v>83.7</v>
      </c>
      <c r="AL6" s="224" t="s">
        <v>3511</v>
      </c>
      <c r="AM6" s="224">
        <v>84</v>
      </c>
      <c r="AN6" s="224" t="s">
        <v>3512</v>
      </c>
      <c r="AO6" s="224">
        <v>83.2</v>
      </c>
      <c r="AP6" s="224" t="s">
        <v>3511</v>
      </c>
      <c r="AQ6" s="76">
        <v>82.9</v>
      </c>
      <c r="AR6" s="76" t="s">
        <v>3512</v>
      </c>
      <c r="AS6" s="76">
        <v>83.4</v>
      </c>
      <c r="AT6" s="76" t="s">
        <v>4200</v>
      </c>
    </row>
    <row r="7" spans="1:46" x14ac:dyDescent="0.2">
      <c r="A7" s="75" t="s">
        <v>1337</v>
      </c>
      <c r="B7" s="232">
        <v>77.8</v>
      </c>
      <c r="C7" s="224" t="s">
        <v>2646</v>
      </c>
      <c r="D7" s="232">
        <v>78.099999999999994</v>
      </c>
      <c r="E7" s="224" t="s">
        <v>2646</v>
      </c>
      <c r="F7" s="224">
        <v>78.8</v>
      </c>
      <c r="G7" s="224" t="s">
        <v>2646</v>
      </c>
      <c r="H7" s="224">
        <v>78.7</v>
      </c>
      <c r="I7" s="224" t="s">
        <v>2646</v>
      </c>
      <c r="J7" s="224">
        <v>79</v>
      </c>
      <c r="K7" s="224" t="s">
        <v>2646</v>
      </c>
      <c r="L7" s="224">
        <v>79.2</v>
      </c>
      <c r="M7" s="224" t="s">
        <v>2646</v>
      </c>
      <c r="N7" s="224">
        <v>79.400000000000006</v>
      </c>
      <c r="O7" s="224" t="s">
        <v>2646</v>
      </c>
      <c r="P7" s="224">
        <v>79.8</v>
      </c>
      <c r="Q7" s="224" t="s">
        <v>2646</v>
      </c>
      <c r="R7" s="224">
        <v>78.5</v>
      </c>
      <c r="S7" s="224" t="s">
        <v>2646</v>
      </c>
      <c r="T7" s="224">
        <v>79.400000000000006</v>
      </c>
      <c r="U7" s="224" t="s">
        <v>2646</v>
      </c>
      <c r="V7" s="224">
        <v>79.599999999999994</v>
      </c>
      <c r="W7" s="361" t="s">
        <v>4200</v>
      </c>
      <c r="X7" s="361"/>
      <c r="Y7" s="224">
        <v>83.1</v>
      </c>
      <c r="Z7" s="361" t="s">
        <v>2646</v>
      </c>
      <c r="AA7" s="224">
        <v>83.2</v>
      </c>
      <c r="AB7" s="224" t="s">
        <v>2646</v>
      </c>
      <c r="AC7" s="224">
        <v>83.9</v>
      </c>
      <c r="AD7" s="224" t="s">
        <v>2646</v>
      </c>
      <c r="AE7" s="224">
        <v>83.4</v>
      </c>
      <c r="AF7" s="224" t="s">
        <v>2646</v>
      </c>
      <c r="AG7" s="224">
        <v>84</v>
      </c>
      <c r="AH7" s="224" t="s">
        <v>2646</v>
      </c>
      <c r="AI7" s="224">
        <v>83.9</v>
      </c>
      <c r="AJ7" s="224" t="s">
        <v>2646</v>
      </c>
      <c r="AK7" s="224">
        <v>83.9</v>
      </c>
      <c r="AL7" s="224" t="s">
        <v>2646</v>
      </c>
      <c r="AM7" s="224">
        <v>84.3</v>
      </c>
      <c r="AN7" s="224" t="s">
        <v>2646</v>
      </c>
      <c r="AO7" s="224">
        <v>83</v>
      </c>
      <c r="AP7" s="224" t="s">
        <v>2646</v>
      </c>
      <c r="AQ7" s="76">
        <v>84.3</v>
      </c>
      <c r="AR7" s="76" t="s">
        <v>2646</v>
      </c>
      <c r="AS7" s="76">
        <v>83.9</v>
      </c>
      <c r="AT7" s="76" t="s">
        <v>4200</v>
      </c>
    </row>
    <row r="8" spans="1:46" x14ac:dyDescent="0.2">
      <c r="A8" s="75" t="s">
        <v>1338</v>
      </c>
      <c r="B8" s="232">
        <v>70.900000000000006</v>
      </c>
      <c r="C8" s="224" t="s">
        <v>2646</v>
      </c>
      <c r="D8" s="232">
        <v>71.3</v>
      </c>
      <c r="E8" s="224" t="s">
        <v>2646</v>
      </c>
      <c r="F8" s="224">
        <v>71.099999999999994</v>
      </c>
      <c r="G8" s="224" t="s">
        <v>2646</v>
      </c>
      <c r="H8" s="224">
        <v>71.2</v>
      </c>
      <c r="I8" s="224" t="s">
        <v>2646</v>
      </c>
      <c r="J8" s="224">
        <v>71.3</v>
      </c>
      <c r="K8" s="224" t="s">
        <v>2646</v>
      </c>
      <c r="L8" s="224">
        <v>71.400000000000006</v>
      </c>
      <c r="M8" s="224" t="s">
        <v>2646</v>
      </c>
      <c r="N8" s="224">
        <v>71.5</v>
      </c>
      <c r="O8" s="224" t="s">
        <v>2646</v>
      </c>
      <c r="P8" s="224">
        <v>71.599999999999994</v>
      </c>
      <c r="Q8" s="224" t="s">
        <v>2646</v>
      </c>
      <c r="R8" s="224">
        <v>70</v>
      </c>
      <c r="S8" s="224" t="s">
        <v>2646</v>
      </c>
      <c r="T8" s="224">
        <v>68</v>
      </c>
      <c r="U8" s="224" t="s">
        <v>2646</v>
      </c>
      <c r="V8" s="224">
        <v>70.8</v>
      </c>
      <c r="W8" s="361" t="s">
        <v>4200</v>
      </c>
      <c r="X8" s="361"/>
      <c r="Y8" s="224">
        <v>77.900000000000006</v>
      </c>
      <c r="Z8" s="361" t="s">
        <v>2646</v>
      </c>
      <c r="AA8" s="224">
        <v>78.599999999999994</v>
      </c>
      <c r="AB8" s="224" t="s">
        <v>2646</v>
      </c>
      <c r="AC8" s="224">
        <v>78</v>
      </c>
      <c r="AD8" s="224" t="s">
        <v>2646</v>
      </c>
      <c r="AE8" s="224">
        <v>78.2</v>
      </c>
      <c r="AF8" s="224" t="s">
        <v>2646</v>
      </c>
      <c r="AG8" s="224">
        <v>78.5</v>
      </c>
      <c r="AH8" s="224" t="s">
        <v>2646</v>
      </c>
      <c r="AI8" s="224">
        <v>78.400000000000006</v>
      </c>
      <c r="AJ8" s="224" t="s">
        <v>2646</v>
      </c>
      <c r="AK8" s="224">
        <v>78.599999999999994</v>
      </c>
      <c r="AL8" s="224" t="s">
        <v>2646</v>
      </c>
      <c r="AM8" s="224">
        <v>78.8</v>
      </c>
      <c r="AN8" s="224" t="s">
        <v>2646</v>
      </c>
      <c r="AO8" s="224">
        <v>77.5</v>
      </c>
      <c r="AP8" s="224" t="s">
        <v>2646</v>
      </c>
      <c r="AQ8" s="76">
        <v>75.099999999999994</v>
      </c>
      <c r="AR8" s="76" t="s">
        <v>2646</v>
      </c>
      <c r="AS8" s="76">
        <v>78.099999999999994</v>
      </c>
      <c r="AT8" s="76" t="s">
        <v>4200</v>
      </c>
    </row>
    <row r="9" spans="1:46" x14ac:dyDescent="0.2">
      <c r="A9" s="75" t="s">
        <v>1339</v>
      </c>
      <c r="B9" s="232">
        <v>75.099999999999994</v>
      </c>
      <c r="C9" s="224" t="s">
        <v>2646</v>
      </c>
      <c r="D9" s="232">
        <v>75.2</v>
      </c>
      <c r="E9" s="224" t="s">
        <v>2646</v>
      </c>
      <c r="F9" s="224">
        <v>75.8</v>
      </c>
      <c r="G9" s="224" t="s">
        <v>2646</v>
      </c>
      <c r="H9" s="224">
        <v>75.7</v>
      </c>
      <c r="I9" s="224" t="s">
        <v>2646</v>
      </c>
      <c r="J9" s="224">
        <v>76.099999999999994</v>
      </c>
      <c r="K9" s="224" t="s">
        <v>2646</v>
      </c>
      <c r="L9" s="224">
        <v>76.099999999999994</v>
      </c>
      <c r="M9" s="224" t="s">
        <v>2646</v>
      </c>
      <c r="N9" s="224">
        <v>76.2</v>
      </c>
      <c r="O9" s="224" t="s">
        <v>2646</v>
      </c>
      <c r="P9" s="224">
        <v>76.400000000000006</v>
      </c>
      <c r="Q9" s="224" t="s">
        <v>2646</v>
      </c>
      <c r="R9" s="224">
        <v>75.3</v>
      </c>
      <c r="S9" s="224" t="s">
        <v>2646</v>
      </c>
      <c r="T9" s="224">
        <v>74.099999999999994</v>
      </c>
      <c r="U9" s="224" t="s">
        <v>1366</v>
      </c>
      <c r="V9" s="224">
        <v>76.2</v>
      </c>
      <c r="W9" s="361" t="s">
        <v>4200</v>
      </c>
      <c r="X9" s="361"/>
      <c r="Y9" s="224">
        <v>81.2</v>
      </c>
      <c r="Z9" s="361" t="s">
        <v>2646</v>
      </c>
      <c r="AA9" s="224">
        <v>81.3</v>
      </c>
      <c r="AB9" s="224" t="s">
        <v>2646</v>
      </c>
      <c r="AC9" s="224">
        <v>82</v>
      </c>
      <c r="AD9" s="224" t="s">
        <v>2646</v>
      </c>
      <c r="AE9" s="224">
        <v>81.599999999999994</v>
      </c>
      <c r="AF9" s="224" t="s">
        <v>2646</v>
      </c>
      <c r="AG9" s="224">
        <v>82.1</v>
      </c>
      <c r="AH9" s="224" t="s">
        <v>2646</v>
      </c>
      <c r="AI9" s="224">
        <v>82</v>
      </c>
      <c r="AJ9" s="224" t="s">
        <v>2646</v>
      </c>
      <c r="AK9" s="224">
        <v>82</v>
      </c>
      <c r="AL9" s="224" t="s">
        <v>2646</v>
      </c>
      <c r="AM9" s="224">
        <v>82.2</v>
      </c>
      <c r="AN9" s="224" t="s">
        <v>2646</v>
      </c>
      <c r="AO9" s="224">
        <v>81.3</v>
      </c>
      <c r="AP9" s="224" t="s">
        <v>2646</v>
      </c>
      <c r="AQ9" s="76">
        <v>80.5</v>
      </c>
      <c r="AR9" s="76" t="s">
        <v>1366</v>
      </c>
      <c r="AS9" s="76">
        <v>82</v>
      </c>
      <c r="AT9" s="76" t="s">
        <v>4200</v>
      </c>
    </row>
    <row r="10" spans="1:46" x14ac:dyDescent="0.2">
      <c r="A10" s="75" t="s">
        <v>1340</v>
      </c>
      <c r="B10" s="232">
        <v>78.099999999999994</v>
      </c>
      <c r="C10" s="224" t="s">
        <v>2646</v>
      </c>
      <c r="D10" s="232">
        <v>78.3</v>
      </c>
      <c r="E10" s="224" t="s">
        <v>2646</v>
      </c>
      <c r="F10" s="224">
        <v>78.7</v>
      </c>
      <c r="G10" s="224" t="s">
        <v>2646</v>
      </c>
      <c r="H10" s="224">
        <v>78.8</v>
      </c>
      <c r="I10" s="224" t="s">
        <v>2646</v>
      </c>
      <c r="J10" s="224">
        <v>79</v>
      </c>
      <c r="K10" s="224" t="s">
        <v>2646</v>
      </c>
      <c r="L10" s="224">
        <v>79.2</v>
      </c>
      <c r="M10" s="224" t="s">
        <v>2646</v>
      </c>
      <c r="N10" s="224">
        <v>79.099999999999994</v>
      </c>
      <c r="O10" s="224" t="s">
        <v>2646</v>
      </c>
      <c r="P10" s="224">
        <v>79.5</v>
      </c>
      <c r="Q10" s="224" t="s">
        <v>2646</v>
      </c>
      <c r="R10" s="224">
        <v>79.7</v>
      </c>
      <c r="S10" s="224" t="s">
        <v>2646</v>
      </c>
      <c r="T10" s="224">
        <v>79.599999999999994</v>
      </c>
      <c r="U10" s="224" t="s">
        <v>2646</v>
      </c>
      <c r="V10" s="224">
        <v>79.5</v>
      </c>
      <c r="W10" s="361" t="s">
        <v>4200</v>
      </c>
      <c r="X10" s="361"/>
      <c r="Y10" s="224">
        <v>82.1</v>
      </c>
      <c r="Z10" s="361" t="s">
        <v>2646</v>
      </c>
      <c r="AA10" s="224">
        <v>82.4</v>
      </c>
      <c r="AB10" s="224" t="s">
        <v>2646</v>
      </c>
      <c r="AC10" s="224">
        <v>82.8</v>
      </c>
      <c r="AD10" s="224" t="s">
        <v>2646</v>
      </c>
      <c r="AE10" s="224">
        <v>82.7</v>
      </c>
      <c r="AF10" s="224" t="s">
        <v>2646</v>
      </c>
      <c r="AG10" s="224">
        <v>82.8</v>
      </c>
      <c r="AH10" s="224" t="s">
        <v>2646</v>
      </c>
      <c r="AI10" s="224">
        <v>83.1</v>
      </c>
      <c r="AJ10" s="224" t="s">
        <v>2646</v>
      </c>
      <c r="AK10" s="224">
        <v>82.9</v>
      </c>
      <c r="AL10" s="224" t="s">
        <v>2646</v>
      </c>
      <c r="AM10" s="224">
        <v>83.5</v>
      </c>
      <c r="AN10" s="224" t="s">
        <v>2646</v>
      </c>
      <c r="AO10" s="224">
        <v>83.6</v>
      </c>
      <c r="AP10" s="224" t="s">
        <v>2646</v>
      </c>
      <c r="AQ10" s="76">
        <v>83.3</v>
      </c>
      <c r="AR10" s="76" t="s">
        <v>2646</v>
      </c>
      <c r="AS10" s="76">
        <v>83.2</v>
      </c>
      <c r="AT10" s="76" t="s">
        <v>4200</v>
      </c>
    </row>
    <row r="11" spans="1:46" x14ac:dyDescent="0.2">
      <c r="A11" s="75" t="s">
        <v>1341</v>
      </c>
      <c r="B11" s="232">
        <v>78.099999999999994</v>
      </c>
      <c r="C11" s="224" t="s">
        <v>2646</v>
      </c>
      <c r="D11" s="232">
        <v>78.099999999999994</v>
      </c>
      <c r="E11" s="224" t="s">
        <v>2646</v>
      </c>
      <c r="F11" s="224">
        <v>78.7</v>
      </c>
      <c r="G11" s="224" t="s">
        <v>2646</v>
      </c>
      <c r="H11" s="224">
        <v>78.3</v>
      </c>
      <c r="I11" s="224" t="s">
        <v>2646</v>
      </c>
      <c r="J11" s="224">
        <v>78.599999999999994</v>
      </c>
      <c r="K11" s="224" t="s">
        <v>2646</v>
      </c>
      <c r="L11" s="224">
        <v>78.7</v>
      </c>
      <c r="M11" s="224" t="s">
        <v>2646</v>
      </c>
      <c r="N11" s="224">
        <v>78.599999999999994</v>
      </c>
      <c r="O11" s="224" t="s">
        <v>2646</v>
      </c>
      <c r="P11" s="224">
        <v>79</v>
      </c>
      <c r="Q11" s="224" t="s">
        <v>2646</v>
      </c>
      <c r="R11" s="224">
        <v>78.7</v>
      </c>
      <c r="S11" s="224" t="s">
        <v>2646</v>
      </c>
      <c r="T11" s="224">
        <v>78.400000000000006</v>
      </c>
      <c r="U11" s="224" t="s">
        <v>2646</v>
      </c>
      <c r="V11" s="224" t="s">
        <v>1331</v>
      </c>
      <c r="W11" s="361" t="s">
        <v>2646</v>
      </c>
      <c r="X11" s="361"/>
      <c r="Y11" s="224">
        <v>83.1</v>
      </c>
      <c r="Z11" s="361" t="s">
        <v>2646</v>
      </c>
      <c r="AA11" s="224">
        <v>83</v>
      </c>
      <c r="AB11" s="224" t="s">
        <v>2646</v>
      </c>
      <c r="AC11" s="224">
        <v>83.6</v>
      </c>
      <c r="AD11" s="224" t="s">
        <v>2646</v>
      </c>
      <c r="AE11" s="224">
        <v>83.1</v>
      </c>
      <c r="AF11" s="224" t="s">
        <v>2646</v>
      </c>
      <c r="AG11" s="224">
        <v>83.5</v>
      </c>
      <c r="AH11" s="224" t="s">
        <v>2646</v>
      </c>
      <c r="AI11" s="224">
        <v>83.4</v>
      </c>
      <c r="AJ11" s="224" t="s">
        <v>2646</v>
      </c>
      <c r="AK11" s="224">
        <v>83.3</v>
      </c>
      <c r="AL11" s="224" t="s">
        <v>2646</v>
      </c>
      <c r="AM11" s="224">
        <v>83.7</v>
      </c>
      <c r="AN11" s="224" t="s">
        <v>2646</v>
      </c>
      <c r="AO11" s="224">
        <v>83.5</v>
      </c>
      <c r="AP11" s="224" t="s">
        <v>2646</v>
      </c>
      <c r="AQ11" s="76">
        <v>83.3</v>
      </c>
      <c r="AR11" s="76" t="s">
        <v>2646</v>
      </c>
      <c r="AS11" s="76" t="s">
        <v>1331</v>
      </c>
      <c r="AT11" s="76" t="s">
        <v>2646</v>
      </c>
    </row>
    <row r="12" spans="1:46" x14ac:dyDescent="0.2">
      <c r="A12" s="75" t="s">
        <v>1342</v>
      </c>
      <c r="B12" s="232">
        <v>71.400000000000006</v>
      </c>
      <c r="C12" s="224" t="s">
        <v>2646</v>
      </c>
      <c r="D12" s="232">
        <v>72.8</v>
      </c>
      <c r="E12" s="224" t="s">
        <v>2646</v>
      </c>
      <c r="F12" s="224">
        <v>72.400000000000006</v>
      </c>
      <c r="G12" s="224" t="s">
        <v>2646</v>
      </c>
      <c r="H12" s="224">
        <v>73.2</v>
      </c>
      <c r="I12" s="224" t="s">
        <v>1366</v>
      </c>
      <c r="J12" s="224">
        <v>73.3</v>
      </c>
      <c r="K12" s="224" t="s">
        <v>2646</v>
      </c>
      <c r="L12" s="224">
        <v>73.8</v>
      </c>
      <c r="M12" s="224" t="s">
        <v>2646</v>
      </c>
      <c r="N12" s="224">
        <v>74</v>
      </c>
      <c r="O12" s="224" t="s">
        <v>2646</v>
      </c>
      <c r="P12" s="224">
        <v>74.5</v>
      </c>
      <c r="Q12" s="224" t="s">
        <v>2646</v>
      </c>
      <c r="R12" s="224">
        <v>74.400000000000006</v>
      </c>
      <c r="S12" s="224" t="s">
        <v>2646</v>
      </c>
      <c r="T12" s="224">
        <v>72.7</v>
      </c>
      <c r="U12" s="224" t="s">
        <v>2646</v>
      </c>
      <c r="V12" s="224">
        <v>73.7</v>
      </c>
      <c r="W12" s="361" t="s">
        <v>4200</v>
      </c>
      <c r="X12" s="361"/>
      <c r="Y12" s="224">
        <v>81.5</v>
      </c>
      <c r="Z12" s="361" t="s">
        <v>2646</v>
      </c>
      <c r="AA12" s="224">
        <v>81.7</v>
      </c>
      <c r="AB12" s="224" t="s">
        <v>2646</v>
      </c>
      <c r="AC12" s="224">
        <v>81.900000000000006</v>
      </c>
      <c r="AD12" s="224" t="s">
        <v>2646</v>
      </c>
      <c r="AE12" s="224">
        <v>82.2</v>
      </c>
      <c r="AF12" s="224" t="s">
        <v>1366</v>
      </c>
      <c r="AG12" s="224">
        <v>82.2</v>
      </c>
      <c r="AH12" s="224" t="s">
        <v>2646</v>
      </c>
      <c r="AI12" s="224">
        <v>82.6</v>
      </c>
      <c r="AJ12" s="224" t="s">
        <v>2646</v>
      </c>
      <c r="AK12" s="224">
        <v>82.7</v>
      </c>
      <c r="AL12" s="224" t="s">
        <v>2646</v>
      </c>
      <c r="AM12" s="224">
        <v>83</v>
      </c>
      <c r="AN12" s="224" t="s">
        <v>2646</v>
      </c>
      <c r="AO12" s="224">
        <v>83</v>
      </c>
      <c r="AP12" s="224" t="s">
        <v>2646</v>
      </c>
      <c r="AQ12" s="76">
        <v>81.400000000000006</v>
      </c>
      <c r="AR12" s="76" t="s">
        <v>2646</v>
      </c>
      <c r="AS12" s="76">
        <v>82.4</v>
      </c>
      <c r="AT12" s="76" t="s">
        <v>4200</v>
      </c>
    </row>
    <row r="13" spans="1:46" x14ac:dyDescent="0.2">
      <c r="A13" s="75" t="s">
        <v>1343</v>
      </c>
      <c r="B13" s="232">
        <v>78.7</v>
      </c>
      <c r="C13" s="224" t="s">
        <v>2646</v>
      </c>
      <c r="D13" s="232">
        <v>78.900000000000006</v>
      </c>
      <c r="E13" s="224" t="s">
        <v>2646</v>
      </c>
      <c r="F13" s="224">
        <v>79.3</v>
      </c>
      <c r="G13" s="224" t="s">
        <v>2646</v>
      </c>
      <c r="H13" s="224">
        <v>79.599999999999994</v>
      </c>
      <c r="I13" s="224" t="s">
        <v>2646</v>
      </c>
      <c r="J13" s="224">
        <v>79.8</v>
      </c>
      <c r="K13" s="224" t="s">
        <v>2646</v>
      </c>
      <c r="L13" s="224">
        <v>80.400000000000006</v>
      </c>
      <c r="M13" s="224" t="s">
        <v>2646</v>
      </c>
      <c r="N13" s="224">
        <v>80.400000000000006</v>
      </c>
      <c r="O13" s="224" t="s">
        <v>1365</v>
      </c>
      <c r="P13" s="224">
        <v>80.8</v>
      </c>
      <c r="Q13" s="224" t="s">
        <v>1365</v>
      </c>
      <c r="R13" s="224">
        <v>80.8</v>
      </c>
      <c r="S13" s="224" t="s">
        <v>2646</v>
      </c>
      <c r="T13" s="224">
        <v>80.5</v>
      </c>
      <c r="U13" s="224" t="s">
        <v>2646</v>
      </c>
      <c r="V13" s="224" t="s">
        <v>1331</v>
      </c>
      <c r="W13" s="361" t="s">
        <v>2646</v>
      </c>
      <c r="X13" s="361"/>
      <c r="Y13" s="224">
        <v>83.1</v>
      </c>
      <c r="Z13" s="361" t="s">
        <v>2646</v>
      </c>
      <c r="AA13" s="224">
        <v>83.1</v>
      </c>
      <c r="AB13" s="224" t="s">
        <v>2646</v>
      </c>
      <c r="AC13" s="224">
        <v>83.5</v>
      </c>
      <c r="AD13" s="224" t="s">
        <v>2646</v>
      </c>
      <c r="AE13" s="224">
        <v>83.4</v>
      </c>
      <c r="AF13" s="224" t="s">
        <v>2646</v>
      </c>
      <c r="AG13" s="224">
        <v>83.6</v>
      </c>
      <c r="AH13" s="224" t="s">
        <v>2646</v>
      </c>
      <c r="AI13" s="224">
        <v>84</v>
      </c>
      <c r="AJ13" s="224" t="s">
        <v>2646</v>
      </c>
      <c r="AK13" s="224">
        <v>84.1</v>
      </c>
      <c r="AL13" s="224" t="s">
        <v>1365</v>
      </c>
      <c r="AM13" s="224">
        <v>84.7</v>
      </c>
      <c r="AN13" s="224" t="s">
        <v>1365</v>
      </c>
      <c r="AO13" s="224">
        <v>84.4</v>
      </c>
      <c r="AP13" s="224" t="s">
        <v>2646</v>
      </c>
      <c r="AQ13" s="76">
        <v>84.3</v>
      </c>
      <c r="AR13" s="76" t="s">
        <v>2646</v>
      </c>
      <c r="AS13" s="76" t="s">
        <v>1331</v>
      </c>
      <c r="AT13" s="76" t="s">
        <v>2646</v>
      </c>
    </row>
    <row r="14" spans="1:46" x14ac:dyDescent="0.2">
      <c r="A14" s="75" t="s">
        <v>1344</v>
      </c>
      <c r="B14" s="232">
        <v>78</v>
      </c>
      <c r="C14" s="224" t="s">
        <v>2646</v>
      </c>
      <c r="D14" s="232">
        <v>78.7</v>
      </c>
      <c r="E14" s="224" t="s">
        <v>2646</v>
      </c>
      <c r="F14" s="224">
        <v>78.8</v>
      </c>
      <c r="G14" s="224" t="s">
        <v>2646</v>
      </c>
      <c r="H14" s="224">
        <v>78.5</v>
      </c>
      <c r="I14" s="224" t="s">
        <v>2646</v>
      </c>
      <c r="J14" s="224">
        <v>78.900000000000006</v>
      </c>
      <c r="K14" s="224" t="s">
        <v>2646</v>
      </c>
      <c r="L14" s="224">
        <v>78.8</v>
      </c>
      <c r="M14" s="224" t="s">
        <v>2646</v>
      </c>
      <c r="N14" s="224">
        <v>79.3</v>
      </c>
      <c r="O14" s="224" t="s">
        <v>2646</v>
      </c>
      <c r="P14" s="224">
        <v>79.2</v>
      </c>
      <c r="Q14" s="224" t="s">
        <v>2646</v>
      </c>
      <c r="R14" s="224">
        <v>78.8</v>
      </c>
      <c r="S14" s="224" t="s">
        <v>2646</v>
      </c>
      <c r="T14" s="224">
        <v>77.400000000000006</v>
      </c>
      <c r="U14" s="224" t="s">
        <v>2646</v>
      </c>
      <c r="V14" s="224">
        <v>78.099999999999994</v>
      </c>
      <c r="W14" s="361" t="s">
        <v>4200</v>
      </c>
      <c r="X14" s="361"/>
      <c r="Y14" s="224">
        <v>83.4</v>
      </c>
      <c r="Z14" s="361" t="s">
        <v>2646</v>
      </c>
      <c r="AA14" s="224">
        <v>84</v>
      </c>
      <c r="AB14" s="224" t="s">
        <v>2646</v>
      </c>
      <c r="AC14" s="224">
        <v>84.1</v>
      </c>
      <c r="AD14" s="224" t="s">
        <v>2646</v>
      </c>
      <c r="AE14" s="224">
        <v>83.7</v>
      </c>
      <c r="AF14" s="224" t="s">
        <v>2646</v>
      </c>
      <c r="AG14" s="224">
        <v>84</v>
      </c>
      <c r="AH14" s="224" t="s">
        <v>2646</v>
      </c>
      <c r="AI14" s="224">
        <v>83.9</v>
      </c>
      <c r="AJ14" s="224" t="s">
        <v>2646</v>
      </c>
      <c r="AK14" s="224">
        <v>84.4</v>
      </c>
      <c r="AL14" s="224" t="s">
        <v>2646</v>
      </c>
      <c r="AM14" s="224">
        <v>84.2</v>
      </c>
      <c r="AN14" s="224" t="s">
        <v>2646</v>
      </c>
      <c r="AO14" s="224">
        <v>83.9</v>
      </c>
      <c r="AP14" s="224" t="s">
        <v>2646</v>
      </c>
      <c r="AQ14" s="76">
        <v>82.9</v>
      </c>
      <c r="AR14" s="76" t="s">
        <v>2646</v>
      </c>
      <c r="AS14" s="76">
        <v>83.3</v>
      </c>
      <c r="AT14" s="76" t="s">
        <v>4200</v>
      </c>
    </row>
    <row r="15" spans="1:46" x14ac:dyDescent="0.2">
      <c r="A15" s="75" t="s">
        <v>1345</v>
      </c>
      <c r="B15" s="232">
        <v>79.5</v>
      </c>
      <c r="C15" s="224" t="s">
        <v>2646</v>
      </c>
      <c r="D15" s="232">
        <v>80.2</v>
      </c>
      <c r="E15" s="224" t="s">
        <v>2646</v>
      </c>
      <c r="F15" s="224">
        <v>80.400000000000006</v>
      </c>
      <c r="G15" s="224" t="s">
        <v>2646</v>
      </c>
      <c r="H15" s="224">
        <v>80.099999999999994</v>
      </c>
      <c r="I15" s="224" t="s">
        <v>2646</v>
      </c>
      <c r="J15" s="224">
        <v>80.5</v>
      </c>
      <c r="K15" s="224" t="s">
        <v>2646</v>
      </c>
      <c r="L15" s="224">
        <v>80.599999999999994</v>
      </c>
      <c r="M15" s="224" t="s">
        <v>2646</v>
      </c>
      <c r="N15" s="224">
        <v>80.7</v>
      </c>
      <c r="O15" s="224" t="s">
        <v>2646</v>
      </c>
      <c r="P15" s="224">
        <v>81.099999999999994</v>
      </c>
      <c r="Q15" s="224" t="s">
        <v>2646</v>
      </c>
      <c r="R15" s="224">
        <v>79.599999999999994</v>
      </c>
      <c r="S15" s="224" t="s">
        <v>2646</v>
      </c>
      <c r="T15" s="224">
        <v>80.400000000000006</v>
      </c>
      <c r="U15" s="224" t="s">
        <v>2646</v>
      </c>
      <c r="V15" s="224">
        <v>80.400000000000006</v>
      </c>
      <c r="W15" s="361" t="s">
        <v>4200</v>
      </c>
      <c r="X15" s="361"/>
      <c r="Y15" s="224">
        <v>85.5</v>
      </c>
      <c r="Z15" s="361" t="s">
        <v>2646</v>
      </c>
      <c r="AA15" s="224">
        <v>86.1</v>
      </c>
      <c r="AB15" s="224" t="s">
        <v>2646</v>
      </c>
      <c r="AC15" s="224">
        <v>86.2</v>
      </c>
      <c r="AD15" s="224" t="s">
        <v>2646</v>
      </c>
      <c r="AE15" s="224">
        <v>85.7</v>
      </c>
      <c r="AF15" s="224" t="s">
        <v>2646</v>
      </c>
      <c r="AG15" s="224">
        <v>86.3</v>
      </c>
      <c r="AH15" s="224" t="s">
        <v>2646</v>
      </c>
      <c r="AI15" s="224">
        <v>86.1</v>
      </c>
      <c r="AJ15" s="224" t="s">
        <v>2646</v>
      </c>
      <c r="AK15" s="224">
        <v>86.3</v>
      </c>
      <c r="AL15" s="224" t="s">
        <v>2646</v>
      </c>
      <c r="AM15" s="224">
        <v>86.7</v>
      </c>
      <c r="AN15" s="224" t="s">
        <v>2646</v>
      </c>
      <c r="AO15" s="224">
        <v>85.2</v>
      </c>
      <c r="AP15" s="224" t="s">
        <v>2646</v>
      </c>
      <c r="AQ15" s="76">
        <v>86.2</v>
      </c>
      <c r="AR15" s="76" t="s">
        <v>2646</v>
      </c>
      <c r="AS15" s="76">
        <v>85.9</v>
      </c>
      <c r="AT15" s="76" t="s">
        <v>4200</v>
      </c>
    </row>
    <row r="16" spans="1:46" x14ac:dyDescent="0.2">
      <c r="A16" s="75" t="s">
        <v>1346</v>
      </c>
      <c r="B16" s="232">
        <v>78.7</v>
      </c>
      <c r="C16" s="224" t="s">
        <v>1366</v>
      </c>
      <c r="D16" s="232">
        <v>79</v>
      </c>
      <c r="E16" s="224" t="s">
        <v>2646</v>
      </c>
      <c r="F16" s="224">
        <v>79.5</v>
      </c>
      <c r="G16" s="224" t="s">
        <v>1366</v>
      </c>
      <c r="H16" s="224">
        <v>79.2</v>
      </c>
      <c r="I16" s="224" t="s">
        <v>2646</v>
      </c>
      <c r="J16" s="224">
        <v>79.5</v>
      </c>
      <c r="K16" s="224" t="s">
        <v>2646</v>
      </c>
      <c r="L16" s="224">
        <v>79.599999999999994</v>
      </c>
      <c r="M16" s="224" t="s">
        <v>2646</v>
      </c>
      <c r="N16" s="224">
        <v>79.7</v>
      </c>
      <c r="O16" s="224" t="s">
        <v>3513</v>
      </c>
      <c r="P16" s="224">
        <v>79.900000000000006</v>
      </c>
      <c r="Q16" s="224" t="s">
        <v>3513</v>
      </c>
      <c r="R16" s="224">
        <v>79.2</v>
      </c>
      <c r="S16" s="224" t="s">
        <v>3513</v>
      </c>
      <c r="T16" s="224">
        <v>79.3</v>
      </c>
      <c r="U16" s="224" t="s">
        <v>3513</v>
      </c>
      <c r="V16" s="224">
        <v>79.400000000000006</v>
      </c>
      <c r="W16" s="361" t="s">
        <v>4200</v>
      </c>
      <c r="X16" s="361"/>
      <c r="Y16" s="224">
        <v>85.4</v>
      </c>
      <c r="Z16" s="361" t="s">
        <v>1366</v>
      </c>
      <c r="AA16" s="224">
        <v>85.6</v>
      </c>
      <c r="AB16" s="224" t="s">
        <v>2646</v>
      </c>
      <c r="AC16" s="224">
        <v>86.1</v>
      </c>
      <c r="AD16" s="224" t="s">
        <v>1366</v>
      </c>
      <c r="AE16" s="224">
        <v>85.6</v>
      </c>
      <c r="AF16" s="224" t="s">
        <v>2646</v>
      </c>
      <c r="AG16" s="224">
        <v>85.8</v>
      </c>
      <c r="AH16" s="224" t="s">
        <v>2646</v>
      </c>
      <c r="AI16" s="224">
        <v>85.7</v>
      </c>
      <c r="AJ16" s="224" t="s">
        <v>2646</v>
      </c>
      <c r="AK16" s="224">
        <v>85.8</v>
      </c>
      <c r="AL16" s="224" t="s">
        <v>3513</v>
      </c>
      <c r="AM16" s="224">
        <v>85.9</v>
      </c>
      <c r="AN16" s="224" t="s">
        <v>3513</v>
      </c>
      <c r="AO16" s="224">
        <v>85.3</v>
      </c>
      <c r="AP16" s="224" t="s">
        <v>3513</v>
      </c>
      <c r="AQ16" s="76">
        <v>85.5</v>
      </c>
      <c r="AR16" s="76" t="s">
        <v>3513</v>
      </c>
      <c r="AS16" s="76">
        <v>85.2</v>
      </c>
      <c r="AT16" s="76" t="s">
        <v>4200</v>
      </c>
    </row>
    <row r="17" spans="1:46" x14ac:dyDescent="0.2">
      <c r="A17" s="75" t="s">
        <v>1347</v>
      </c>
      <c r="B17" s="232">
        <v>73.900000000000006</v>
      </c>
      <c r="C17" s="224" t="s">
        <v>2646</v>
      </c>
      <c r="D17" s="232">
        <v>74.5</v>
      </c>
      <c r="E17" s="224" t="s">
        <v>2646</v>
      </c>
      <c r="F17" s="224">
        <v>74.7</v>
      </c>
      <c r="G17" s="224" t="s">
        <v>2646</v>
      </c>
      <c r="H17" s="224">
        <v>74.400000000000006</v>
      </c>
      <c r="I17" s="224" t="s">
        <v>2646</v>
      </c>
      <c r="J17" s="224">
        <v>75</v>
      </c>
      <c r="K17" s="224" t="s">
        <v>2646</v>
      </c>
      <c r="L17" s="224">
        <v>74.900000000000006</v>
      </c>
      <c r="M17" s="224" t="s">
        <v>2646</v>
      </c>
      <c r="N17" s="224">
        <v>74.900000000000006</v>
      </c>
      <c r="O17" s="224" t="s">
        <v>2646</v>
      </c>
      <c r="P17" s="224">
        <v>75.5</v>
      </c>
      <c r="Q17" s="224" t="s">
        <v>2646</v>
      </c>
      <c r="R17" s="224">
        <v>74.7</v>
      </c>
      <c r="S17" s="224" t="s">
        <v>2646</v>
      </c>
      <c r="T17" s="224">
        <v>73.599999999999994</v>
      </c>
      <c r="U17" s="224" t="s">
        <v>1366</v>
      </c>
      <c r="V17" s="224">
        <v>74.599999999999994</v>
      </c>
      <c r="W17" s="361" t="s">
        <v>4200</v>
      </c>
      <c r="X17" s="361"/>
      <c r="Y17" s="224">
        <v>80.599999999999994</v>
      </c>
      <c r="Z17" s="361" t="s">
        <v>2646</v>
      </c>
      <c r="AA17" s="224">
        <v>81</v>
      </c>
      <c r="AB17" s="224" t="s">
        <v>2646</v>
      </c>
      <c r="AC17" s="224">
        <v>81</v>
      </c>
      <c r="AD17" s="224" t="s">
        <v>2646</v>
      </c>
      <c r="AE17" s="224">
        <v>80.5</v>
      </c>
      <c r="AF17" s="224" t="s">
        <v>2646</v>
      </c>
      <c r="AG17" s="224">
        <v>81.3</v>
      </c>
      <c r="AH17" s="224" t="s">
        <v>2646</v>
      </c>
      <c r="AI17" s="224">
        <v>81</v>
      </c>
      <c r="AJ17" s="224" t="s">
        <v>2646</v>
      </c>
      <c r="AK17" s="224">
        <v>81.5</v>
      </c>
      <c r="AL17" s="224" t="s">
        <v>2646</v>
      </c>
      <c r="AM17" s="224">
        <v>81.599999999999994</v>
      </c>
      <c r="AN17" s="224" t="s">
        <v>2646</v>
      </c>
      <c r="AO17" s="224">
        <v>80.900000000000006</v>
      </c>
      <c r="AP17" s="224" t="s">
        <v>2646</v>
      </c>
      <c r="AQ17" s="76">
        <v>79.8</v>
      </c>
      <c r="AR17" s="76" t="s">
        <v>1366</v>
      </c>
      <c r="AS17" s="76">
        <v>80.8</v>
      </c>
      <c r="AT17" s="76" t="s">
        <v>4200</v>
      </c>
    </row>
    <row r="18" spans="1:46" x14ac:dyDescent="0.2">
      <c r="A18" s="75" t="s">
        <v>1348</v>
      </c>
      <c r="B18" s="232">
        <v>79.8</v>
      </c>
      <c r="C18" s="224" t="s">
        <v>2646</v>
      </c>
      <c r="D18" s="232">
        <v>80.3</v>
      </c>
      <c r="E18" s="224" t="s">
        <v>2646</v>
      </c>
      <c r="F18" s="224">
        <v>80.7</v>
      </c>
      <c r="G18" s="224" t="s">
        <v>2646</v>
      </c>
      <c r="H18" s="224">
        <v>80.3</v>
      </c>
      <c r="I18" s="224" t="s">
        <v>2646</v>
      </c>
      <c r="J18" s="224">
        <v>81</v>
      </c>
      <c r="K18" s="224" t="s">
        <v>2646</v>
      </c>
      <c r="L18" s="224">
        <v>80.8</v>
      </c>
      <c r="M18" s="224" t="s">
        <v>2646</v>
      </c>
      <c r="N18" s="224">
        <v>81.2</v>
      </c>
      <c r="O18" s="224" t="s">
        <v>2646</v>
      </c>
      <c r="P18" s="224">
        <v>81.400000000000006</v>
      </c>
      <c r="Q18" s="224" t="s">
        <v>1366</v>
      </c>
      <c r="R18" s="224">
        <v>80</v>
      </c>
      <c r="S18" s="224" t="s">
        <v>2646</v>
      </c>
      <c r="T18" s="224">
        <v>80.5</v>
      </c>
      <c r="U18" s="224" t="s">
        <v>2646</v>
      </c>
      <c r="V18" s="224">
        <v>80.900000000000006</v>
      </c>
      <c r="W18" s="361" t="s">
        <v>4200</v>
      </c>
      <c r="X18" s="361"/>
      <c r="Y18" s="224">
        <v>84.8</v>
      </c>
      <c r="Z18" s="361" t="s">
        <v>2646</v>
      </c>
      <c r="AA18" s="224">
        <v>85.2</v>
      </c>
      <c r="AB18" s="224" t="s">
        <v>2646</v>
      </c>
      <c r="AC18" s="224">
        <v>85.6</v>
      </c>
      <c r="AD18" s="224" t="s">
        <v>2646</v>
      </c>
      <c r="AE18" s="224">
        <v>84.9</v>
      </c>
      <c r="AF18" s="224" t="s">
        <v>2646</v>
      </c>
      <c r="AG18" s="224">
        <v>85.6</v>
      </c>
      <c r="AH18" s="224" t="s">
        <v>2646</v>
      </c>
      <c r="AI18" s="224">
        <v>85.2</v>
      </c>
      <c r="AJ18" s="224" t="s">
        <v>2646</v>
      </c>
      <c r="AK18" s="224">
        <v>85.6</v>
      </c>
      <c r="AL18" s="224" t="s">
        <v>2646</v>
      </c>
      <c r="AM18" s="224">
        <v>85.7</v>
      </c>
      <c r="AN18" s="224" t="s">
        <v>1366</v>
      </c>
      <c r="AO18" s="224">
        <v>84.5</v>
      </c>
      <c r="AP18" s="224" t="s">
        <v>2646</v>
      </c>
      <c r="AQ18" s="76">
        <v>84.9</v>
      </c>
      <c r="AR18" s="76" t="s">
        <v>2646</v>
      </c>
      <c r="AS18" s="76">
        <v>85</v>
      </c>
      <c r="AT18" s="76" t="s">
        <v>4200</v>
      </c>
    </row>
    <row r="19" spans="1:46" x14ac:dyDescent="0.2">
      <c r="A19" s="75" t="s">
        <v>1349</v>
      </c>
      <c r="B19" s="232">
        <v>78.900000000000006</v>
      </c>
      <c r="C19" s="224" t="s">
        <v>2646</v>
      </c>
      <c r="D19" s="232">
        <v>80.099999999999994</v>
      </c>
      <c r="E19" s="224" t="s">
        <v>2646</v>
      </c>
      <c r="F19" s="224">
        <v>80.3</v>
      </c>
      <c r="G19" s="224" t="s">
        <v>2646</v>
      </c>
      <c r="H19" s="224">
        <v>79.900000000000006</v>
      </c>
      <c r="I19" s="224" t="s">
        <v>2646</v>
      </c>
      <c r="J19" s="224">
        <v>80.5</v>
      </c>
      <c r="K19" s="224" t="s">
        <v>2646</v>
      </c>
      <c r="L19" s="224">
        <v>80.2</v>
      </c>
      <c r="M19" s="224" t="s">
        <v>2646</v>
      </c>
      <c r="N19" s="224">
        <v>80.900000000000006</v>
      </c>
      <c r="O19" s="224" t="s">
        <v>2646</v>
      </c>
      <c r="P19" s="224">
        <v>80.3</v>
      </c>
      <c r="Q19" s="224" t="s">
        <v>2646</v>
      </c>
      <c r="R19" s="224">
        <v>80.400000000000006</v>
      </c>
      <c r="S19" s="224" t="s">
        <v>2646</v>
      </c>
      <c r="T19" s="224">
        <v>79.2</v>
      </c>
      <c r="U19" s="224" t="s">
        <v>2646</v>
      </c>
      <c r="V19" s="224">
        <v>79.900000000000006</v>
      </c>
      <c r="W19" s="361" t="s">
        <v>4200</v>
      </c>
      <c r="X19" s="361"/>
      <c r="Y19" s="224">
        <v>83.4</v>
      </c>
      <c r="Z19" s="361" t="s">
        <v>2646</v>
      </c>
      <c r="AA19" s="224">
        <v>85</v>
      </c>
      <c r="AB19" s="224" t="s">
        <v>2646</v>
      </c>
      <c r="AC19" s="224">
        <v>84.3</v>
      </c>
      <c r="AD19" s="224" t="s">
        <v>2646</v>
      </c>
      <c r="AE19" s="224">
        <v>83.7</v>
      </c>
      <c r="AF19" s="224" t="s">
        <v>2646</v>
      </c>
      <c r="AG19" s="224">
        <v>84.9</v>
      </c>
      <c r="AH19" s="224" t="s">
        <v>2646</v>
      </c>
      <c r="AI19" s="224">
        <v>84.2</v>
      </c>
      <c r="AJ19" s="224" t="s">
        <v>2646</v>
      </c>
      <c r="AK19" s="224">
        <v>84.8</v>
      </c>
      <c r="AL19" s="224" t="s">
        <v>2646</v>
      </c>
      <c r="AM19" s="224">
        <v>84.4</v>
      </c>
      <c r="AN19" s="224" t="s">
        <v>2646</v>
      </c>
      <c r="AO19" s="224">
        <v>84.4</v>
      </c>
      <c r="AP19" s="224" t="s">
        <v>2646</v>
      </c>
      <c r="AQ19" s="76">
        <v>83.4</v>
      </c>
      <c r="AR19" s="76" t="s">
        <v>2646</v>
      </c>
      <c r="AS19" s="76">
        <v>83.6</v>
      </c>
      <c r="AT19" s="76" t="s">
        <v>4200</v>
      </c>
    </row>
    <row r="20" spans="1:46" x14ac:dyDescent="0.2">
      <c r="A20" s="75" t="s">
        <v>1350</v>
      </c>
      <c r="B20" s="232">
        <v>68.900000000000006</v>
      </c>
      <c r="C20" s="224" t="s">
        <v>2646</v>
      </c>
      <c r="D20" s="232">
        <v>69.3</v>
      </c>
      <c r="E20" s="224" t="s">
        <v>2646</v>
      </c>
      <c r="F20" s="224">
        <v>69.099999999999994</v>
      </c>
      <c r="G20" s="224" t="s">
        <v>2646</v>
      </c>
      <c r="H20" s="224">
        <v>69.7</v>
      </c>
      <c r="I20" s="224" t="s">
        <v>2646</v>
      </c>
      <c r="J20" s="224">
        <v>69.8</v>
      </c>
      <c r="K20" s="224" t="s">
        <v>2646</v>
      </c>
      <c r="L20" s="224">
        <v>69.8</v>
      </c>
      <c r="M20" s="224" t="s">
        <v>2646</v>
      </c>
      <c r="N20" s="224">
        <v>70.099999999999994</v>
      </c>
      <c r="O20" s="224" t="s">
        <v>2646</v>
      </c>
      <c r="P20" s="224">
        <v>70.900000000000006</v>
      </c>
      <c r="Q20" s="224" t="s">
        <v>2646</v>
      </c>
      <c r="R20" s="224">
        <v>70.599999999999994</v>
      </c>
      <c r="S20" s="224" t="s">
        <v>2646</v>
      </c>
      <c r="T20" s="224">
        <v>68.2</v>
      </c>
      <c r="U20" s="224" t="s">
        <v>2646</v>
      </c>
      <c r="V20" s="224">
        <v>69.8</v>
      </c>
      <c r="W20" s="361" t="s">
        <v>4200</v>
      </c>
      <c r="X20" s="361"/>
      <c r="Y20" s="224">
        <v>78.900000000000006</v>
      </c>
      <c r="Z20" s="361" t="s">
        <v>2646</v>
      </c>
      <c r="AA20" s="224">
        <v>78.900000000000006</v>
      </c>
      <c r="AB20" s="224" t="s">
        <v>2646</v>
      </c>
      <c r="AC20" s="224">
        <v>79.400000000000006</v>
      </c>
      <c r="AD20" s="224" t="s">
        <v>2646</v>
      </c>
      <c r="AE20" s="224">
        <v>79.5</v>
      </c>
      <c r="AF20" s="224" t="s">
        <v>2646</v>
      </c>
      <c r="AG20" s="224">
        <v>79.599999999999994</v>
      </c>
      <c r="AH20" s="224" t="s">
        <v>2646</v>
      </c>
      <c r="AI20" s="224">
        <v>79.7</v>
      </c>
      <c r="AJ20" s="224" t="s">
        <v>2646</v>
      </c>
      <c r="AK20" s="224">
        <v>79.7</v>
      </c>
      <c r="AL20" s="224" t="s">
        <v>2646</v>
      </c>
      <c r="AM20" s="224">
        <v>80.099999999999994</v>
      </c>
      <c r="AN20" s="224" t="s">
        <v>2646</v>
      </c>
      <c r="AO20" s="224">
        <v>80</v>
      </c>
      <c r="AP20" s="224" t="s">
        <v>2646</v>
      </c>
      <c r="AQ20" s="76">
        <v>78</v>
      </c>
      <c r="AR20" s="76" t="s">
        <v>2646</v>
      </c>
      <c r="AS20" s="76">
        <v>79.599999999999994</v>
      </c>
      <c r="AT20" s="76" t="s">
        <v>4200</v>
      </c>
    </row>
    <row r="21" spans="1:46" x14ac:dyDescent="0.2">
      <c r="A21" s="75" t="s">
        <v>1351</v>
      </c>
      <c r="B21" s="232">
        <v>68.400000000000006</v>
      </c>
      <c r="C21" s="224" t="s">
        <v>2646</v>
      </c>
      <c r="D21" s="232">
        <v>68.5</v>
      </c>
      <c r="E21" s="224" t="s">
        <v>2646</v>
      </c>
      <c r="F21" s="224">
        <v>69.2</v>
      </c>
      <c r="G21" s="224" t="s">
        <v>2646</v>
      </c>
      <c r="H21" s="224">
        <v>69.2</v>
      </c>
      <c r="I21" s="224" t="s">
        <v>2646</v>
      </c>
      <c r="J21" s="224">
        <v>69.5</v>
      </c>
      <c r="K21" s="224" t="s">
        <v>2646</v>
      </c>
      <c r="L21" s="224">
        <v>70.7</v>
      </c>
      <c r="M21" s="224" t="s">
        <v>2646</v>
      </c>
      <c r="N21" s="224">
        <v>70.900000000000006</v>
      </c>
      <c r="O21" s="224" t="s">
        <v>2646</v>
      </c>
      <c r="P21" s="224">
        <v>71.599999999999994</v>
      </c>
      <c r="Q21" s="224" t="s">
        <v>2646</v>
      </c>
      <c r="R21" s="224">
        <v>70.099999999999994</v>
      </c>
      <c r="S21" s="224" t="s">
        <v>2646</v>
      </c>
      <c r="T21" s="224">
        <v>69.5</v>
      </c>
      <c r="U21" s="224" t="s">
        <v>2646</v>
      </c>
      <c r="V21" s="224">
        <v>71.5</v>
      </c>
      <c r="W21" s="361" t="s">
        <v>4200</v>
      </c>
      <c r="X21" s="361"/>
      <c r="Y21" s="224">
        <v>79.599999999999994</v>
      </c>
      <c r="Z21" s="361" t="s">
        <v>2646</v>
      </c>
      <c r="AA21" s="224">
        <v>79.599999999999994</v>
      </c>
      <c r="AB21" s="224" t="s">
        <v>2646</v>
      </c>
      <c r="AC21" s="224">
        <v>80.099999999999994</v>
      </c>
      <c r="AD21" s="224" t="s">
        <v>2646</v>
      </c>
      <c r="AE21" s="224">
        <v>79.7</v>
      </c>
      <c r="AF21" s="224" t="s">
        <v>2646</v>
      </c>
      <c r="AG21" s="224">
        <v>80.099999999999994</v>
      </c>
      <c r="AH21" s="224" t="s">
        <v>2646</v>
      </c>
      <c r="AI21" s="224">
        <v>80.5</v>
      </c>
      <c r="AJ21" s="224" t="s">
        <v>2646</v>
      </c>
      <c r="AK21" s="224">
        <v>80.7</v>
      </c>
      <c r="AL21" s="224" t="s">
        <v>2646</v>
      </c>
      <c r="AM21" s="224">
        <v>81.2</v>
      </c>
      <c r="AN21" s="224" t="s">
        <v>2646</v>
      </c>
      <c r="AO21" s="224">
        <v>80.099999999999994</v>
      </c>
      <c r="AP21" s="224" t="s">
        <v>2646</v>
      </c>
      <c r="AQ21" s="76">
        <v>78.8</v>
      </c>
      <c r="AR21" s="76" t="s">
        <v>2646</v>
      </c>
      <c r="AS21" s="76">
        <v>80.3</v>
      </c>
      <c r="AT21" s="76" t="s">
        <v>4200</v>
      </c>
    </row>
    <row r="22" spans="1:46" x14ac:dyDescent="0.2">
      <c r="A22" s="75" t="s">
        <v>1352</v>
      </c>
      <c r="B22" s="232">
        <v>79.099999999999994</v>
      </c>
      <c r="C22" s="224" t="s">
        <v>1366</v>
      </c>
      <c r="D22" s="232">
        <v>79.8</v>
      </c>
      <c r="E22" s="224" t="s">
        <v>2646</v>
      </c>
      <c r="F22" s="224">
        <v>79.400000000000006</v>
      </c>
      <c r="G22" s="224" t="s">
        <v>2646</v>
      </c>
      <c r="H22" s="224">
        <v>80</v>
      </c>
      <c r="I22" s="224" t="s">
        <v>2646</v>
      </c>
      <c r="J22" s="224">
        <v>80.099999999999994</v>
      </c>
      <c r="K22" s="224" t="s">
        <v>2646</v>
      </c>
      <c r="L22" s="224">
        <v>79.900000000000006</v>
      </c>
      <c r="M22" s="224" t="s">
        <v>1366</v>
      </c>
      <c r="N22" s="224">
        <v>80.099999999999994</v>
      </c>
      <c r="O22" s="224" t="s">
        <v>2646</v>
      </c>
      <c r="P22" s="224">
        <v>80.2</v>
      </c>
      <c r="Q22" s="224" t="s">
        <v>2646</v>
      </c>
      <c r="R22" s="224">
        <v>79.900000000000006</v>
      </c>
      <c r="S22" s="224" t="s">
        <v>2646</v>
      </c>
      <c r="T22" s="224">
        <v>80.5</v>
      </c>
      <c r="U22" s="224" t="s">
        <v>2646</v>
      </c>
      <c r="V22" s="224">
        <v>80.900000000000006</v>
      </c>
      <c r="W22" s="361" t="s">
        <v>4200</v>
      </c>
      <c r="X22" s="361"/>
      <c r="Y22" s="224">
        <v>83.8</v>
      </c>
      <c r="Z22" s="361" t="s">
        <v>1366</v>
      </c>
      <c r="AA22" s="224">
        <v>83.9</v>
      </c>
      <c r="AB22" s="224" t="s">
        <v>2646</v>
      </c>
      <c r="AC22" s="224">
        <v>85.2</v>
      </c>
      <c r="AD22" s="224" t="s">
        <v>2646</v>
      </c>
      <c r="AE22" s="224">
        <v>84.7</v>
      </c>
      <c r="AF22" s="224" t="s">
        <v>2646</v>
      </c>
      <c r="AG22" s="224">
        <v>85.4</v>
      </c>
      <c r="AH22" s="224" t="s">
        <v>2646</v>
      </c>
      <c r="AI22" s="224">
        <v>84.4</v>
      </c>
      <c r="AJ22" s="224" t="s">
        <v>1366</v>
      </c>
      <c r="AK22" s="224">
        <v>84.6</v>
      </c>
      <c r="AL22" s="224" t="s">
        <v>2646</v>
      </c>
      <c r="AM22" s="224">
        <v>85.2</v>
      </c>
      <c r="AN22" s="224" t="s">
        <v>2646</v>
      </c>
      <c r="AO22" s="224">
        <v>84.5</v>
      </c>
      <c r="AP22" s="224" t="s">
        <v>2646</v>
      </c>
      <c r="AQ22" s="76">
        <v>84.8</v>
      </c>
      <c r="AR22" s="76" t="s">
        <v>2646</v>
      </c>
      <c r="AS22" s="76">
        <v>85.3</v>
      </c>
      <c r="AT22" s="76" t="s">
        <v>4200</v>
      </c>
    </row>
    <row r="23" spans="1:46" x14ac:dyDescent="0.2">
      <c r="A23" s="75" t="s">
        <v>1353</v>
      </c>
      <c r="B23" s="232">
        <v>71.599999999999994</v>
      </c>
      <c r="C23" s="224" t="s">
        <v>1366</v>
      </c>
      <c r="D23" s="232">
        <v>72.2</v>
      </c>
      <c r="E23" s="224" t="s">
        <v>2646</v>
      </c>
      <c r="F23" s="224">
        <v>72.3</v>
      </c>
      <c r="G23" s="224" t="s">
        <v>2646</v>
      </c>
      <c r="H23" s="224">
        <v>72.3</v>
      </c>
      <c r="I23" s="224" t="s">
        <v>2646</v>
      </c>
      <c r="J23" s="224">
        <v>72.599999999999994</v>
      </c>
      <c r="K23" s="224" t="s">
        <v>2646</v>
      </c>
      <c r="L23" s="224">
        <v>72.5</v>
      </c>
      <c r="M23" s="224" t="s">
        <v>2646</v>
      </c>
      <c r="N23" s="224">
        <v>72.7</v>
      </c>
      <c r="O23" s="224" t="s">
        <v>2646</v>
      </c>
      <c r="P23" s="224">
        <v>73.099999999999994</v>
      </c>
      <c r="Q23" s="224" t="s">
        <v>2646</v>
      </c>
      <c r="R23" s="224">
        <v>72.3</v>
      </c>
      <c r="S23" s="224" t="s">
        <v>2646</v>
      </c>
      <c r="T23" s="224">
        <v>70.7</v>
      </c>
      <c r="U23" s="224" t="s">
        <v>2646</v>
      </c>
      <c r="V23" s="224">
        <v>72.7</v>
      </c>
      <c r="W23" s="361" t="s">
        <v>4200</v>
      </c>
      <c r="X23" s="361"/>
      <c r="Y23" s="224">
        <v>78.7</v>
      </c>
      <c r="Z23" s="361" t="s">
        <v>1366</v>
      </c>
      <c r="AA23" s="224">
        <v>79.099999999999994</v>
      </c>
      <c r="AB23" s="224" t="s">
        <v>2646</v>
      </c>
      <c r="AC23" s="224">
        <v>79.400000000000006</v>
      </c>
      <c r="AD23" s="224" t="s">
        <v>2646</v>
      </c>
      <c r="AE23" s="224">
        <v>79</v>
      </c>
      <c r="AF23" s="224" t="s">
        <v>2646</v>
      </c>
      <c r="AG23" s="224">
        <v>79.7</v>
      </c>
      <c r="AH23" s="224" t="s">
        <v>2646</v>
      </c>
      <c r="AI23" s="224">
        <v>79.3</v>
      </c>
      <c r="AJ23" s="224" t="s">
        <v>2646</v>
      </c>
      <c r="AK23" s="224">
        <v>79.599999999999994</v>
      </c>
      <c r="AL23" s="224" t="s">
        <v>2646</v>
      </c>
      <c r="AM23" s="224">
        <v>79.7</v>
      </c>
      <c r="AN23" s="224" t="s">
        <v>2646</v>
      </c>
      <c r="AO23" s="224">
        <v>79</v>
      </c>
      <c r="AP23" s="224" t="s">
        <v>2646</v>
      </c>
      <c r="AQ23" s="76">
        <v>77.8</v>
      </c>
      <c r="AR23" s="76" t="s">
        <v>2646</v>
      </c>
      <c r="AS23" s="76">
        <v>79.5</v>
      </c>
      <c r="AT23" s="76" t="s">
        <v>4200</v>
      </c>
    </row>
    <row r="24" spans="1:46" x14ac:dyDescent="0.2">
      <c r="A24" s="75" t="s">
        <v>1354</v>
      </c>
      <c r="B24" s="232">
        <v>78.599999999999994</v>
      </c>
      <c r="C24" s="224" t="s">
        <v>2646</v>
      </c>
      <c r="D24" s="232">
        <v>79.599999999999994</v>
      </c>
      <c r="E24" s="224" t="s">
        <v>2646</v>
      </c>
      <c r="F24" s="224">
        <v>79.900000000000006</v>
      </c>
      <c r="G24" s="224" t="s">
        <v>2646</v>
      </c>
      <c r="H24" s="224">
        <v>79.8</v>
      </c>
      <c r="I24" s="224" t="s">
        <v>2646</v>
      </c>
      <c r="J24" s="224">
        <v>80.599999999999994</v>
      </c>
      <c r="K24" s="224" t="s">
        <v>2646</v>
      </c>
      <c r="L24" s="224">
        <v>80.2</v>
      </c>
      <c r="M24" s="224" t="s">
        <v>2646</v>
      </c>
      <c r="N24" s="224">
        <v>80.400000000000006</v>
      </c>
      <c r="O24" s="224" t="s">
        <v>2646</v>
      </c>
      <c r="P24" s="224">
        <v>81.2</v>
      </c>
      <c r="Q24" s="224" t="s">
        <v>2646</v>
      </c>
      <c r="R24" s="224">
        <v>80.3</v>
      </c>
      <c r="S24" s="224" t="s">
        <v>2646</v>
      </c>
      <c r="T24" s="224">
        <v>80.8</v>
      </c>
      <c r="U24" s="224" t="s">
        <v>3513</v>
      </c>
      <c r="V24" s="224">
        <v>80.7</v>
      </c>
      <c r="W24" s="361" t="s">
        <v>4200</v>
      </c>
      <c r="X24" s="361"/>
      <c r="Y24" s="224">
        <v>83</v>
      </c>
      <c r="Z24" s="361" t="s">
        <v>2646</v>
      </c>
      <c r="AA24" s="224">
        <v>84</v>
      </c>
      <c r="AB24" s="224" t="s">
        <v>2646</v>
      </c>
      <c r="AC24" s="224">
        <v>84.3</v>
      </c>
      <c r="AD24" s="224" t="s">
        <v>2646</v>
      </c>
      <c r="AE24" s="224">
        <v>84.1</v>
      </c>
      <c r="AF24" s="224" t="s">
        <v>2646</v>
      </c>
      <c r="AG24" s="224">
        <v>84.4</v>
      </c>
      <c r="AH24" s="224" t="s">
        <v>2646</v>
      </c>
      <c r="AI24" s="224">
        <v>84.6</v>
      </c>
      <c r="AJ24" s="224" t="s">
        <v>2646</v>
      </c>
      <c r="AK24" s="224">
        <v>84.6</v>
      </c>
      <c r="AL24" s="224" t="s">
        <v>2646</v>
      </c>
      <c r="AM24" s="224">
        <v>84.6</v>
      </c>
      <c r="AN24" s="224" t="s">
        <v>2646</v>
      </c>
      <c r="AO24" s="224">
        <v>84.5</v>
      </c>
      <c r="AP24" s="224" t="s">
        <v>2646</v>
      </c>
      <c r="AQ24" s="76">
        <v>84.3</v>
      </c>
      <c r="AR24" s="76" t="s">
        <v>3513</v>
      </c>
      <c r="AS24" s="76">
        <v>84.8</v>
      </c>
      <c r="AT24" s="76" t="s">
        <v>4200</v>
      </c>
    </row>
    <row r="25" spans="1:46" x14ac:dyDescent="0.2">
      <c r="A25" s="75" t="s">
        <v>4168</v>
      </c>
      <c r="B25" s="232">
        <v>79.3</v>
      </c>
      <c r="C25" s="224" t="s">
        <v>2646</v>
      </c>
      <c r="D25" s="232">
        <v>79.5</v>
      </c>
      <c r="E25" s="224" t="s">
        <v>2646</v>
      </c>
      <c r="F25" s="224">
        <v>80</v>
      </c>
      <c r="G25" s="224" t="s">
        <v>2646</v>
      </c>
      <c r="H25" s="224">
        <v>79.900000000000006</v>
      </c>
      <c r="I25" s="224" t="s">
        <v>2646</v>
      </c>
      <c r="J25" s="224">
        <v>80</v>
      </c>
      <c r="K25" s="224" t="s">
        <v>2646</v>
      </c>
      <c r="L25" s="224">
        <v>80.2</v>
      </c>
      <c r="M25" s="224" t="s">
        <v>2646</v>
      </c>
      <c r="N25" s="224">
        <v>80.3</v>
      </c>
      <c r="O25" s="224" t="s">
        <v>2646</v>
      </c>
      <c r="P25" s="224">
        <v>80.599999999999994</v>
      </c>
      <c r="Q25" s="224" t="s">
        <v>2646</v>
      </c>
      <c r="R25" s="224">
        <v>79.7</v>
      </c>
      <c r="S25" s="224" t="s">
        <v>2646</v>
      </c>
      <c r="T25" s="224">
        <v>79.7</v>
      </c>
      <c r="U25" s="224" t="s">
        <v>2646</v>
      </c>
      <c r="V25" s="224">
        <v>80.3</v>
      </c>
      <c r="W25" s="361" t="s">
        <v>4200</v>
      </c>
      <c r="X25" s="361"/>
      <c r="Y25" s="224">
        <v>83</v>
      </c>
      <c r="Z25" s="361" t="s">
        <v>2646</v>
      </c>
      <c r="AA25" s="224">
        <v>83.2</v>
      </c>
      <c r="AB25" s="224" t="s">
        <v>2646</v>
      </c>
      <c r="AC25" s="224">
        <v>83.5</v>
      </c>
      <c r="AD25" s="224" t="s">
        <v>2646</v>
      </c>
      <c r="AE25" s="224">
        <v>83.2</v>
      </c>
      <c r="AF25" s="224" t="s">
        <v>2646</v>
      </c>
      <c r="AG25" s="224">
        <v>83.2</v>
      </c>
      <c r="AH25" s="224" t="s">
        <v>2646</v>
      </c>
      <c r="AI25" s="224">
        <v>83.4</v>
      </c>
      <c r="AJ25" s="224" t="s">
        <v>2646</v>
      </c>
      <c r="AK25" s="224">
        <v>83.4</v>
      </c>
      <c r="AL25" s="224" t="s">
        <v>2646</v>
      </c>
      <c r="AM25" s="224">
        <v>83.7</v>
      </c>
      <c r="AN25" s="224" t="s">
        <v>2646</v>
      </c>
      <c r="AO25" s="224">
        <v>83.1</v>
      </c>
      <c r="AP25" s="224" t="s">
        <v>2646</v>
      </c>
      <c r="AQ25" s="76">
        <v>83</v>
      </c>
      <c r="AR25" s="76" t="s">
        <v>2646</v>
      </c>
      <c r="AS25" s="76">
        <v>83.2</v>
      </c>
      <c r="AT25" s="76" t="s">
        <v>4200</v>
      </c>
    </row>
    <row r="26" spans="1:46" x14ac:dyDescent="0.2">
      <c r="A26" s="75" t="s">
        <v>1355</v>
      </c>
      <c r="B26" s="232">
        <v>78.400000000000006</v>
      </c>
      <c r="C26" s="224" t="s">
        <v>2646</v>
      </c>
      <c r="D26" s="232">
        <v>78.599999999999994</v>
      </c>
      <c r="E26" s="224" t="s">
        <v>2646</v>
      </c>
      <c r="F26" s="224">
        <v>79.099999999999994</v>
      </c>
      <c r="G26" s="224" t="s">
        <v>2646</v>
      </c>
      <c r="H26" s="224">
        <v>78.8</v>
      </c>
      <c r="I26" s="224" t="s">
        <v>2646</v>
      </c>
      <c r="J26" s="224">
        <v>79.3</v>
      </c>
      <c r="K26" s="224" t="s">
        <v>2646</v>
      </c>
      <c r="L26" s="224">
        <v>79.400000000000006</v>
      </c>
      <c r="M26" s="224" t="s">
        <v>2646</v>
      </c>
      <c r="N26" s="224">
        <v>79.400000000000006</v>
      </c>
      <c r="O26" s="224" t="s">
        <v>2646</v>
      </c>
      <c r="P26" s="224">
        <v>79.7</v>
      </c>
      <c r="Q26" s="224" t="s">
        <v>2646</v>
      </c>
      <c r="R26" s="224">
        <v>78.900000000000006</v>
      </c>
      <c r="S26" s="224" t="s">
        <v>2646</v>
      </c>
      <c r="T26" s="224">
        <v>78.8</v>
      </c>
      <c r="U26" s="224" t="s">
        <v>2646</v>
      </c>
      <c r="V26" s="224">
        <v>78.8</v>
      </c>
      <c r="W26" s="361" t="s">
        <v>4200</v>
      </c>
      <c r="X26" s="361"/>
      <c r="Y26" s="224">
        <v>83.6</v>
      </c>
      <c r="Z26" s="361" t="s">
        <v>2646</v>
      </c>
      <c r="AA26" s="224">
        <v>83.8</v>
      </c>
      <c r="AB26" s="224" t="s">
        <v>2646</v>
      </c>
      <c r="AC26" s="224">
        <v>84</v>
      </c>
      <c r="AD26" s="224" t="s">
        <v>2646</v>
      </c>
      <c r="AE26" s="224">
        <v>83.7</v>
      </c>
      <c r="AF26" s="224" t="s">
        <v>2646</v>
      </c>
      <c r="AG26" s="224">
        <v>84.1</v>
      </c>
      <c r="AH26" s="224" t="s">
        <v>2646</v>
      </c>
      <c r="AI26" s="224">
        <v>84</v>
      </c>
      <c r="AJ26" s="224" t="s">
        <v>2646</v>
      </c>
      <c r="AK26" s="224">
        <v>84.1</v>
      </c>
      <c r="AL26" s="224" t="s">
        <v>2646</v>
      </c>
      <c r="AM26" s="224">
        <v>84.2</v>
      </c>
      <c r="AN26" s="224" t="s">
        <v>2646</v>
      </c>
      <c r="AO26" s="224">
        <v>83.6</v>
      </c>
      <c r="AP26" s="224" t="s">
        <v>2646</v>
      </c>
      <c r="AQ26" s="76">
        <v>83.7</v>
      </c>
      <c r="AR26" s="76" t="s">
        <v>2646</v>
      </c>
      <c r="AS26" s="76">
        <v>83.5</v>
      </c>
      <c r="AT26" s="76" t="s">
        <v>4200</v>
      </c>
    </row>
    <row r="27" spans="1:46" x14ac:dyDescent="0.2">
      <c r="A27" s="75" t="s">
        <v>1356</v>
      </c>
      <c r="B27" s="232">
        <v>72.599999999999994</v>
      </c>
      <c r="C27" s="224" t="s">
        <v>2646</v>
      </c>
      <c r="D27" s="232">
        <v>73</v>
      </c>
      <c r="E27" s="224" t="s">
        <v>2646</v>
      </c>
      <c r="F27" s="224">
        <v>73.7</v>
      </c>
      <c r="G27" s="224" t="s">
        <v>2646</v>
      </c>
      <c r="H27" s="224">
        <v>73.5</v>
      </c>
      <c r="I27" s="224" t="s">
        <v>2646</v>
      </c>
      <c r="J27" s="224">
        <v>73.900000000000006</v>
      </c>
      <c r="K27" s="224" t="s">
        <v>2646</v>
      </c>
      <c r="L27" s="224">
        <v>73.900000000000006</v>
      </c>
      <c r="M27" s="224" t="s">
        <v>2646</v>
      </c>
      <c r="N27" s="224">
        <v>73.7</v>
      </c>
      <c r="O27" s="224" t="s">
        <v>2646</v>
      </c>
      <c r="P27" s="224">
        <v>74.099999999999994</v>
      </c>
      <c r="Q27" s="224" t="s">
        <v>2646</v>
      </c>
      <c r="R27" s="224">
        <v>72.5</v>
      </c>
      <c r="S27" s="224" t="s">
        <v>3511</v>
      </c>
      <c r="T27" s="224">
        <v>71.599999999999994</v>
      </c>
      <c r="U27" s="224" t="s">
        <v>3511</v>
      </c>
      <c r="V27" s="224">
        <v>73.5</v>
      </c>
      <c r="W27" s="361" t="s">
        <v>4200</v>
      </c>
      <c r="X27" s="361"/>
      <c r="Y27" s="224">
        <v>81.099999999999994</v>
      </c>
      <c r="Z27" s="361" t="s">
        <v>2646</v>
      </c>
      <c r="AA27" s="224">
        <v>81.2</v>
      </c>
      <c r="AB27" s="224" t="s">
        <v>2646</v>
      </c>
      <c r="AC27" s="224">
        <v>81.7</v>
      </c>
      <c r="AD27" s="224" t="s">
        <v>2646</v>
      </c>
      <c r="AE27" s="224">
        <v>81.599999999999994</v>
      </c>
      <c r="AF27" s="224" t="s">
        <v>2646</v>
      </c>
      <c r="AG27" s="224">
        <v>82</v>
      </c>
      <c r="AH27" s="224" t="s">
        <v>2646</v>
      </c>
      <c r="AI27" s="224">
        <v>81.8</v>
      </c>
      <c r="AJ27" s="224" t="s">
        <v>2646</v>
      </c>
      <c r="AK27" s="224">
        <v>81.7</v>
      </c>
      <c r="AL27" s="224" t="s">
        <v>2646</v>
      </c>
      <c r="AM27" s="224">
        <v>81.900000000000006</v>
      </c>
      <c r="AN27" s="224" t="s">
        <v>2646</v>
      </c>
      <c r="AO27" s="224">
        <v>80.7</v>
      </c>
      <c r="AP27" s="224" t="s">
        <v>3511</v>
      </c>
      <c r="AQ27" s="76">
        <v>79.599999999999994</v>
      </c>
      <c r="AR27" s="76" t="s">
        <v>3511</v>
      </c>
      <c r="AS27" s="76">
        <v>81.3</v>
      </c>
      <c r="AT27" s="76" t="s">
        <v>4200</v>
      </c>
    </row>
    <row r="28" spans="1:46" x14ac:dyDescent="0.2">
      <c r="A28" s="75" t="s">
        <v>1357</v>
      </c>
      <c r="B28" s="232">
        <v>77.3</v>
      </c>
      <c r="C28" s="224" t="s">
        <v>2646</v>
      </c>
      <c r="D28" s="232">
        <v>77.599999999999994</v>
      </c>
      <c r="E28" s="224" t="s">
        <v>2646</v>
      </c>
      <c r="F28" s="224">
        <v>78</v>
      </c>
      <c r="G28" s="224" t="s">
        <v>2646</v>
      </c>
      <c r="H28" s="224">
        <v>78.099999999999994</v>
      </c>
      <c r="I28" s="224" t="s">
        <v>2646</v>
      </c>
      <c r="J28" s="224">
        <v>78.099999999999994</v>
      </c>
      <c r="K28" s="224" t="s">
        <v>2646</v>
      </c>
      <c r="L28" s="224">
        <v>78.400000000000006</v>
      </c>
      <c r="M28" s="224" t="s">
        <v>2646</v>
      </c>
      <c r="N28" s="224">
        <v>78.3</v>
      </c>
      <c r="O28" s="224" t="s">
        <v>2646</v>
      </c>
      <c r="P28" s="224">
        <v>78.7</v>
      </c>
      <c r="Q28" s="224" t="s">
        <v>2646</v>
      </c>
      <c r="R28" s="224">
        <v>78</v>
      </c>
      <c r="S28" s="224" t="s">
        <v>2646</v>
      </c>
      <c r="T28" s="224">
        <v>78.5</v>
      </c>
      <c r="U28" s="224" t="s">
        <v>4201</v>
      </c>
      <c r="V28" s="224">
        <v>78.8</v>
      </c>
      <c r="W28" s="361" t="s">
        <v>4200</v>
      </c>
      <c r="X28" s="361"/>
      <c r="Y28" s="224">
        <v>83.6</v>
      </c>
      <c r="Z28" s="361" t="s">
        <v>2646</v>
      </c>
      <c r="AA28" s="224">
        <v>84</v>
      </c>
      <c r="AB28" s="224" t="s">
        <v>2646</v>
      </c>
      <c r="AC28" s="224">
        <v>84.4</v>
      </c>
      <c r="AD28" s="224" t="s">
        <v>2646</v>
      </c>
      <c r="AE28" s="224">
        <v>84.3</v>
      </c>
      <c r="AF28" s="224" t="s">
        <v>2646</v>
      </c>
      <c r="AG28" s="224">
        <v>84.3</v>
      </c>
      <c r="AH28" s="224" t="s">
        <v>2646</v>
      </c>
      <c r="AI28" s="224">
        <v>84.6</v>
      </c>
      <c r="AJ28" s="224" t="s">
        <v>2646</v>
      </c>
      <c r="AK28" s="224">
        <v>84.5</v>
      </c>
      <c r="AL28" s="224" t="s">
        <v>2646</v>
      </c>
      <c r="AM28" s="224">
        <v>84.8</v>
      </c>
      <c r="AN28" s="224" t="s">
        <v>2646</v>
      </c>
      <c r="AO28" s="224">
        <v>84.1</v>
      </c>
      <c r="AP28" s="224" t="s">
        <v>2646</v>
      </c>
      <c r="AQ28" s="76">
        <v>84.4</v>
      </c>
      <c r="AR28" s="76" t="s">
        <v>4201</v>
      </c>
      <c r="AS28" s="76">
        <v>84.5</v>
      </c>
      <c r="AT28" s="76" t="s">
        <v>4200</v>
      </c>
    </row>
    <row r="29" spans="1:46" x14ac:dyDescent="0.2">
      <c r="A29" s="75" t="s">
        <v>1358</v>
      </c>
      <c r="B29" s="232">
        <v>70.900000000000006</v>
      </c>
      <c r="C29" s="224" t="s">
        <v>2646</v>
      </c>
      <c r="D29" s="232">
        <v>71.599999999999994</v>
      </c>
      <c r="E29" s="224" t="s">
        <v>2646</v>
      </c>
      <c r="F29" s="224">
        <v>71.3</v>
      </c>
      <c r="G29" s="224" t="s">
        <v>2646</v>
      </c>
      <c r="H29" s="224">
        <v>71.400000000000006</v>
      </c>
      <c r="I29" s="224" t="s">
        <v>2646</v>
      </c>
      <c r="J29" s="224">
        <v>71.599999999999994</v>
      </c>
      <c r="K29" s="224" t="s">
        <v>2646</v>
      </c>
      <c r="L29" s="224">
        <v>71.599999999999994</v>
      </c>
      <c r="M29" s="224" t="s">
        <v>2646</v>
      </c>
      <c r="N29" s="224">
        <v>71.7</v>
      </c>
      <c r="O29" s="224" t="s">
        <v>2646</v>
      </c>
      <c r="P29" s="224">
        <v>71.900000000000006</v>
      </c>
      <c r="Q29" s="224" t="s">
        <v>1365</v>
      </c>
      <c r="R29" s="224">
        <v>70.400000000000006</v>
      </c>
      <c r="S29" s="224" t="s">
        <v>1365</v>
      </c>
      <c r="T29" s="224">
        <v>69.2</v>
      </c>
      <c r="U29" s="224" t="s">
        <v>1365</v>
      </c>
      <c r="V29" s="224">
        <v>71.5</v>
      </c>
      <c r="W29" s="361" t="s">
        <v>4200</v>
      </c>
      <c r="X29" s="361"/>
      <c r="Y29" s="224">
        <v>78.099999999999994</v>
      </c>
      <c r="Z29" s="361" t="s">
        <v>2646</v>
      </c>
      <c r="AA29" s="224">
        <v>78.7</v>
      </c>
      <c r="AB29" s="224" t="s">
        <v>2646</v>
      </c>
      <c r="AC29" s="224">
        <v>78.7</v>
      </c>
      <c r="AD29" s="224" t="s">
        <v>2646</v>
      </c>
      <c r="AE29" s="224">
        <v>78.599999999999994</v>
      </c>
      <c r="AF29" s="224" t="s">
        <v>2646</v>
      </c>
      <c r="AG29" s="224">
        <v>79</v>
      </c>
      <c r="AH29" s="224" t="s">
        <v>2646</v>
      </c>
      <c r="AI29" s="224">
        <v>79</v>
      </c>
      <c r="AJ29" s="224" t="s">
        <v>2646</v>
      </c>
      <c r="AK29" s="224">
        <v>79.2</v>
      </c>
      <c r="AL29" s="224" t="s">
        <v>2646</v>
      </c>
      <c r="AM29" s="224">
        <v>79.5</v>
      </c>
      <c r="AN29" s="224" t="s">
        <v>1365</v>
      </c>
      <c r="AO29" s="224">
        <v>78.3</v>
      </c>
      <c r="AP29" s="224" t="s">
        <v>1365</v>
      </c>
      <c r="AQ29" s="76">
        <v>76.599999999999994</v>
      </c>
      <c r="AR29" s="76" t="s">
        <v>1365</v>
      </c>
      <c r="AS29" s="76">
        <v>79.3</v>
      </c>
      <c r="AT29" s="76" t="s">
        <v>4200</v>
      </c>
    </row>
    <row r="30" spans="1:46" x14ac:dyDescent="0.2">
      <c r="A30" s="75" t="s">
        <v>1359</v>
      </c>
      <c r="B30" s="232">
        <v>77.099999999999994</v>
      </c>
      <c r="C30" s="224" t="s">
        <v>2646</v>
      </c>
      <c r="D30" s="232">
        <v>77.2</v>
      </c>
      <c r="E30" s="224" t="s">
        <v>2646</v>
      </c>
      <c r="F30" s="224">
        <v>78.2</v>
      </c>
      <c r="G30" s="224" t="s">
        <v>2646</v>
      </c>
      <c r="H30" s="224">
        <v>77.8</v>
      </c>
      <c r="I30" s="224" t="s">
        <v>2646</v>
      </c>
      <c r="J30" s="224">
        <v>78.2</v>
      </c>
      <c r="K30" s="224" t="s">
        <v>2646</v>
      </c>
      <c r="L30" s="224">
        <v>78.2</v>
      </c>
      <c r="M30" s="224" t="s">
        <v>2646</v>
      </c>
      <c r="N30" s="224">
        <v>78.5</v>
      </c>
      <c r="O30" s="224" t="s">
        <v>2646</v>
      </c>
      <c r="P30" s="224">
        <v>78.7</v>
      </c>
      <c r="Q30" s="224" t="s">
        <v>2646</v>
      </c>
      <c r="R30" s="224">
        <v>77.8</v>
      </c>
      <c r="S30" s="224" t="s">
        <v>2646</v>
      </c>
      <c r="T30" s="224">
        <v>77.7</v>
      </c>
      <c r="U30" s="224" t="s">
        <v>2646</v>
      </c>
      <c r="V30" s="224">
        <v>78.599999999999994</v>
      </c>
      <c r="W30" s="361" t="s">
        <v>4200</v>
      </c>
      <c r="X30" s="361"/>
      <c r="Y30" s="224">
        <v>83.3</v>
      </c>
      <c r="Z30" s="361" t="s">
        <v>2646</v>
      </c>
      <c r="AA30" s="224">
        <v>83.6</v>
      </c>
      <c r="AB30" s="224" t="s">
        <v>2646</v>
      </c>
      <c r="AC30" s="224">
        <v>84.1</v>
      </c>
      <c r="AD30" s="224" t="s">
        <v>2646</v>
      </c>
      <c r="AE30" s="224">
        <v>83.9</v>
      </c>
      <c r="AF30" s="224" t="s">
        <v>2646</v>
      </c>
      <c r="AG30" s="224">
        <v>84.3</v>
      </c>
      <c r="AH30" s="224" t="s">
        <v>2646</v>
      </c>
      <c r="AI30" s="224">
        <v>84</v>
      </c>
      <c r="AJ30" s="224" t="s">
        <v>2646</v>
      </c>
      <c r="AK30" s="224">
        <v>84.4</v>
      </c>
      <c r="AL30" s="224" t="s">
        <v>2646</v>
      </c>
      <c r="AM30" s="224">
        <v>84.5</v>
      </c>
      <c r="AN30" s="224" t="s">
        <v>2646</v>
      </c>
      <c r="AO30" s="224">
        <v>83.4</v>
      </c>
      <c r="AP30" s="224" t="s">
        <v>2646</v>
      </c>
      <c r="AQ30" s="76">
        <v>83.8</v>
      </c>
      <c r="AR30" s="76" t="s">
        <v>2646</v>
      </c>
      <c r="AS30" s="76">
        <v>84.1</v>
      </c>
      <c r="AT30" s="76" t="s">
        <v>4200</v>
      </c>
    </row>
    <row r="31" spans="1:46" x14ac:dyDescent="0.2">
      <c r="A31" s="75" t="s">
        <v>1360</v>
      </c>
      <c r="B31" s="232">
        <v>72.5</v>
      </c>
      <c r="C31" s="224" t="s">
        <v>2646</v>
      </c>
      <c r="D31" s="232">
        <v>72.900000000000006</v>
      </c>
      <c r="E31" s="224" t="s">
        <v>2646</v>
      </c>
      <c r="F31" s="224">
        <v>73.3</v>
      </c>
      <c r="G31" s="224" t="s">
        <v>2646</v>
      </c>
      <c r="H31" s="224">
        <v>73.099999999999994</v>
      </c>
      <c r="I31" s="224" t="s">
        <v>2646</v>
      </c>
      <c r="J31" s="224">
        <v>73.8</v>
      </c>
      <c r="K31" s="224" t="s">
        <v>2646</v>
      </c>
      <c r="L31" s="224">
        <v>73.8</v>
      </c>
      <c r="M31" s="224" t="s">
        <v>2646</v>
      </c>
      <c r="N31" s="224">
        <v>73.900000000000006</v>
      </c>
      <c r="O31" s="224" t="s">
        <v>2646</v>
      </c>
      <c r="P31" s="224">
        <v>74.3</v>
      </c>
      <c r="Q31" s="224" t="s">
        <v>2646</v>
      </c>
      <c r="R31" s="224">
        <v>73.5</v>
      </c>
      <c r="S31" s="224" t="s">
        <v>2646</v>
      </c>
      <c r="T31" s="224">
        <v>71.2</v>
      </c>
      <c r="U31" s="224" t="s">
        <v>2646</v>
      </c>
      <c r="V31" s="224">
        <v>73.7</v>
      </c>
      <c r="W31" s="361" t="s">
        <v>4200</v>
      </c>
      <c r="X31" s="361"/>
      <c r="Y31" s="224">
        <v>79.900000000000006</v>
      </c>
      <c r="Z31" s="361" t="s">
        <v>2646</v>
      </c>
      <c r="AA31" s="224">
        <v>80.099999999999994</v>
      </c>
      <c r="AB31" s="224" t="s">
        <v>2646</v>
      </c>
      <c r="AC31" s="224">
        <v>80.5</v>
      </c>
      <c r="AD31" s="224" t="s">
        <v>2646</v>
      </c>
      <c r="AE31" s="224">
        <v>80.2</v>
      </c>
      <c r="AF31" s="224" t="s">
        <v>2646</v>
      </c>
      <c r="AG31" s="224">
        <v>80.7</v>
      </c>
      <c r="AH31" s="224" t="s">
        <v>2646</v>
      </c>
      <c r="AI31" s="224">
        <v>80.7</v>
      </c>
      <c r="AJ31" s="224" t="s">
        <v>2646</v>
      </c>
      <c r="AK31" s="224">
        <v>80.8</v>
      </c>
      <c r="AL31" s="224" t="s">
        <v>2646</v>
      </c>
      <c r="AM31" s="224">
        <v>81.2</v>
      </c>
      <c r="AN31" s="224" t="s">
        <v>2646</v>
      </c>
      <c r="AO31" s="224">
        <v>80.400000000000006</v>
      </c>
      <c r="AP31" s="224" t="s">
        <v>2646</v>
      </c>
      <c r="AQ31" s="76">
        <v>78.2</v>
      </c>
      <c r="AR31" s="76" t="s">
        <v>2646</v>
      </c>
      <c r="AS31" s="76">
        <v>80.599999999999994</v>
      </c>
      <c r="AT31" s="76" t="s">
        <v>4200</v>
      </c>
    </row>
    <row r="32" spans="1:46" x14ac:dyDescent="0.2">
      <c r="A32" s="75" t="s">
        <v>1361</v>
      </c>
      <c r="B32" s="232">
        <v>77.7</v>
      </c>
      <c r="C32" s="224" t="s">
        <v>2646</v>
      </c>
      <c r="D32" s="232">
        <v>78</v>
      </c>
      <c r="E32" s="224" t="s">
        <v>2646</v>
      </c>
      <c r="F32" s="224">
        <v>78.400000000000006</v>
      </c>
      <c r="G32" s="224" t="s">
        <v>2646</v>
      </c>
      <c r="H32" s="224">
        <v>78.7</v>
      </c>
      <c r="I32" s="224" t="s">
        <v>2646</v>
      </c>
      <c r="J32" s="224">
        <v>78.599999999999994</v>
      </c>
      <c r="K32" s="224" t="s">
        <v>2646</v>
      </c>
      <c r="L32" s="224">
        <v>78.900000000000006</v>
      </c>
      <c r="M32" s="224" t="s">
        <v>2646</v>
      </c>
      <c r="N32" s="224">
        <v>79.099999999999994</v>
      </c>
      <c r="O32" s="224" t="s">
        <v>2646</v>
      </c>
      <c r="P32" s="224">
        <v>79.3</v>
      </c>
      <c r="Q32" s="224" t="s">
        <v>2646</v>
      </c>
      <c r="R32" s="224">
        <v>79.2</v>
      </c>
      <c r="S32" s="224" t="s">
        <v>2646</v>
      </c>
      <c r="T32" s="224">
        <v>79.3</v>
      </c>
      <c r="U32" s="224" t="s">
        <v>2646</v>
      </c>
      <c r="V32" s="224">
        <v>78.7</v>
      </c>
      <c r="W32" s="361" t="s">
        <v>4200</v>
      </c>
      <c r="X32" s="361"/>
      <c r="Y32" s="224">
        <v>83.7</v>
      </c>
      <c r="Z32" s="361" t="s">
        <v>2646</v>
      </c>
      <c r="AA32" s="224">
        <v>84.1</v>
      </c>
      <c r="AB32" s="224" t="s">
        <v>2646</v>
      </c>
      <c r="AC32" s="224">
        <v>84.1</v>
      </c>
      <c r="AD32" s="224" t="s">
        <v>2646</v>
      </c>
      <c r="AE32" s="224">
        <v>84.4</v>
      </c>
      <c r="AF32" s="224" t="s">
        <v>2646</v>
      </c>
      <c r="AG32" s="224">
        <v>84.4</v>
      </c>
      <c r="AH32" s="224" t="s">
        <v>2646</v>
      </c>
      <c r="AI32" s="224">
        <v>84.5</v>
      </c>
      <c r="AJ32" s="224" t="s">
        <v>2646</v>
      </c>
      <c r="AK32" s="224">
        <v>84.5</v>
      </c>
      <c r="AL32" s="224" t="s">
        <v>2646</v>
      </c>
      <c r="AM32" s="224">
        <v>84.8</v>
      </c>
      <c r="AN32" s="224" t="s">
        <v>2646</v>
      </c>
      <c r="AO32" s="224">
        <v>84.8</v>
      </c>
      <c r="AP32" s="224" t="s">
        <v>2646</v>
      </c>
      <c r="AQ32" s="76">
        <v>84.6</v>
      </c>
      <c r="AR32" s="76" t="s">
        <v>2646</v>
      </c>
      <c r="AS32" s="76">
        <v>83.8</v>
      </c>
      <c r="AT32" s="76" t="s">
        <v>4200</v>
      </c>
    </row>
    <row r="33" spans="1:46" x14ac:dyDescent="0.2">
      <c r="A33" s="75" t="s">
        <v>1362</v>
      </c>
      <c r="B33" s="232">
        <v>79.900000000000006</v>
      </c>
      <c r="C33" s="224" t="s">
        <v>2646</v>
      </c>
      <c r="D33" s="232">
        <v>80.2</v>
      </c>
      <c r="E33" s="224" t="s">
        <v>2646</v>
      </c>
      <c r="F33" s="224">
        <v>80.400000000000006</v>
      </c>
      <c r="G33" s="224" t="s">
        <v>2646</v>
      </c>
      <c r="H33" s="224">
        <v>80.400000000000006</v>
      </c>
      <c r="I33" s="224" t="s">
        <v>2646</v>
      </c>
      <c r="J33" s="224">
        <v>80.599999999999994</v>
      </c>
      <c r="K33" s="224" t="s">
        <v>2646</v>
      </c>
      <c r="L33" s="224">
        <v>80.8</v>
      </c>
      <c r="M33" s="224" t="s">
        <v>2646</v>
      </c>
      <c r="N33" s="224">
        <v>80.900000000000006</v>
      </c>
      <c r="O33" s="224" t="s">
        <v>2646</v>
      </c>
      <c r="P33" s="224">
        <v>81.5</v>
      </c>
      <c r="Q33" s="224" t="s">
        <v>2646</v>
      </c>
      <c r="R33" s="224">
        <v>80.599999999999994</v>
      </c>
      <c r="S33" s="224" t="s">
        <v>2646</v>
      </c>
      <c r="T33" s="224">
        <v>81.3</v>
      </c>
      <c r="U33" s="224" t="s">
        <v>2646</v>
      </c>
      <c r="V33" s="224">
        <v>81.5</v>
      </c>
      <c r="W33" s="361" t="s">
        <v>4200</v>
      </c>
      <c r="X33" s="361"/>
      <c r="Y33" s="224">
        <v>83.6</v>
      </c>
      <c r="Z33" s="361" t="s">
        <v>2646</v>
      </c>
      <c r="AA33" s="224">
        <v>83.8</v>
      </c>
      <c r="AB33" s="224" t="s">
        <v>2646</v>
      </c>
      <c r="AC33" s="224">
        <v>84.2</v>
      </c>
      <c r="AD33" s="224" t="s">
        <v>2646</v>
      </c>
      <c r="AE33" s="224">
        <v>84.1</v>
      </c>
      <c r="AF33" s="224" t="s">
        <v>2646</v>
      </c>
      <c r="AG33" s="224">
        <v>84.1</v>
      </c>
      <c r="AH33" s="224" t="s">
        <v>2646</v>
      </c>
      <c r="AI33" s="224">
        <v>84.1</v>
      </c>
      <c r="AJ33" s="224" t="s">
        <v>2646</v>
      </c>
      <c r="AK33" s="224">
        <v>84.3</v>
      </c>
      <c r="AL33" s="224" t="s">
        <v>2646</v>
      </c>
      <c r="AM33" s="224">
        <v>84.8</v>
      </c>
      <c r="AN33" s="224" t="s">
        <v>2646</v>
      </c>
      <c r="AO33" s="224">
        <v>84.2</v>
      </c>
      <c r="AP33" s="224" t="s">
        <v>2646</v>
      </c>
      <c r="AQ33" s="76">
        <v>84.9</v>
      </c>
      <c r="AR33" s="76" t="s">
        <v>2646</v>
      </c>
      <c r="AS33" s="76">
        <v>84.8</v>
      </c>
      <c r="AT33" s="76" t="s">
        <v>4200</v>
      </c>
    </row>
    <row r="34" spans="1:46" ht="12" thickBot="1" x14ac:dyDescent="0.25">
      <c r="A34" s="85" t="s">
        <v>1363</v>
      </c>
      <c r="B34" s="107">
        <v>79.099999999999994</v>
      </c>
      <c r="C34" s="107" t="s">
        <v>2646</v>
      </c>
      <c r="D34" s="107">
        <v>79.2</v>
      </c>
      <c r="E34" s="107" t="s">
        <v>2646</v>
      </c>
      <c r="F34" s="107">
        <v>79.5</v>
      </c>
      <c r="G34" s="107" t="s">
        <v>2646</v>
      </c>
      <c r="H34" s="107">
        <v>79.2</v>
      </c>
      <c r="I34" s="107" t="s">
        <v>2646</v>
      </c>
      <c r="J34" s="107">
        <v>79.400000000000006</v>
      </c>
      <c r="K34" s="107" t="s">
        <v>2646</v>
      </c>
      <c r="L34" s="107">
        <v>79.5</v>
      </c>
      <c r="M34" s="107" t="s">
        <v>2646</v>
      </c>
      <c r="N34" s="107">
        <v>79.5</v>
      </c>
      <c r="O34" s="107" t="s">
        <v>2646</v>
      </c>
      <c r="P34" s="107" t="s">
        <v>1331</v>
      </c>
      <c r="Q34" s="107" t="s">
        <v>2646</v>
      </c>
      <c r="R34" s="107" t="s">
        <v>1331</v>
      </c>
      <c r="S34" s="107" t="s">
        <v>2646</v>
      </c>
      <c r="T34" s="107" t="s">
        <v>1331</v>
      </c>
      <c r="U34" s="107" t="s">
        <v>2646</v>
      </c>
      <c r="V34" s="107" t="s">
        <v>1331</v>
      </c>
      <c r="W34" s="107" t="s">
        <v>2646</v>
      </c>
      <c r="X34" s="107"/>
      <c r="Y34" s="220">
        <v>82.8</v>
      </c>
      <c r="Z34" s="107" t="s">
        <v>2646</v>
      </c>
      <c r="AA34" s="107">
        <v>82.9</v>
      </c>
      <c r="AB34" s="107" t="s">
        <v>2646</v>
      </c>
      <c r="AC34" s="107">
        <v>83.2</v>
      </c>
      <c r="AD34" s="107" t="s">
        <v>2646</v>
      </c>
      <c r="AE34" s="107">
        <v>82.8</v>
      </c>
      <c r="AF34" s="107" t="s">
        <v>2646</v>
      </c>
      <c r="AG34" s="107">
        <v>83</v>
      </c>
      <c r="AH34" s="107" t="s">
        <v>2646</v>
      </c>
      <c r="AI34" s="107">
        <v>83.1</v>
      </c>
      <c r="AJ34" s="107" t="s">
        <v>2646</v>
      </c>
      <c r="AK34" s="107">
        <v>83.1</v>
      </c>
      <c r="AL34" s="107" t="s">
        <v>2646</v>
      </c>
      <c r="AM34" s="107" t="s">
        <v>1331</v>
      </c>
      <c r="AN34" s="107" t="s">
        <v>2646</v>
      </c>
      <c r="AO34" s="107" t="s">
        <v>1331</v>
      </c>
      <c r="AP34" s="107" t="s">
        <v>2646</v>
      </c>
      <c r="AQ34" s="107" t="s">
        <v>1331</v>
      </c>
      <c r="AR34" s="107" t="s">
        <v>2646</v>
      </c>
      <c r="AS34" s="107" t="s">
        <v>1331</v>
      </c>
      <c r="AT34" s="107" t="s">
        <v>2646</v>
      </c>
    </row>
    <row r="35" spans="1:46" x14ac:dyDescent="0.2">
      <c r="B35" s="76"/>
      <c r="C35" s="76"/>
      <c r="D35" s="76"/>
      <c r="E35" s="76"/>
      <c r="F35" s="76"/>
      <c r="G35" s="76"/>
      <c r="H35" s="76"/>
      <c r="I35" s="76"/>
      <c r="J35" s="76"/>
      <c r="K35" s="76"/>
      <c r="L35" s="76"/>
      <c r="M35" s="76"/>
      <c r="N35" s="76"/>
      <c r="O35" s="76"/>
      <c r="P35" s="76"/>
      <c r="Q35" s="76"/>
      <c r="R35" s="76"/>
      <c r="S35" s="76"/>
      <c r="T35" s="76"/>
      <c r="U35" s="76"/>
      <c r="V35" s="76"/>
      <c r="W35" s="76"/>
    </row>
    <row r="36" spans="1:46" ht="11.1" customHeight="1" x14ac:dyDescent="0.2">
      <c r="A36" s="75" t="s">
        <v>1364</v>
      </c>
    </row>
    <row r="37" spans="1:46" ht="11.1" customHeight="1" x14ac:dyDescent="0.2">
      <c r="A37" s="75" t="s">
        <v>984</v>
      </c>
    </row>
    <row r="38" spans="1:46" ht="11.1" customHeight="1" x14ac:dyDescent="0.2">
      <c r="A38" s="75" t="s">
        <v>763</v>
      </c>
    </row>
    <row r="39" spans="1:46" ht="11.1" customHeight="1" x14ac:dyDescent="0.2">
      <c r="A39" s="75" t="s">
        <v>764</v>
      </c>
    </row>
    <row r="40" spans="1:46" ht="11.1" customHeight="1" x14ac:dyDescent="0.2">
      <c r="A40" s="75" t="s">
        <v>4199</v>
      </c>
    </row>
    <row r="41" spans="1:46" ht="12" customHeight="1" x14ac:dyDescent="0.2">
      <c r="A41" s="360" t="s">
        <v>4163</v>
      </c>
    </row>
  </sheetData>
  <mergeCells count="5">
    <mergeCell ref="A1:AF1"/>
    <mergeCell ref="A4:A5"/>
    <mergeCell ref="B4:W4"/>
    <mergeCell ref="Y4:AT4"/>
    <mergeCell ref="B3:AT3"/>
  </mergeCells>
  <pageMargins left="0.70866141732283472" right="0.70866141732283472" top="0.74803149606299213" bottom="0.74803149606299213" header="0.31496062992125984" footer="0.31496062992125984"/>
  <pageSetup paperSize="8"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3091A-49C0-4E66-A731-C6078D9DBDC0}">
  <dimension ref="A1:AP41"/>
  <sheetViews>
    <sheetView zoomScaleNormal="100" zoomScaleSheetLayoutView="100" workbookViewId="0">
      <selection activeCell="AQ1" sqref="AQ1"/>
    </sheetView>
  </sheetViews>
  <sheetFormatPr defaultRowHeight="11.25" x14ac:dyDescent="0.2"/>
  <cols>
    <col min="1" max="1" width="14.140625" style="75" customWidth="1"/>
    <col min="2" max="2" width="4.85546875" style="75" customWidth="1"/>
    <col min="3" max="3" width="2.85546875" style="75" customWidth="1"/>
    <col min="4" max="4" width="4.85546875" style="75" customWidth="1"/>
    <col min="5" max="5" width="2.85546875" style="75" customWidth="1"/>
    <col min="6" max="6" width="4.85546875" style="75" customWidth="1"/>
    <col min="7" max="7" width="2.85546875" style="77" customWidth="1"/>
    <col min="8" max="8" width="4.85546875" style="75" customWidth="1"/>
    <col min="9" max="9" width="2.85546875" style="77" customWidth="1"/>
    <col min="10" max="10" width="5.140625" style="77" customWidth="1"/>
    <col min="11" max="11" width="2.85546875" style="77" customWidth="1"/>
    <col min="12" max="12" width="5.140625" style="77" customWidth="1"/>
    <col min="13" max="13" width="2.85546875" style="77" customWidth="1"/>
    <col min="14" max="14" width="5" style="77" customWidth="1"/>
    <col min="15" max="15" width="2.85546875" style="77" customWidth="1"/>
    <col min="16" max="16" width="5" style="77" customWidth="1"/>
    <col min="17" max="17" width="2.85546875" style="77" customWidth="1"/>
    <col min="18" max="18" width="6.42578125" style="77" customWidth="1"/>
    <col min="19" max="19" width="2.85546875" style="77" customWidth="1"/>
    <col min="20" max="20" width="5.42578125" style="77" customWidth="1"/>
    <col min="21" max="21" width="2.85546875" style="77" customWidth="1"/>
    <col min="22" max="22" width="1.42578125" style="77" customWidth="1"/>
    <col min="23" max="23" width="4.85546875" style="75" customWidth="1"/>
    <col min="24" max="24" width="2.85546875" style="75" customWidth="1"/>
    <col min="25" max="25" width="4.85546875" style="75" customWidth="1"/>
    <col min="26" max="26" width="2.85546875" style="75" customWidth="1"/>
    <col min="27" max="27" width="4.85546875" style="75" customWidth="1"/>
    <col min="28" max="28" width="2.85546875" style="77" customWidth="1"/>
    <col min="29" max="29" width="4.85546875" style="75" customWidth="1"/>
    <col min="30" max="30" width="2.85546875" style="77" customWidth="1"/>
    <col min="31" max="31" width="5" style="75" customWidth="1"/>
    <col min="32" max="32" width="2.85546875" style="75" customWidth="1"/>
    <col min="33" max="33" width="5" style="75" customWidth="1"/>
    <col min="34" max="34" width="2.85546875" style="75" customWidth="1"/>
    <col min="35" max="35" width="5.140625" style="75" customWidth="1"/>
    <col min="36" max="36" width="2.85546875" style="75" customWidth="1"/>
    <col min="37" max="37" width="4.85546875" style="75" customWidth="1"/>
    <col min="38" max="38" width="2.85546875" style="75" customWidth="1"/>
    <col min="39" max="39" width="4.85546875" style="75" customWidth="1"/>
    <col min="40" max="40" width="2.5703125" style="75" customWidth="1"/>
    <col min="41" max="41" width="6.140625" style="75" customWidth="1"/>
    <col min="42" max="42" width="2.7109375" style="75" customWidth="1"/>
    <col min="43" max="16384" width="9.140625" style="75"/>
  </cols>
  <sheetData>
    <row r="1" spans="1:42" ht="12.75" x14ac:dyDescent="0.2">
      <c r="A1" s="804" t="s">
        <v>223</v>
      </c>
      <c r="B1" s="804"/>
      <c r="C1" s="804"/>
      <c r="D1" s="804"/>
      <c r="E1" s="804"/>
      <c r="F1" s="804"/>
      <c r="G1" s="804"/>
      <c r="H1" s="804"/>
      <c r="I1" s="804"/>
      <c r="J1" s="804"/>
      <c r="K1" s="804"/>
      <c r="L1" s="804"/>
      <c r="M1" s="804"/>
      <c r="N1" s="804"/>
      <c r="O1" s="804"/>
      <c r="P1" s="804"/>
      <c r="Q1" s="804"/>
      <c r="R1" s="804"/>
      <c r="S1" s="804"/>
      <c r="T1" s="804"/>
      <c r="U1" s="804"/>
      <c r="V1" s="804"/>
      <c r="W1" s="804"/>
      <c r="X1" s="804"/>
      <c r="Y1" s="804"/>
      <c r="Z1" s="804"/>
      <c r="AA1" s="804"/>
      <c r="AB1" s="804"/>
      <c r="AC1" s="804"/>
      <c r="AD1" s="804"/>
    </row>
    <row r="2" spans="1:42" x14ac:dyDescent="0.2">
      <c r="A2" s="293"/>
      <c r="B2" s="375"/>
      <c r="C2" s="375"/>
      <c r="D2" s="375"/>
      <c r="E2" s="375"/>
      <c r="F2" s="375"/>
      <c r="G2" s="376"/>
      <c r="H2" s="375"/>
      <c r="I2" s="82"/>
      <c r="J2" s="82"/>
      <c r="K2" s="82"/>
      <c r="L2" s="82"/>
      <c r="M2" s="82"/>
      <c r="N2" s="82"/>
      <c r="O2" s="82"/>
      <c r="P2" s="82"/>
      <c r="Q2" s="82"/>
      <c r="R2" s="82"/>
      <c r="S2" s="82"/>
      <c r="T2" s="82"/>
      <c r="U2" s="82"/>
      <c r="V2" s="82"/>
      <c r="W2" s="110"/>
      <c r="X2" s="110"/>
      <c r="Y2" s="110"/>
      <c r="Z2" s="110"/>
      <c r="AA2" s="110"/>
      <c r="AB2" s="82"/>
      <c r="AC2" s="110"/>
      <c r="AD2" s="82"/>
      <c r="AE2" s="110"/>
      <c r="AF2" s="110"/>
      <c r="AG2" s="110"/>
      <c r="AH2" s="110"/>
      <c r="AI2" s="110"/>
      <c r="AJ2" s="110"/>
      <c r="AK2" s="110"/>
      <c r="AL2" s="110"/>
      <c r="AM2" s="110"/>
      <c r="AN2" s="110"/>
      <c r="AO2" s="110"/>
      <c r="AP2" s="110"/>
    </row>
    <row r="3" spans="1:42" ht="13.5" customHeight="1" thickBot="1" x14ac:dyDescent="0.25">
      <c r="A3" s="101" t="s">
        <v>2589</v>
      </c>
      <c r="C3" s="378"/>
      <c r="D3" s="378"/>
      <c r="E3" s="378"/>
      <c r="F3" s="378"/>
      <c r="G3" s="378"/>
      <c r="H3" s="378"/>
      <c r="I3" s="378"/>
      <c r="J3" s="378"/>
      <c r="K3" s="378"/>
      <c r="L3" s="378"/>
      <c r="M3" s="378"/>
      <c r="N3" s="378"/>
      <c r="O3" s="378"/>
      <c r="P3" s="378"/>
      <c r="Q3" s="378"/>
      <c r="R3" s="378"/>
      <c r="S3" s="378"/>
      <c r="T3" s="378"/>
      <c r="U3" s="378"/>
      <c r="V3" s="378"/>
      <c r="W3" s="378"/>
      <c r="X3" s="378"/>
      <c r="Y3" s="378"/>
      <c r="Z3" s="378"/>
      <c r="AA3" s="378"/>
      <c r="AB3" s="378"/>
      <c r="AC3" s="378"/>
      <c r="AD3" s="378"/>
      <c r="AE3" s="378"/>
      <c r="AF3" s="378"/>
      <c r="AG3" s="378"/>
      <c r="AH3" s="378"/>
      <c r="AI3" s="378"/>
      <c r="AJ3" s="378"/>
      <c r="AK3" s="378"/>
      <c r="AL3" s="378"/>
      <c r="AM3" s="378"/>
      <c r="AN3" s="378"/>
      <c r="AO3" s="378"/>
      <c r="AP3" s="377" t="s">
        <v>656</v>
      </c>
    </row>
    <row r="4" spans="1:42" s="99" customFormat="1" ht="12" customHeight="1" thickBot="1" x14ac:dyDescent="0.25">
      <c r="A4" s="805" t="s">
        <v>1335</v>
      </c>
      <c r="B4" s="815" t="s">
        <v>625</v>
      </c>
      <c r="C4" s="815"/>
      <c r="D4" s="815"/>
      <c r="E4" s="815"/>
      <c r="F4" s="815"/>
      <c r="G4" s="815"/>
      <c r="H4" s="815"/>
      <c r="I4" s="815"/>
      <c r="J4" s="815"/>
      <c r="K4" s="815"/>
      <c r="L4" s="815"/>
      <c r="M4" s="815"/>
      <c r="N4" s="815"/>
      <c r="O4" s="815"/>
      <c r="P4" s="815"/>
      <c r="Q4" s="815"/>
      <c r="R4" s="815"/>
      <c r="S4" s="815"/>
      <c r="T4" s="815"/>
      <c r="U4" s="815"/>
      <c r="V4" s="309"/>
      <c r="W4" s="815" t="s">
        <v>626</v>
      </c>
      <c r="X4" s="815"/>
      <c r="Y4" s="815"/>
      <c r="Z4" s="815"/>
      <c r="AA4" s="815"/>
      <c r="AB4" s="815"/>
      <c r="AC4" s="815"/>
      <c r="AD4" s="815"/>
      <c r="AE4" s="815"/>
      <c r="AF4" s="815"/>
      <c r="AG4" s="815"/>
      <c r="AH4" s="815"/>
      <c r="AI4" s="815"/>
      <c r="AJ4" s="815"/>
      <c r="AK4" s="815"/>
      <c r="AL4" s="815"/>
      <c r="AM4" s="815"/>
      <c r="AN4" s="815"/>
      <c r="AO4" s="815"/>
      <c r="AP4" s="815"/>
    </row>
    <row r="5" spans="1:42" s="99" customFormat="1" ht="13.5" customHeight="1" thickBot="1" x14ac:dyDescent="0.25">
      <c r="A5" s="806"/>
      <c r="B5" s="306" t="s">
        <v>1014</v>
      </c>
      <c r="C5" s="306"/>
      <c r="D5" s="306" t="s">
        <v>1015</v>
      </c>
      <c r="E5" s="306"/>
      <c r="F5" s="311">
        <v>2014</v>
      </c>
      <c r="G5" s="306"/>
      <c r="H5" s="311">
        <v>2015</v>
      </c>
      <c r="I5" s="306"/>
      <c r="J5" s="306">
        <v>2016</v>
      </c>
      <c r="K5" s="306"/>
      <c r="L5" s="306">
        <v>2017</v>
      </c>
      <c r="M5" s="306"/>
      <c r="N5" s="306">
        <v>2018</v>
      </c>
      <c r="O5" s="306"/>
      <c r="P5" s="306">
        <v>2019</v>
      </c>
      <c r="Q5" s="306"/>
      <c r="R5" s="306">
        <v>2020</v>
      </c>
      <c r="S5" s="306"/>
      <c r="T5" s="306">
        <v>2021</v>
      </c>
      <c r="U5" s="306"/>
      <c r="V5" s="305"/>
      <c r="W5" s="306" t="s">
        <v>1014</v>
      </c>
      <c r="X5" s="306"/>
      <c r="Y5" s="306" t="s">
        <v>1015</v>
      </c>
      <c r="Z5" s="306"/>
      <c r="AA5" s="311">
        <v>2014</v>
      </c>
      <c r="AB5" s="306"/>
      <c r="AC5" s="311">
        <v>2015</v>
      </c>
      <c r="AD5" s="306"/>
      <c r="AE5" s="306">
        <v>2016</v>
      </c>
      <c r="AF5" s="306"/>
      <c r="AG5" s="306">
        <v>2017</v>
      </c>
      <c r="AH5" s="306"/>
      <c r="AI5" s="306">
        <v>2018</v>
      </c>
      <c r="AJ5" s="306"/>
      <c r="AK5" s="306">
        <v>2019</v>
      </c>
      <c r="AL5" s="306"/>
      <c r="AM5" s="306">
        <v>2020</v>
      </c>
      <c r="AN5" s="373"/>
      <c r="AO5" s="306">
        <v>2021</v>
      </c>
      <c r="AP5" s="373"/>
    </row>
    <row r="6" spans="1:42" x14ac:dyDescent="0.2">
      <c r="A6" s="110" t="s">
        <v>3510</v>
      </c>
      <c r="B6" s="232">
        <v>8.1</v>
      </c>
      <c r="C6" s="232" t="s">
        <v>2646</v>
      </c>
      <c r="D6" s="232">
        <v>8.3000000000000007</v>
      </c>
      <c r="E6" s="232" t="s">
        <v>2646</v>
      </c>
      <c r="F6" s="232">
        <v>8.4</v>
      </c>
      <c r="G6" s="232" t="s">
        <v>2646</v>
      </c>
      <c r="H6" s="232">
        <v>9.1999999999999993</v>
      </c>
      <c r="I6" s="232" t="s">
        <v>1366</v>
      </c>
      <c r="J6" s="232">
        <v>9.6999999999999993</v>
      </c>
      <c r="K6" s="232" t="s">
        <v>2646</v>
      </c>
      <c r="L6" s="232">
        <v>9.6999999999999993</v>
      </c>
      <c r="M6" s="232" t="s">
        <v>2646</v>
      </c>
      <c r="N6" s="232">
        <v>9.8000000000000007</v>
      </c>
      <c r="O6" s="232" t="s">
        <v>2646</v>
      </c>
      <c r="P6" s="232">
        <v>10.199999999999999</v>
      </c>
      <c r="Q6" s="232" t="s">
        <v>2646</v>
      </c>
      <c r="R6" s="232">
        <v>9.5</v>
      </c>
      <c r="S6" s="232" t="s">
        <v>2646</v>
      </c>
      <c r="T6" s="232">
        <v>9.5</v>
      </c>
      <c r="U6" s="232" t="s">
        <v>2646</v>
      </c>
      <c r="V6" s="294"/>
      <c r="W6" s="232">
        <v>8.1999999999999993</v>
      </c>
      <c r="X6" s="232" t="s">
        <v>2646</v>
      </c>
      <c r="Y6" s="232">
        <v>8.3000000000000007</v>
      </c>
      <c r="Z6" s="232" t="s">
        <v>2646</v>
      </c>
      <c r="AA6" s="232">
        <v>8.3000000000000007</v>
      </c>
      <c r="AB6" s="232" t="s">
        <v>2646</v>
      </c>
      <c r="AC6" s="232">
        <v>9.3000000000000007</v>
      </c>
      <c r="AD6" s="232" t="s">
        <v>1366</v>
      </c>
      <c r="AE6" s="232">
        <v>10</v>
      </c>
      <c r="AF6" s="232" t="s">
        <v>2646</v>
      </c>
      <c r="AG6" s="232">
        <v>10</v>
      </c>
      <c r="AH6" s="232" t="s">
        <v>2646</v>
      </c>
      <c r="AI6" s="232">
        <v>10</v>
      </c>
      <c r="AJ6" s="232" t="s">
        <v>2646</v>
      </c>
      <c r="AK6" s="232">
        <v>10.4</v>
      </c>
      <c r="AL6" s="295" t="s">
        <v>2646</v>
      </c>
      <c r="AM6" s="76">
        <v>10.1</v>
      </c>
      <c r="AN6" s="76" t="s">
        <v>2646</v>
      </c>
      <c r="AO6" s="76">
        <v>9.9</v>
      </c>
      <c r="AP6" s="76" t="s">
        <v>2646</v>
      </c>
    </row>
    <row r="7" spans="1:42" x14ac:dyDescent="0.2">
      <c r="A7" s="110" t="s">
        <v>1337</v>
      </c>
      <c r="B7" s="232">
        <v>10.6</v>
      </c>
      <c r="C7" s="232" t="s">
        <v>2646</v>
      </c>
      <c r="D7" s="232">
        <v>10.8</v>
      </c>
      <c r="E7" s="232" t="s">
        <v>2646</v>
      </c>
      <c r="F7" s="232">
        <v>11</v>
      </c>
      <c r="G7" s="232" t="s">
        <v>2646</v>
      </c>
      <c r="H7" s="232">
        <v>11.2</v>
      </c>
      <c r="I7" s="232" t="s">
        <v>2646</v>
      </c>
      <c r="J7" s="232">
        <v>10.3</v>
      </c>
      <c r="K7" s="232" t="s">
        <v>2646</v>
      </c>
      <c r="L7" s="232">
        <v>10.4</v>
      </c>
      <c r="M7" s="232" t="s">
        <v>2646</v>
      </c>
      <c r="N7" s="232">
        <v>10.8</v>
      </c>
      <c r="O7" s="232" t="s">
        <v>2646</v>
      </c>
      <c r="P7" s="232">
        <v>10.5</v>
      </c>
      <c r="Q7" s="232" t="s">
        <v>1366</v>
      </c>
      <c r="R7" s="232">
        <v>10.5</v>
      </c>
      <c r="S7" s="232" t="s">
        <v>2646</v>
      </c>
      <c r="T7" s="232">
        <v>11</v>
      </c>
      <c r="U7" s="232" t="s">
        <v>2646</v>
      </c>
      <c r="V7" s="232"/>
      <c r="W7" s="232">
        <v>11</v>
      </c>
      <c r="X7" s="232" t="s">
        <v>2646</v>
      </c>
      <c r="Y7" s="232">
        <v>10.9</v>
      </c>
      <c r="Z7" s="232" t="s">
        <v>2646</v>
      </c>
      <c r="AA7" s="232">
        <v>11</v>
      </c>
      <c r="AB7" s="232" t="s">
        <v>2646</v>
      </c>
      <c r="AC7" s="232">
        <v>11</v>
      </c>
      <c r="AD7" s="232" t="s">
        <v>2646</v>
      </c>
      <c r="AE7" s="232">
        <v>11.4</v>
      </c>
      <c r="AF7" s="232" t="s">
        <v>2646</v>
      </c>
      <c r="AG7" s="232">
        <v>11.7</v>
      </c>
      <c r="AH7" s="232" t="s">
        <v>2646</v>
      </c>
      <c r="AI7" s="232">
        <v>11.4</v>
      </c>
      <c r="AJ7" s="232" t="s">
        <v>2646</v>
      </c>
      <c r="AK7" s="232">
        <v>10.7</v>
      </c>
      <c r="AL7" s="295" t="s">
        <v>1366</v>
      </c>
      <c r="AM7" s="76">
        <v>11</v>
      </c>
      <c r="AN7" s="76" t="s">
        <v>2646</v>
      </c>
      <c r="AO7" s="76">
        <v>11.3</v>
      </c>
      <c r="AP7" s="76" t="s">
        <v>2646</v>
      </c>
    </row>
    <row r="8" spans="1:42" x14ac:dyDescent="0.2">
      <c r="A8" s="110" t="s">
        <v>1338</v>
      </c>
      <c r="B8" s="232">
        <v>8.6999999999999993</v>
      </c>
      <c r="C8" s="232" t="s">
        <v>2646</v>
      </c>
      <c r="D8" s="232">
        <v>8.6999999999999993</v>
      </c>
      <c r="E8" s="232" t="s">
        <v>2646</v>
      </c>
      <c r="F8" s="232">
        <v>8.6999999999999993</v>
      </c>
      <c r="G8" s="232" t="s">
        <v>2646</v>
      </c>
      <c r="H8" s="232">
        <v>8.6999999999999993</v>
      </c>
      <c r="I8" s="232" t="s">
        <v>2646</v>
      </c>
      <c r="J8" s="232">
        <v>9.1999999999999993</v>
      </c>
      <c r="K8" s="232" t="s">
        <v>1366</v>
      </c>
      <c r="L8" s="232">
        <v>8.4</v>
      </c>
      <c r="M8" s="232" t="s">
        <v>2646</v>
      </c>
      <c r="N8" s="232">
        <v>9.1999999999999993</v>
      </c>
      <c r="O8" s="232" t="s">
        <v>2646</v>
      </c>
      <c r="P8" s="232">
        <v>9.1999999999999993</v>
      </c>
      <c r="Q8" s="232" t="s">
        <v>2646</v>
      </c>
      <c r="R8" s="232">
        <v>8.6</v>
      </c>
      <c r="S8" s="232" t="s">
        <v>2646</v>
      </c>
      <c r="T8" s="232">
        <v>7.7</v>
      </c>
      <c r="U8" s="232" t="s">
        <v>2646</v>
      </c>
      <c r="V8" s="232"/>
      <c r="W8" s="232">
        <v>9.5</v>
      </c>
      <c r="X8" s="232" t="s">
        <v>2646</v>
      </c>
      <c r="Y8" s="232">
        <v>9.9</v>
      </c>
      <c r="Z8" s="232" t="s">
        <v>2646</v>
      </c>
      <c r="AA8" s="232">
        <v>9.6</v>
      </c>
      <c r="AB8" s="232" t="s">
        <v>2646</v>
      </c>
      <c r="AC8" s="232">
        <v>9.5</v>
      </c>
      <c r="AD8" s="232" t="s">
        <v>2646</v>
      </c>
      <c r="AE8" s="232">
        <v>10.1</v>
      </c>
      <c r="AF8" s="232" t="s">
        <v>1366</v>
      </c>
      <c r="AG8" s="232">
        <v>9.1999999999999993</v>
      </c>
      <c r="AH8" s="232" t="s">
        <v>2646</v>
      </c>
      <c r="AI8" s="232">
        <v>10.199999999999999</v>
      </c>
      <c r="AJ8" s="232" t="s">
        <v>2646</v>
      </c>
      <c r="AK8" s="232">
        <v>10.4</v>
      </c>
      <c r="AL8" s="295" t="s">
        <v>2646</v>
      </c>
      <c r="AM8" s="76">
        <v>9.9</v>
      </c>
      <c r="AN8" s="76" t="s">
        <v>2646</v>
      </c>
      <c r="AO8" s="76">
        <v>9</v>
      </c>
      <c r="AP8" s="76" t="s">
        <v>2646</v>
      </c>
    </row>
    <row r="9" spans="1:42" x14ac:dyDescent="0.2">
      <c r="A9" s="110" t="s">
        <v>1339</v>
      </c>
      <c r="B9" s="232">
        <v>8.3000000000000007</v>
      </c>
      <c r="C9" s="232" t="s">
        <v>2646</v>
      </c>
      <c r="D9" s="232">
        <v>8.5</v>
      </c>
      <c r="E9" s="232" t="s">
        <v>2646</v>
      </c>
      <c r="F9" s="232">
        <v>8.5</v>
      </c>
      <c r="G9" s="232" t="s">
        <v>2646</v>
      </c>
      <c r="H9" s="232">
        <v>8</v>
      </c>
      <c r="I9" s="232" t="s">
        <v>2646</v>
      </c>
      <c r="J9" s="232">
        <v>8.4</v>
      </c>
      <c r="K9" s="232" t="s">
        <v>2646</v>
      </c>
      <c r="L9" s="232">
        <v>7.6</v>
      </c>
      <c r="M9" s="232" t="s">
        <v>2646</v>
      </c>
      <c r="N9" s="232">
        <v>8.1</v>
      </c>
      <c r="O9" s="232" t="s">
        <v>2646</v>
      </c>
      <c r="P9" s="232">
        <v>8</v>
      </c>
      <c r="Q9" s="232" t="s">
        <v>2646</v>
      </c>
      <c r="R9" s="232">
        <v>7</v>
      </c>
      <c r="S9" s="232" t="s">
        <v>2646</v>
      </c>
      <c r="T9" s="232">
        <v>7</v>
      </c>
      <c r="U9" s="232" t="s">
        <v>2646</v>
      </c>
      <c r="V9" s="232"/>
      <c r="W9" s="232">
        <v>8.9</v>
      </c>
      <c r="X9" s="232" t="s">
        <v>2646</v>
      </c>
      <c r="Y9" s="232">
        <v>8.9</v>
      </c>
      <c r="Z9" s="232" t="s">
        <v>2646</v>
      </c>
      <c r="AA9" s="232">
        <v>9.3000000000000007</v>
      </c>
      <c r="AB9" s="232" t="s">
        <v>2646</v>
      </c>
      <c r="AC9" s="232">
        <v>8.6</v>
      </c>
      <c r="AD9" s="232" t="s">
        <v>2646</v>
      </c>
      <c r="AE9" s="232">
        <v>8.9</v>
      </c>
      <c r="AF9" s="232" t="s">
        <v>2646</v>
      </c>
      <c r="AG9" s="232">
        <v>8.5</v>
      </c>
      <c r="AH9" s="232" t="s">
        <v>2646</v>
      </c>
      <c r="AI9" s="232">
        <v>8.5</v>
      </c>
      <c r="AJ9" s="232" t="s">
        <v>2646</v>
      </c>
      <c r="AK9" s="232">
        <v>8.1999999999999993</v>
      </c>
      <c r="AL9" s="295" t="s">
        <v>2646</v>
      </c>
      <c r="AM9" s="76">
        <v>7.9</v>
      </c>
      <c r="AN9" s="76" t="s">
        <v>2646</v>
      </c>
      <c r="AO9" s="76">
        <v>8.1999999999999993</v>
      </c>
      <c r="AP9" s="76" t="s">
        <v>2646</v>
      </c>
    </row>
    <row r="10" spans="1:42" x14ac:dyDescent="0.2">
      <c r="A10" s="110" t="s">
        <v>1340</v>
      </c>
      <c r="B10" s="232">
        <v>10.7</v>
      </c>
      <c r="C10" s="232" t="s">
        <v>2646</v>
      </c>
      <c r="D10" s="232">
        <v>11.4</v>
      </c>
      <c r="E10" s="232" t="s">
        <v>2646</v>
      </c>
      <c r="F10" s="232">
        <v>11</v>
      </c>
      <c r="G10" s="232" t="s">
        <v>2646</v>
      </c>
      <c r="H10" s="232">
        <v>11</v>
      </c>
      <c r="I10" s="232" t="s">
        <v>2646</v>
      </c>
      <c r="J10" s="232">
        <v>11.5</v>
      </c>
      <c r="K10" s="232" t="s">
        <v>2646</v>
      </c>
      <c r="L10" s="232">
        <v>11.1</v>
      </c>
      <c r="M10" s="232" t="s">
        <v>2646</v>
      </c>
      <c r="N10" s="232">
        <v>10.8</v>
      </c>
      <c r="O10" s="232" t="s">
        <v>2646</v>
      </c>
      <c r="P10" s="232">
        <v>10.7</v>
      </c>
      <c r="Q10" s="232" t="s">
        <v>2646</v>
      </c>
      <c r="R10" s="232">
        <v>10.4</v>
      </c>
      <c r="S10" s="232" t="s">
        <v>1366</v>
      </c>
      <c r="T10" s="232">
        <v>9.5</v>
      </c>
      <c r="U10" s="232" t="s">
        <v>2646</v>
      </c>
      <c r="V10" s="232"/>
      <c r="W10" s="232">
        <v>12.8</v>
      </c>
      <c r="X10" s="232" t="s">
        <v>2646</v>
      </c>
      <c r="Y10" s="232">
        <v>12.8</v>
      </c>
      <c r="Z10" s="232" t="s">
        <v>2646</v>
      </c>
      <c r="AA10" s="232">
        <v>12.8</v>
      </c>
      <c r="AB10" s="232" t="s">
        <v>2646</v>
      </c>
      <c r="AC10" s="232">
        <v>11.9</v>
      </c>
      <c r="AD10" s="232" t="s">
        <v>2646</v>
      </c>
      <c r="AE10" s="232">
        <v>11.9</v>
      </c>
      <c r="AF10" s="232" t="s">
        <v>2646</v>
      </c>
      <c r="AG10" s="232">
        <v>12</v>
      </c>
      <c r="AH10" s="232" t="s">
        <v>2646</v>
      </c>
      <c r="AI10" s="232">
        <v>11.8</v>
      </c>
      <c r="AJ10" s="232" t="s">
        <v>2646</v>
      </c>
      <c r="AK10" s="232">
        <v>11.8</v>
      </c>
      <c r="AL10" s="295" t="s">
        <v>2646</v>
      </c>
      <c r="AM10" s="76">
        <v>11.9</v>
      </c>
      <c r="AN10" s="76" t="s">
        <v>1366</v>
      </c>
      <c r="AO10" s="76">
        <v>10.199999999999999</v>
      </c>
      <c r="AP10" s="76" t="s">
        <v>2646</v>
      </c>
    </row>
    <row r="11" spans="1:42" x14ac:dyDescent="0.2">
      <c r="A11" s="110" t="s">
        <v>1341</v>
      </c>
      <c r="B11" s="232">
        <v>6.6</v>
      </c>
      <c r="C11" s="232" t="s">
        <v>2646</v>
      </c>
      <c r="D11" s="232">
        <v>6.9</v>
      </c>
      <c r="E11" s="232" t="s">
        <v>2646</v>
      </c>
      <c r="F11" s="232">
        <v>6.8</v>
      </c>
      <c r="G11" s="232" t="s">
        <v>2646</v>
      </c>
      <c r="H11" s="232">
        <v>11.4</v>
      </c>
      <c r="I11" s="232" t="s">
        <v>1366</v>
      </c>
      <c r="J11" s="232">
        <v>11.5</v>
      </c>
      <c r="K11" s="232" t="s">
        <v>2646</v>
      </c>
      <c r="L11" s="232">
        <v>11.4</v>
      </c>
      <c r="M11" s="232" t="s">
        <v>2646</v>
      </c>
      <c r="N11" s="232">
        <v>11.5</v>
      </c>
      <c r="O11" s="232" t="s">
        <v>2646</v>
      </c>
      <c r="P11" s="232">
        <v>11.5</v>
      </c>
      <c r="Q11" s="232" t="s">
        <v>2646</v>
      </c>
      <c r="R11" s="232">
        <v>10.4</v>
      </c>
      <c r="S11" s="232" t="s">
        <v>1366</v>
      </c>
      <c r="T11" s="232">
        <v>10.199999999999999</v>
      </c>
      <c r="U11" s="232" t="s">
        <v>2646</v>
      </c>
      <c r="V11" s="232"/>
      <c r="W11" s="232">
        <v>6.8</v>
      </c>
      <c r="X11" s="232" t="s">
        <v>2646</v>
      </c>
      <c r="Y11" s="232">
        <v>7</v>
      </c>
      <c r="Z11" s="232" t="s">
        <v>2646</v>
      </c>
      <c r="AA11" s="232">
        <v>6.7</v>
      </c>
      <c r="AB11" s="232" t="s">
        <v>2646</v>
      </c>
      <c r="AC11" s="232">
        <v>12.3</v>
      </c>
      <c r="AD11" s="232" t="s">
        <v>1366</v>
      </c>
      <c r="AE11" s="232">
        <v>12.4</v>
      </c>
      <c r="AF11" s="232" t="s">
        <v>2646</v>
      </c>
      <c r="AG11" s="232">
        <v>12.4</v>
      </c>
      <c r="AH11" s="232" t="s">
        <v>2646</v>
      </c>
      <c r="AI11" s="232">
        <v>12.2</v>
      </c>
      <c r="AJ11" s="232" t="s">
        <v>2646</v>
      </c>
      <c r="AK11" s="232">
        <v>12.8</v>
      </c>
      <c r="AL11" s="295" t="s">
        <v>2646</v>
      </c>
      <c r="AM11" s="76">
        <v>11.7</v>
      </c>
      <c r="AN11" s="76" t="s">
        <v>1366</v>
      </c>
      <c r="AO11" s="76">
        <v>11.4</v>
      </c>
      <c r="AP11" s="76" t="s">
        <v>2646</v>
      </c>
    </row>
    <row r="12" spans="1:42" x14ac:dyDescent="0.2">
      <c r="A12" s="110" t="s">
        <v>1342</v>
      </c>
      <c r="B12" s="232">
        <v>5.4</v>
      </c>
      <c r="C12" s="232" t="s">
        <v>2646</v>
      </c>
      <c r="D12" s="232">
        <v>5.0999999999999996</v>
      </c>
      <c r="E12" s="232" t="s">
        <v>2646</v>
      </c>
      <c r="F12" s="232">
        <v>4.9000000000000004</v>
      </c>
      <c r="G12" s="232" t="s">
        <v>2646</v>
      </c>
      <c r="H12" s="232">
        <v>5.3</v>
      </c>
      <c r="I12" s="232" t="s">
        <v>2646</v>
      </c>
      <c r="J12" s="232">
        <v>5.5</v>
      </c>
      <c r="K12" s="232" t="s">
        <v>2646</v>
      </c>
      <c r="L12" s="232">
        <v>5.7</v>
      </c>
      <c r="M12" s="232" t="s">
        <v>2646</v>
      </c>
      <c r="N12" s="232">
        <v>5.6</v>
      </c>
      <c r="O12" s="232" t="s">
        <v>2646</v>
      </c>
      <c r="P12" s="232">
        <v>6.4</v>
      </c>
      <c r="Q12" s="232" t="s">
        <v>2646</v>
      </c>
      <c r="R12" s="232">
        <v>6.3</v>
      </c>
      <c r="S12" s="232" t="s">
        <v>2646</v>
      </c>
      <c r="T12" s="232">
        <v>6.2</v>
      </c>
      <c r="U12" s="232" t="s">
        <v>2646</v>
      </c>
      <c r="V12" s="232"/>
      <c r="W12" s="232">
        <v>5.5</v>
      </c>
      <c r="X12" s="232" t="s">
        <v>2646</v>
      </c>
      <c r="Y12" s="232">
        <v>5.7</v>
      </c>
      <c r="Z12" s="232" t="s">
        <v>2646</v>
      </c>
      <c r="AA12" s="232">
        <v>6</v>
      </c>
      <c r="AB12" s="232" t="s">
        <v>2646</v>
      </c>
      <c r="AC12" s="232">
        <v>5.3</v>
      </c>
      <c r="AD12" s="232" t="s">
        <v>2646</v>
      </c>
      <c r="AE12" s="232">
        <v>7</v>
      </c>
      <c r="AF12" s="232" t="s">
        <v>2646</v>
      </c>
      <c r="AG12" s="232">
        <v>6.1</v>
      </c>
      <c r="AH12" s="232" t="s">
        <v>2646</v>
      </c>
      <c r="AI12" s="232">
        <v>5.8</v>
      </c>
      <c r="AJ12" s="232" t="s">
        <v>2646</v>
      </c>
      <c r="AK12" s="232">
        <v>7.2</v>
      </c>
      <c r="AL12" s="295" t="s">
        <v>2646</v>
      </c>
      <c r="AM12" s="76">
        <v>7.7</v>
      </c>
      <c r="AN12" s="76" t="s">
        <v>2646</v>
      </c>
      <c r="AO12" s="76">
        <v>7.6</v>
      </c>
      <c r="AP12" s="76" t="s">
        <v>2646</v>
      </c>
    </row>
    <row r="13" spans="1:42" x14ac:dyDescent="0.2">
      <c r="A13" s="110" t="s">
        <v>1343</v>
      </c>
      <c r="B13" s="232">
        <v>10.9</v>
      </c>
      <c r="C13" s="232" t="s">
        <v>2646</v>
      </c>
      <c r="D13" s="232">
        <v>10.9</v>
      </c>
      <c r="E13" s="232" t="s">
        <v>2646</v>
      </c>
      <c r="F13" s="232">
        <v>11.4</v>
      </c>
      <c r="G13" s="232" t="s">
        <v>2646</v>
      </c>
      <c r="H13" s="232">
        <v>11.4</v>
      </c>
      <c r="I13" s="232" t="s">
        <v>2646</v>
      </c>
      <c r="J13" s="232">
        <v>12</v>
      </c>
      <c r="K13" s="232" t="s">
        <v>2646</v>
      </c>
      <c r="L13" s="232">
        <v>12.5</v>
      </c>
      <c r="M13" s="232" t="s">
        <v>2646</v>
      </c>
      <c r="N13" s="232">
        <v>12</v>
      </c>
      <c r="O13" s="232" t="s">
        <v>2646</v>
      </c>
      <c r="P13" s="232">
        <v>13.1</v>
      </c>
      <c r="Q13" s="232" t="s">
        <v>2646</v>
      </c>
      <c r="R13" s="232">
        <v>11.3</v>
      </c>
      <c r="S13" s="232" t="s">
        <v>1366</v>
      </c>
      <c r="T13" s="232">
        <v>12.3</v>
      </c>
      <c r="U13" s="232" t="s">
        <v>2646</v>
      </c>
      <c r="V13" s="232"/>
      <c r="W13" s="232">
        <v>12.1</v>
      </c>
      <c r="X13" s="232" t="s">
        <v>2646</v>
      </c>
      <c r="Y13" s="232">
        <v>12.1</v>
      </c>
      <c r="Z13" s="232" t="s">
        <v>2646</v>
      </c>
      <c r="AA13" s="232">
        <v>12.3</v>
      </c>
      <c r="AB13" s="232" t="s">
        <v>2646</v>
      </c>
      <c r="AC13" s="232">
        <v>12.1</v>
      </c>
      <c r="AD13" s="232" t="s">
        <v>2646</v>
      </c>
      <c r="AE13" s="232">
        <v>13.2</v>
      </c>
      <c r="AF13" s="232" t="s">
        <v>2646</v>
      </c>
      <c r="AG13" s="232">
        <v>13.4</v>
      </c>
      <c r="AH13" s="232" t="s">
        <v>2646</v>
      </c>
      <c r="AI13" s="232">
        <v>13.8</v>
      </c>
      <c r="AJ13" s="232" t="s">
        <v>2646</v>
      </c>
      <c r="AK13" s="232">
        <v>14.1</v>
      </c>
      <c r="AL13" s="295" t="s">
        <v>2646</v>
      </c>
      <c r="AM13" s="76">
        <v>12.5</v>
      </c>
      <c r="AN13" s="76" t="s">
        <v>1366</v>
      </c>
      <c r="AO13" s="76">
        <v>13</v>
      </c>
      <c r="AP13" s="76" t="s">
        <v>2646</v>
      </c>
    </row>
    <row r="14" spans="1:42" x14ac:dyDescent="0.2">
      <c r="A14" s="110" t="s">
        <v>1344</v>
      </c>
      <c r="B14" s="232">
        <v>8.6</v>
      </c>
      <c r="C14" s="232" t="s">
        <v>2646</v>
      </c>
      <c r="D14" s="232">
        <v>8</v>
      </c>
      <c r="E14" s="232" t="s">
        <v>2646</v>
      </c>
      <c r="F14" s="232">
        <v>7.7</v>
      </c>
      <c r="G14" s="232" t="s">
        <v>2646</v>
      </c>
      <c r="H14" s="232">
        <v>7.9</v>
      </c>
      <c r="I14" s="232" t="s">
        <v>2646</v>
      </c>
      <c r="J14" s="232">
        <v>8</v>
      </c>
      <c r="K14" s="232" t="s">
        <v>2646</v>
      </c>
      <c r="L14" s="232">
        <v>8.1</v>
      </c>
      <c r="M14" s="232" t="s">
        <v>2646</v>
      </c>
      <c r="N14" s="232">
        <v>7.4</v>
      </c>
      <c r="O14" s="232" t="s">
        <v>2646</v>
      </c>
      <c r="P14" s="232">
        <v>8.1</v>
      </c>
      <c r="Q14" s="232" t="s">
        <v>2646</v>
      </c>
      <c r="R14" s="232">
        <v>7.6</v>
      </c>
      <c r="S14" s="232" t="s">
        <v>2646</v>
      </c>
      <c r="T14" s="232">
        <v>7.6</v>
      </c>
      <c r="U14" s="232" t="s">
        <v>2646</v>
      </c>
      <c r="V14" s="232"/>
      <c r="W14" s="232">
        <v>7.3</v>
      </c>
      <c r="X14" s="232" t="s">
        <v>2646</v>
      </c>
      <c r="Y14" s="232">
        <v>6.8</v>
      </c>
      <c r="Z14" s="232" t="s">
        <v>2646</v>
      </c>
      <c r="AA14" s="232">
        <v>7.1</v>
      </c>
      <c r="AB14" s="232" t="s">
        <v>2646</v>
      </c>
      <c r="AC14" s="232">
        <v>7.5</v>
      </c>
      <c r="AD14" s="232" t="s">
        <v>2646</v>
      </c>
      <c r="AE14" s="232">
        <v>7.8</v>
      </c>
      <c r="AF14" s="232" t="s">
        <v>2646</v>
      </c>
      <c r="AG14" s="232">
        <v>7.8</v>
      </c>
      <c r="AH14" s="232" t="s">
        <v>2646</v>
      </c>
      <c r="AI14" s="232">
        <v>7.2</v>
      </c>
      <c r="AJ14" s="232" t="s">
        <v>2646</v>
      </c>
      <c r="AK14" s="232">
        <v>7.7</v>
      </c>
      <c r="AL14" s="295" t="s">
        <v>2646</v>
      </c>
      <c r="AM14" s="76">
        <v>7.6</v>
      </c>
      <c r="AN14" s="76" t="s">
        <v>2646</v>
      </c>
      <c r="AO14" s="76">
        <v>7.7</v>
      </c>
      <c r="AP14" s="76" t="s">
        <v>2646</v>
      </c>
    </row>
    <row r="15" spans="1:42" x14ac:dyDescent="0.2">
      <c r="A15" s="110" t="s">
        <v>1345</v>
      </c>
      <c r="B15" s="232">
        <v>9.1999999999999993</v>
      </c>
      <c r="C15" s="232" t="s">
        <v>2646</v>
      </c>
      <c r="D15" s="232">
        <v>9.6999999999999993</v>
      </c>
      <c r="E15" s="232" t="s">
        <v>2646</v>
      </c>
      <c r="F15" s="232">
        <v>10.1</v>
      </c>
      <c r="G15" s="232" t="s">
        <v>2646</v>
      </c>
      <c r="H15" s="232">
        <v>9.5</v>
      </c>
      <c r="I15" s="232" t="s">
        <v>2646</v>
      </c>
      <c r="J15" s="232">
        <v>10.4</v>
      </c>
      <c r="K15" s="232" t="s">
        <v>2646</v>
      </c>
      <c r="L15" s="232">
        <v>12.3</v>
      </c>
      <c r="M15" s="232" t="s">
        <v>2646</v>
      </c>
      <c r="N15" s="232">
        <v>11.5</v>
      </c>
      <c r="O15" s="232" t="s">
        <v>2646</v>
      </c>
      <c r="P15" s="232">
        <v>12.4</v>
      </c>
      <c r="Q15" s="232" t="s">
        <v>2646</v>
      </c>
      <c r="R15" s="232">
        <v>11.6</v>
      </c>
      <c r="S15" s="232" t="s">
        <v>2646</v>
      </c>
      <c r="T15" s="232">
        <v>10.7</v>
      </c>
      <c r="U15" s="232" t="s">
        <v>2646</v>
      </c>
      <c r="V15" s="232"/>
      <c r="W15" s="232">
        <v>9</v>
      </c>
      <c r="X15" s="232" t="s">
        <v>2646</v>
      </c>
      <c r="Y15" s="232">
        <v>9</v>
      </c>
      <c r="Z15" s="232" t="s">
        <v>2646</v>
      </c>
      <c r="AA15" s="232">
        <v>9.4</v>
      </c>
      <c r="AB15" s="232" t="s">
        <v>2646</v>
      </c>
      <c r="AC15" s="232">
        <v>8.9</v>
      </c>
      <c r="AD15" s="232" t="s">
        <v>2646</v>
      </c>
      <c r="AE15" s="232">
        <v>10.4</v>
      </c>
      <c r="AF15" s="232" t="s">
        <v>2646</v>
      </c>
      <c r="AG15" s="232">
        <v>12.4</v>
      </c>
      <c r="AH15" s="232" t="s">
        <v>2646</v>
      </c>
      <c r="AI15" s="232">
        <v>11.3</v>
      </c>
      <c r="AJ15" s="232" t="s">
        <v>2646</v>
      </c>
      <c r="AK15" s="232">
        <v>12.3</v>
      </c>
      <c r="AL15" s="295" t="s">
        <v>2646</v>
      </c>
      <c r="AM15" s="76">
        <v>11.5</v>
      </c>
      <c r="AN15" s="76" t="s">
        <v>2646</v>
      </c>
      <c r="AO15" s="76">
        <v>10.3</v>
      </c>
      <c r="AP15" s="76" t="s">
        <v>2646</v>
      </c>
    </row>
    <row r="16" spans="1:42" x14ac:dyDescent="0.2">
      <c r="A16" s="110" t="s">
        <v>1346</v>
      </c>
      <c r="B16" s="232">
        <v>9.4</v>
      </c>
      <c r="C16" s="232" t="s">
        <v>2646</v>
      </c>
      <c r="D16" s="232">
        <v>9.9</v>
      </c>
      <c r="E16" s="232" t="s">
        <v>2646</v>
      </c>
      <c r="F16" s="232">
        <v>10.4</v>
      </c>
      <c r="G16" s="232" t="s">
        <v>2646</v>
      </c>
      <c r="H16" s="232">
        <v>9.8000000000000007</v>
      </c>
      <c r="I16" s="232" t="s">
        <v>2646</v>
      </c>
      <c r="J16" s="232">
        <v>9.5</v>
      </c>
      <c r="K16" s="232" t="s">
        <v>2646</v>
      </c>
      <c r="L16" s="232">
        <v>9.3000000000000007</v>
      </c>
      <c r="M16" s="232" t="s">
        <v>2646</v>
      </c>
      <c r="N16" s="232">
        <v>10.199999999999999</v>
      </c>
      <c r="O16" s="232" t="s">
        <v>2646</v>
      </c>
      <c r="P16" s="232">
        <v>10.4</v>
      </c>
      <c r="Q16" s="232" t="s">
        <v>2646</v>
      </c>
      <c r="R16" s="232">
        <v>10.199999999999999</v>
      </c>
      <c r="S16" s="232" t="s">
        <v>1366</v>
      </c>
      <c r="T16" s="232">
        <v>11.3</v>
      </c>
      <c r="U16" s="232" t="s">
        <v>2646</v>
      </c>
      <c r="V16" s="232"/>
      <c r="W16" s="232">
        <v>10.4</v>
      </c>
      <c r="X16" s="232" t="s">
        <v>2646</v>
      </c>
      <c r="Y16" s="232">
        <v>10.6</v>
      </c>
      <c r="Z16" s="232" t="s">
        <v>2646</v>
      </c>
      <c r="AA16" s="232">
        <v>10.7</v>
      </c>
      <c r="AB16" s="232" t="s">
        <v>2646</v>
      </c>
      <c r="AC16" s="232">
        <v>10.7</v>
      </c>
      <c r="AD16" s="232" t="s">
        <v>2646</v>
      </c>
      <c r="AE16" s="232">
        <v>10.6</v>
      </c>
      <c r="AF16" s="232" t="s">
        <v>2646</v>
      </c>
      <c r="AG16" s="232">
        <v>10.9</v>
      </c>
      <c r="AH16" s="232" t="s">
        <v>2646</v>
      </c>
      <c r="AI16" s="232">
        <v>11.3</v>
      </c>
      <c r="AJ16" s="232" t="s">
        <v>2646</v>
      </c>
      <c r="AK16" s="232">
        <v>11.6</v>
      </c>
      <c r="AL16" s="295" t="s">
        <v>2646</v>
      </c>
      <c r="AM16" s="76">
        <v>11.8</v>
      </c>
      <c r="AN16" s="76" t="s">
        <v>1366</v>
      </c>
      <c r="AO16" s="76">
        <v>12.6</v>
      </c>
      <c r="AP16" s="76" t="s">
        <v>2646</v>
      </c>
    </row>
    <row r="17" spans="1:42" x14ac:dyDescent="0.2">
      <c r="A17" s="110" t="s">
        <v>1347</v>
      </c>
      <c r="B17" s="232">
        <v>7.7</v>
      </c>
      <c r="C17" s="232" t="s">
        <v>1366</v>
      </c>
      <c r="D17" s="232">
        <v>5.5</v>
      </c>
      <c r="E17" s="232" t="s">
        <v>1366</v>
      </c>
      <c r="F17" s="232">
        <v>6</v>
      </c>
      <c r="G17" s="232" t="s">
        <v>2646</v>
      </c>
      <c r="H17" s="232">
        <v>4.7</v>
      </c>
      <c r="I17" s="232" t="s">
        <v>2646</v>
      </c>
      <c r="J17" s="232">
        <v>5.2</v>
      </c>
      <c r="K17" s="232" t="s">
        <v>2646</v>
      </c>
      <c r="L17" s="232">
        <v>5</v>
      </c>
      <c r="M17" s="232" t="s">
        <v>2646</v>
      </c>
      <c r="N17" s="232">
        <v>5</v>
      </c>
      <c r="O17" s="232" t="s">
        <v>2646</v>
      </c>
      <c r="P17" s="232">
        <v>4.5999999999999996</v>
      </c>
      <c r="Q17" s="232" t="s">
        <v>2646</v>
      </c>
      <c r="R17" s="232">
        <v>4.7</v>
      </c>
      <c r="S17" s="232" t="s">
        <v>2646</v>
      </c>
      <c r="T17" s="232">
        <v>5.0999999999999996</v>
      </c>
      <c r="U17" s="232" t="s">
        <v>2646</v>
      </c>
      <c r="V17" s="232"/>
      <c r="W17" s="232">
        <v>7.9</v>
      </c>
      <c r="X17" s="232" t="s">
        <v>1366</v>
      </c>
      <c r="Y17" s="232">
        <v>5.9</v>
      </c>
      <c r="Z17" s="232" t="s">
        <v>1366</v>
      </c>
      <c r="AA17" s="232">
        <v>5.8</v>
      </c>
      <c r="AB17" s="232" t="s">
        <v>2646</v>
      </c>
      <c r="AC17" s="232">
        <v>4.5</v>
      </c>
      <c r="AD17" s="232" t="s">
        <v>2646</v>
      </c>
      <c r="AE17" s="232">
        <v>4.9000000000000004</v>
      </c>
      <c r="AF17" s="232" t="s">
        <v>2646</v>
      </c>
      <c r="AG17" s="232">
        <v>4.8</v>
      </c>
      <c r="AH17" s="232" t="s">
        <v>2646</v>
      </c>
      <c r="AI17" s="232">
        <v>5</v>
      </c>
      <c r="AJ17" s="232" t="s">
        <v>2646</v>
      </c>
      <c r="AK17" s="232">
        <v>4.9000000000000004</v>
      </c>
      <c r="AL17" s="295" t="s">
        <v>2646</v>
      </c>
      <c r="AM17" s="76">
        <v>5.2</v>
      </c>
      <c r="AN17" s="76" t="s">
        <v>2646</v>
      </c>
      <c r="AO17" s="76">
        <v>5.2</v>
      </c>
      <c r="AP17" s="76" t="s">
        <v>2646</v>
      </c>
    </row>
    <row r="18" spans="1:42" x14ac:dyDescent="0.2">
      <c r="A18" s="110" t="s">
        <v>1348</v>
      </c>
      <c r="B18" s="232">
        <v>7.8</v>
      </c>
      <c r="C18" s="232" t="s">
        <v>2646</v>
      </c>
      <c r="D18" s="232">
        <v>7.7</v>
      </c>
      <c r="E18" s="232" t="s">
        <v>2646</v>
      </c>
      <c r="F18" s="232">
        <v>7.8</v>
      </c>
      <c r="G18" s="232" t="s">
        <v>2646</v>
      </c>
      <c r="H18" s="232">
        <v>7.8</v>
      </c>
      <c r="I18" s="232" t="s">
        <v>2646</v>
      </c>
      <c r="J18" s="232">
        <v>10.4</v>
      </c>
      <c r="K18" s="232" t="s">
        <v>1366</v>
      </c>
      <c r="L18" s="232">
        <v>9.4</v>
      </c>
      <c r="M18" s="232" t="s">
        <v>2646</v>
      </c>
      <c r="N18" s="232">
        <v>9.8000000000000007</v>
      </c>
      <c r="O18" s="232" t="s">
        <v>2646</v>
      </c>
      <c r="P18" s="232">
        <v>10.6</v>
      </c>
      <c r="Q18" s="232" t="s">
        <v>2646</v>
      </c>
      <c r="R18" s="232">
        <v>10.3</v>
      </c>
      <c r="S18" s="232" t="s">
        <v>2646</v>
      </c>
      <c r="T18" s="232">
        <v>10.8</v>
      </c>
      <c r="U18" s="232" t="s">
        <v>2646</v>
      </c>
      <c r="V18" s="232"/>
      <c r="W18" s="232">
        <v>7</v>
      </c>
      <c r="X18" s="232" t="s">
        <v>2646</v>
      </c>
      <c r="Y18" s="232">
        <v>7.2</v>
      </c>
      <c r="Z18" s="232" t="s">
        <v>2646</v>
      </c>
      <c r="AA18" s="232">
        <v>7.3</v>
      </c>
      <c r="AB18" s="232" t="s">
        <v>2646</v>
      </c>
      <c r="AC18" s="232">
        <v>7.5</v>
      </c>
      <c r="AD18" s="232" t="s">
        <v>2646</v>
      </c>
      <c r="AE18" s="232">
        <v>10.1</v>
      </c>
      <c r="AF18" s="232" t="s">
        <v>1366</v>
      </c>
      <c r="AG18" s="232">
        <v>9.8000000000000007</v>
      </c>
      <c r="AH18" s="232" t="s">
        <v>2646</v>
      </c>
      <c r="AI18" s="232">
        <v>9.1999999999999993</v>
      </c>
      <c r="AJ18" s="232" t="s">
        <v>2646</v>
      </c>
      <c r="AK18" s="232">
        <v>10.199999999999999</v>
      </c>
      <c r="AL18" s="295" t="s">
        <v>2646</v>
      </c>
      <c r="AM18" s="76">
        <v>10.6</v>
      </c>
      <c r="AN18" s="76" t="s">
        <v>2646</v>
      </c>
      <c r="AO18" s="76">
        <v>10.7</v>
      </c>
      <c r="AP18" s="76" t="s">
        <v>2646</v>
      </c>
    </row>
    <row r="19" spans="1:42" x14ac:dyDescent="0.2">
      <c r="A19" s="110" t="s">
        <v>1349</v>
      </c>
      <c r="B19" s="232">
        <v>8.8000000000000007</v>
      </c>
      <c r="C19" s="232" t="s">
        <v>2646</v>
      </c>
      <c r="D19" s="232">
        <v>9.5</v>
      </c>
      <c r="E19" s="232" t="s">
        <v>2646</v>
      </c>
      <c r="F19" s="232">
        <v>10.3</v>
      </c>
      <c r="G19" s="232" t="s">
        <v>2646</v>
      </c>
      <c r="H19" s="232">
        <v>8.4</v>
      </c>
      <c r="I19" s="232" t="s">
        <v>2646</v>
      </c>
      <c r="J19" s="232">
        <v>11.2</v>
      </c>
      <c r="K19" s="232" t="s">
        <v>2646</v>
      </c>
      <c r="L19" s="232">
        <v>9.5</v>
      </c>
      <c r="M19" s="232" t="s">
        <v>2646</v>
      </c>
      <c r="N19" s="232">
        <v>8.1</v>
      </c>
      <c r="O19" s="232" t="s">
        <v>2646</v>
      </c>
      <c r="P19" s="232">
        <v>8.1</v>
      </c>
      <c r="Q19" s="232" t="s">
        <v>2646</v>
      </c>
      <c r="R19" s="232">
        <v>7.6</v>
      </c>
      <c r="S19" s="232" t="s">
        <v>2646</v>
      </c>
      <c r="T19" s="232">
        <v>9.1</v>
      </c>
      <c r="U19" s="232" t="s">
        <v>2646</v>
      </c>
      <c r="V19" s="232"/>
      <c r="W19" s="232">
        <v>7.7</v>
      </c>
      <c r="X19" s="232" t="s">
        <v>2646</v>
      </c>
      <c r="Y19" s="232">
        <v>8.6999999999999993</v>
      </c>
      <c r="Z19" s="232" t="s">
        <v>2646</v>
      </c>
      <c r="AA19" s="232">
        <v>8.6999999999999993</v>
      </c>
      <c r="AB19" s="232" t="s">
        <v>2646</v>
      </c>
      <c r="AC19" s="232">
        <v>7.3</v>
      </c>
      <c r="AD19" s="232" t="s">
        <v>2646</v>
      </c>
      <c r="AE19" s="232">
        <v>10.3</v>
      </c>
      <c r="AF19" s="232" t="s">
        <v>2646</v>
      </c>
      <c r="AG19" s="232">
        <v>8.5</v>
      </c>
      <c r="AH19" s="232" t="s">
        <v>2646</v>
      </c>
      <c r="AI19" s="232">
        <v>6.9</v>
      </c>
      <c r="AJ19" s="232" t="s">
        <v>2646</v>
      </c>
      <c r="AK19" s="232">
        <v>7.1</v>
      </c>
      <c r="AL19" s="295" t="s">
        <v>2646</v>
      </c>
      <c r="AM19" s="76">
        <v>7</v>
      </c>
      <c r="AN19" s="76" t="s">
        <v>2646</v>
      </c>
      <c r="AO19" s="76">
        <v>9.3000000000000007</v>
      </c>
      <c r="AP19" s="76" t="s">
        <v>2646</v>
      </c>
    </row>
    <row r="20" spans="1:42" x14ac:dyDescent="0.2">
      <c r="A20" s="110" t="s">
        <v>1350</v>
      </c>
      <c r="B20" s="232">
        <v>5.3</v>
      </c>
      <c r="C20" s="232" t="s">
        <v>2646</v>
      </c>
      <c r="D20" s="232">
        <v>4</v>
      </c>
      <c r="E20" s="232" t="s">
        <v>1366</v>
      </c>
      <c r="F20" s="232">
        <v>4</v>
      </c>
      <c r="G20" s="232" t="s">
        <v>2646</v>
      </c>
      <c r="H20" s="232">
        <v>4.0999999999999996</v>
      </c>
      <c r="I20" s="232" t="s">
        <v>2646</v>
      </c>
      <c r="J20" s="232">
        <v>4.4000000000000004</v>
      </c>
      <c r="K20" s="232" t="s">
        <v>2646</v>
      </c>
      <c r="L20" s="232">
        <v>4.0999999999999996</v>
      </c>
      <c r="M20" s="232" t="s">
        <v>2646</v>
      </c>
      <c r="N20" s="232">
        <v>4.2</v>
      </c>
      <c r="O20" s="232" t="s">
        <v>2646</v>
      </c>
      <c r="P20" s="232">
        <v>4.5</v>
      </c>
      <c r="Q20" s="232" t="s">
        <v>2646</v>
      </c>
      <c r="R20" s="232">
        <v>4.2</v>
      </c>
      <c r="S20" s="232" t="s">
        <v>2646</v>
      </c>
      <c r="T20" s="232">
        <v>4.4000000000000004</v>
      </c>
      <c r="U20" s="232" t="s">
        <v>2646</v>
      </c>
      <c r="V20" s="232"/>
      <c r="W20" s="232">
        <v>6.4</v>
      </c>
      <c r="X20" s="232" t="s">
        <v>2646</v>
      </c>
      <c r="Y20" s="232">
        <v>4.2</v>
      </c>
      <c r="Z20" s="232" t="s">
        <v>1366</v>
      </c>
      <c r="AA20" s="232">
        <v>4.5999999999999996</v>
      </c>
      <c r="AB20" s="232" t="s">
        <v>2646</v>
      </c>
      <c r="AC20" s="232">
        <v>4</v>
      </c>
      <c r="AD20" s="232" t="s">
        <v>2646</v>
      </c>
      <c r="AE20" s="232">
        <v>4.5</v>
      </c>
      <c r="AF20" s="232" t="s">
        <v>2646</v>
      </c>
      <c r="AG20" s="232">
        <v>4.2</v>
      </c>
      <c r="AH20" s="232" t="s">
        <v>2646</v>
      </c>
      <c r="AI20" s="232">
        <v>4.7</v>
      </c>
      <c r="AJ20" s="232" t="s">
        <v>2646</v>
      </c>
      <c r="AK20" s="232">
        <v>4.8</v>
      </c>
      <c r="AL20" s="295" t="s">
        <v>2646</v>
      </c>
      <c r="AM20" s="76">
        <v>4.4000000000000004</v>
      </c>
      <c r="AN20" s="76" t="s">
        <v>2646</v>
      </c>
      <c r="AO20" s="76">
        <v>5</v>
      </c>
      <c r="AP20" s="76" t="s">
        <v>2646</v>
      </c>
    </row>
    <row r="21" spans="1:42" x14ac:dyDescent="0.2">
      <c r="A21" s="110" t="s">
        <v>1351</v>
      </c>
      <c r="B21" s="232">
        <v>5.6</v>
      </c>
      <c r="C21" s="232" t="s">
        <v>2646</v>
      </c>
      <c r="D21" s="232">
        <v>5.9</v>
      </c>
      <c r="E21" s="232" t="s">
        <v>2646</v>
      </c>
      <c r="F21" s="232">
        <v>6.1</v>
      </c>
      <c r="G21" s="232" t="s">
        <v>2646</v>
      </c>
      <c r="H21" s="232">
        <v>5</v>
      </c>
      <c r="I21" s="232" t="s">
        <v>2646</v>
      </c>
      <c r="J21" s="232">
        <v>5.6</v>
      </c>
      <c r="K21" s="232" t="s">
        <v>2646</v>
      </c>
      <c r="L21" s="232">
        <v>5.7</v>
      </c>
      <c r="M21" s="232" t="s">
        <v>2646</v>
      </c>
      <c r="N21" s="232">
        <v>5.6</v>
      </c>
      <c r="O21" s="232" t="s">
        <v>2646</v>
      </c>
      <c r="P21" s="232">
        <v>6</v>
      </c>
      <c r="Q21" s="232" t="s">
        <v>2646</v>
      </c>
      <c r="R21" s="232">
        <v>5.6</v>
      </c>
      <c r="S21" s="232" t="s">
        <v>2646</v>
      </c>
      <c r="T21" s="232">
        <v>5.2</v>
      </c>
      <c r="U21" s="232" t="s">
        <v>2646</v>
      </c>
      <c r="V21" s="232"/>
      <c r="W21" s="232">
        <v>6.1</v>
      </c>
      <c r="X21" s="232" t="s">
        <v>2646</v>
      </c>
      <c r="Y21" s="232">
        <v>6.3</v>
      </c>
      <c r="Z21" s="232" t="s">
        <v>2646</v>
      </c>
      <c r="AA21" s="232">
        <v>6.1</v>
      </c>
      <c r="AB21" s="232" t="s">
        <v>2646</v>
      </c>
      <c r="AC21" s="232">
        <v>5.5</v>
      </c>
      <c r="AD21" s="232" t="s">
        <v>2646</v>
      </c>
      <c r="AE21" s="232">
        <v>5.6</v>
      </c>
      <c r="AF21" s="232" t="s">
        <v>2646</v>
      </c>
      <c r="AG21" s="232">
        <v>5.6</v>
      </c>
      <c r="AH21" s="232" t="s">
        <v>2646</v>
      </c>
      <c r="AI21" s="232">
        <v>6.3</v>
      </c>
      <c r="AJ21" s="232" t="s">
        <v>2646</v>
      </c>
      <c r="AK21" s="232">
        <v>6.4</v>
      </c>
      <c r="AL21" s="295" t="s">
        <v>2646</v>
      </c>
      <c r="AM21" s="76">
        <v>6</v>
      </c>
      <c r="AN21" s="76" t="s">
        <v>2646</v>
      </c>
      <c r="AO21" s="76">
        <v>6.6</v>
      </c>
      <c r="AP21" s="76" t="s">
        <v>2646</v>
      </c>
    </row>
    <row r="22" spans="1:42" x14ac:dyDescent="0.2">
      <c r="A22" s="110" t="s">
        <v>1352</v>
      </c>
      <c r="B22" s="232">
        <v>11.6</v>
      </c>
      <c r="C22" s="232" t="s">
        <v>2646</v>
      </c>
      <c r="D22" s="232">
        <v>10.9</v>
      </c>
      <c r="E22" s="232" t="s">
        <v>2646</v>
      </c>
      <c r="F22" s="232">
        <v>11.3</v>
      </c>
      <c r="G22" s="232" t="s">
        <v>2646</v>
      </c>
      <c r="H22" s="232">
        <v>10.7</v>
      </c>
      <c r="I22" s="232" t="s">
        <v>2646</v>
      </c>
      <c r="J22" s="232">
        <v>9.5</v>
      </c>
      <c r="K22" s="232" t="s">
        <v>1366</v>
      </c>
      <c r="L22" s="232">
        <v>9</v>
      </c>
      <c r="M22" s="232" t="s">
        <v>2646</v>
      </c>
      <c r="N22" s="232">
        <v>9.1</v>
      </c>
      <c r="O22" s="232" t="s">
        <v>2646</v>
      </c>
      <c r="P22" s="232">
        <v>10.1</v>
      </c>
      <c r="Q22" s="232" t="s">
        <v>2646</v>
      </c>
      <c r="R22" s="232">
        <v>10.3</v>
      </c>
      <c r="S22" s="232" t="s">
        <v>1366</v>
      </c>
      <c r="T22" s="232">
        <v>10.7</v>
      </c>
      <c r="U22" s="232" t="s">
        <v>1366</v>
      </c>
      <c r="V22" s="232"/>
      <c r="W22" s="232">
        <v>11.9</v>
      </c>
      <c r="X22" s="232" t="s">
        <v>2646</v>
      </c>
      <c r="Y22" s="232">
        <v>10.6</v>
      </c>
      <c r="Z22" s="232" t="s">
        <v>2646</v>
      </c>
      <c r="AA22" s="232">
        <v>10.8</v>
      </c>
      <c r="AB22" s="232" t="s">
        <v>2646</v>
      </c>
      <c r="AC22" s="232">
        <v>8.6999999999999993</v>
      </c>
      <c r="AD22" s="232" t="s">
        <v>2646</v>
      </c>
      <c r="AE22" s="232">
        <v>8</v>
      </c>
      <c r="AF22" s="232" t="s">
        <v>1366</v>
      </c>
      <c r="AG22" s="232">
        <v>8.5</v>
      </c>
      <c r="AH22" s="232" t="s">
        <v>2646</v>
      </c>
      <c r="AI22" s="232">
        <v>8.8000000000000007</v>
      </c>
      <c r="AJ22" s="232" t="s">
        <v>2646</v>
      </c>
      <c r="AK22" s="232">
        <v>10.6</v>
      </c>
      <c r="AL22" s="295" t="s">
        <v>2646</v>
      </c>
      <c r="AM22" s="76">
        <v>11.4</v>
      </c>
      <c r="AN22" s="76" t="s">
        <v>1366</v>
      </c>
      <c r="AO22" s="76">
        <v>11.2</v>
      </c>
      <c r="AP22" s="76" t="s">
        <v>1366</v>
      </c>
    </row>
    <row r="23" spans="1:42" x14ac:dyDescent="0.2">
      <c r="A23" s="110" t="s">
        <v>1353</v>
      </c>
      <c r="B23" s="232">
        <v>6.5</v>
      </c>
      <c r="C23" s="232" t="s">
        <v>2646</v>
      </c>
      <c r="D23" s="232">
        <v>6.3</v>
      </c>
      <c r="E23" s="232" t="s">
        <v>2646</v>
      </c>
      <c r="F23" s="232">
        <v>6.2</v>
      </c>
      <c r="G23" s="232" t="s">
        <v>2646</v>
      </c>
      <c r="H23" s="232">
        <v>5.9</v>
      </c>
      <c r="I23" s="232" t="s">
        <v>2646</v>
      </c>
      <c r="J23" s="232">
        <v>6.7</v>
      </c>
      <c r="K23" s="232" t="s">
        <v>2646</v>
      </c>
      <c r="L23" s="232">
        <v>6.7</v>
      </c>
      <c r="M23" s="232" t="s">
        <v>2646</v>
      </c>
      <c r="N23" s="232">
        <v>6.9</v>
      </c>
      <c r="O23" s="232" t="s">
        <v>2646</v>
      </c>
      <c r="P23" s="232">
        <v>6.7</v>
      </c>
      <c r="Q23" s="232" t="s">
        <v>2646</v>
      </c>
      <c r="R23" s="232">
        <v>7.2</v>
      </c>
      <c r="S23" s="232" t="s">
        <v>2646</v>
      </c>
      <c r="T23" s="232">
        <v>7.1</v>
      </c>
      <c r="U23" s="232" t="s">
        <v>2646</v>
      </c>
      <c r="V23" s="232"/>
      <c r="W23" s="232">
        <v>6.4</v>
      </c>
      <c r="X23" s="232" t="s">
        <v>2646</v>
      </c>
      <c r="Y23" s="232">
        <v>6.1</v>
      </c>
      <c r="Z23" s="232" t="s">
        <v>2646</v>
      </c>
      <c r="AA23" s="232">
        <v>6</v>
      </c>
      <c r="AB23" s="232" t="s">
        <v>2646</v>
      </c>
      <c r="AC23" s="232">
        <v>5.9</v>
      </c>
      <c r="AD23" s="232" t="s">
        <v>2646</v>
      </c>
      <c r="AE23" s="232">
        <v>6.4</v>
      </c>
      <c r="AF23" s="232" t="s">
        <v>2646</v>
      </c>
      <c r="AG23" s="232">
        <v>6.7</v>
      </c>
      <c r="AH23" s="232" t="s">
        <v>2646</v>
      </c>
      <c r="AI23" s="232">
        <v>7.4</v>
      </c>
      <c r="AJ23" s="232" t="s">
        <v>2646</v>
      </c>
      <c r="AK23" s="232">
        <v>7.4</v>
      </c>
      <c r="AL23" s="295" t="s">
        <v>2646</v>
      </c>
      <c r="AM23" s="76">
        <v>7.9</v>
      </c>
      <c r="AN23" s="76" t="s">
        <v>2646</v>
      </c>
      <c r="AO23" s="76">
        <v>7.8</v>
      </c>
      <c r="AP23" s="76" t="s">
        <v>2646</v>
      </c>
    </row>
    <row r="24" spans="1:42" x14ac:dyDescent="0.2">
      <c r="A24" s="110" t="s">
        <v>1354</v>
      </c>
      <c r="B24" s="232">
        <v>12.5</v>
      </c>
      <c r="C24" s="232" t="s">
        <v>2646</v>
      </c>
      <c r="D24" s="232">
        <v>12.8</v>
      </c>
      <c r="E24" s="232" t="s">
        <v>2646</v>
      </c>
      <c r="F24" s="232">
        <v>13.2</v>
      </c>
      <c r="G24" s="232" t="s">
        <v>2646</v>
      </c>
      <c r="H24" s="232">
        <v>13.3</v>
      </c>
      <c r="I24" s="232" t="s">
        <v>2646</v>
      </c>
      <c r="J24" s="232">
        <v>12.8</v>
      </c>
      <c r="K24" s="232" t="s">
        <v>2646</v>
      </c>
      <c r="L24" s="232">
        <v>13.6</v>
      </c>
      <c r="M24" s="232" t="s">
        <v>2646</v>
      </c>
      <c r="N24" s="232">
        <v>14</v>
      </c>
      <c r="O24" s="232" t="s">
        <v>2646</v>
      </c>
      <c r="P24" s="232">
        <v>14.4</v>
      </c>
      <c r="Q24" s="232" t="s">
        <v>2646</v>
      </c>
      <c r="R24" s="232">
        <v>12.6</v>
      </c>
      <c r="S24" s="232" t="s">
        <v>2646</v>
      </c>
      <c r="T24" s="232">
        <v>12.2</v>
      </c>
      <c r="U24" s="232" t="s">
        <v>2646</v>
      </c>
      <c r="V24" s="232"/>
      <c r="W24" s="232">
        <v>12.3</v>
      </c>
      <c r="X24" s="232" t="s">
        <v>2646</v>
      </c>
      <c r="Y24" s="232">
        <v>12.7</v>
      </c>
      <c r="Z24" s="232" t="s">
        <v>2646</v>
      </c>
      <c r="AA24" s="232">
        <v>13.8</v>
      </c>
      <c r="AB24" s="232" t="s">
        <v>2646</v>
      </c>
      <c r="AC24" s="232">
        <v>13.9</v>
      </c>
      <c r="AD24" s="232" t="s">
        <v>2646</v>
      </c>
      <c r="AE24" s="232">
        <v>12.9</v>
      </c>
      <c r="AF24" s="232" t="s">
        <v>2646</v>
      </c>
      <c r="AG24" s="232">
        <v>14.2</v>
      </c>
      <c r="AH24" s="232" t="s">
        <v>2646</v>
      </c>
      <c r="AI24" s="232">
        <v>14.5</v>
      </c>
      <c r="AJ24" s="232" t="s">
        <v>2646</v>
      </c>
      <c r="AK24" s="232">
        <v>15.1</v>
      </c>
      <c r="AL24" s="295" t="s">
        <v>2646</v>
      </c>
      <c r="AM24" s="76">
        <v>13</v>
      </c>
      <c r="AN24" s="76" t="s">
        <v>2646</v>
      </c>
      <c r="AO24" s="76">
        <v>11.6</v>
      </c>
      <c r="AP24" s="76" t="s">
        <v>2646</v>
      </c>
    </row>
    <row r="25" spans="1:42" x14ac:dyDescent="0.2">
      <c r="A25" s="110" t="s">
        <v>4168</v>
      </c>
      <c r="B25" s="232">
        <v>10</v>
      </c>
      <c r="C25" s="232" t="s">
        <v>2646</v>
      </c>
      <c r="D25" s="232">
        <v>9.5</v>
      </c>
      <c r="E25" s="232" t="s">
        <v>2646</v>
      </c>
      <c r="F25" s="232">
        <v>10.7</v>
      </c>
      <c r="G25" s="232" t="s">
        <v>2646</v>
      </c>
      <c r="H25" s="232">
        <v>10.5</v>
      </c>
      <c r="I25" s="232" t="s">
        <v>2646</v>
      </c>
      <c r="J25" s="232">
        <v>10.3</v>
      </c>
      <c r="K25" s="232" t="s">
        <v>1366</v>
      </c>
      <c r="L25" s="232">
        <v>10.1</v>
      </c>
      <c r="M25" s="232" t="s">
        <v>2646</v>
      </c>
      <c r="N25" s="232">
        <v>9.9</v>
      </c>
      <c r="O25" s="232" t="s">
        <v>2646</v>
      </c>
      <c r="P25" s="232">
        <v>10.199999999999999</v>
      </c>
      <c r="Q25" s="232" t="s">
        <v>2646</v>
      </c>
      <c r="R25" s="232">
        <v>10</v>
      </c>
      <c r="S25" s="232" t="s">
        <v>2646</v>
      </c>
      <c r="T25" s="232">
        <v>9.1999999999999993</v>
      </c>
      <c r="U25" s="232" t="s">
        <v>2646</v>
      </c>
      <c r="V25" s="232"/>
      <c r="W25" s="232">
        <v>10.1</v>
      </c>
      <c r="X25" s="232" t="s">
        <v>2646</v>
      </c>
      <c r="Y25" s="232">
        <v>9.1999999999999993</v>
      </c>
      <c r="Z25" s="232" t="s">
        <v>2646</v>
      </c>
      <c r="AA25" s="232">
        <v>10.199999999999999</v>
      </c>
      <c r="AB25" s="232" t="s">
        <v>2646</v>
      </c>
      <c r="AC25" s="232">
        <v>9.4</v>
      </c>
      <c r="AD25" s="232" t="s">
        <v>2646</v>
      </c>
      <c r="AE25" s="232">
        <v>9.9</v>
      </c>
      <c r="AF25" s="232" t="s">
        <v>1366</v>
      </c>
      <c r="AG25" s="232">
        <v>9.6999999999999993</v>
      </c>
      <c r="AH25" s="232" t="s">
        <v>2646</v>
      </c>
      <c r="AI25" s="232">
        <v>9.5</v>
      </c>
      <c r="AJ25" s="232" t="s">
        <v>2646</v>
      </c>
      <c r="AK25" s="232">
        <v>9.6</v>
      </c>
      <c r="AL25" s="295" t="s">
        <v>2646</v>
      </c>
      <c r="AM25" s="76">
        <v>9.8000000000000007</v>
      </c>
      <c r="AN25" s="76" t="s">
        <v>2646</v>
      </c>
      <c r="AO25" s="76">
        <v>9.6999999999999993</v>
      </c>
      <c r="AP25" s="76" t="s">
        <v>2646</v>
      </c>
    </row>
    <row r="26" spans="1:42" x14ac:dyDescent="0.2">
      <c r="A26" s="110" t="s">
        <v>1355</v>
      </c>
      <c r="B26" s="232">
        <v>8.9</v>
      </c>
      <c r="C26" s="232" t="s">
        <v>2646</v>
      </c>
      <c r="D26" s="232">
        <v>8.9</v>
      </c>
      <c r="E26" s="232" t="s">
        <v>2646</v>
      </c>
      <c r="F26" s="232">
        <v>8.4</v>
      </c>
      <c r="G26" s="232" t="s">
        <v>2646</v>
      </c>
      <c r="H26" s="232">
        <v>7.9</v>
      </c>
      <c r="I26" s="232" t="s">
        <v>2646</v>
      </c>
      <c r="J26" s="232">
        <v>8.1999999999999993</v>
      </c>
      <c r="K26" s="232" t="s">
        <v>2646</v>
      </c>
      <c r="L26" s="232">
        <v>7.6</v>
      </c>
      <c r="M26" s="232" t="s">
        <v>2646</v>
      </c>
      <c r="N26" s="232">
        <v>7.5</v>
      </c>
      <c r="O26" s="232" t="s">
        <v>2646</v>
      </c>
      <c r="P26" s="232">
        <v>7.7</v>
      </c>
      <c r="Q26" s="232" t="s">
        <v>2646</v>
      </c>
      <c r="R26" s="232">
        <v>8</v>
      </c>
      <c r="S26" s="232" t="s">
        <v>2646</v>
      </c>
      <c r="T26" s="232">
        <v>9.3000000000000007</v>
      </c>
      <c r="U26" s="232" t="s">
        <v>2646</v>
      </c>
      <c r="V26" s="232"/>
      <c r="W26" s="232">
        <v>9.5</v>
      </c>
      <c r="X26" s="232" t="s">
        <v>2646</v>
      </c>
      <c r="Y26" s="232">
        <v>8.8000000000000007</v>
      </c>
      <c r="Z26" s="232" t="s">
        <v>2646</v>
      </c>
      <c r="AA26" s="232">
        <v>7.7</v>
      </c>
      <c r="AB26" s="232" t="s">
        <v>2646</v>
      </c>
      <c r="AC26" s="232">
        <v>7.7</v>
      </c>
      <c r="AD26" s="232" t="s">
        <v>2646</v>
      </c>
      <c r="AE26" s="232">
        <v>7.4</v>
      </c>
      <c r="AF26" s="232" t="s">
        <v>2646</v>
      </c>
      <c r="AG26" s="232">
        <v>7.5</v>
      </c>
      <c r="AH26" s="232" t="s">
        <v>2646</v>
      </c>
      <c r="AI26" s="232">
        <v>7.4</v>
      </c>
      <c r="AJ26" s="232" t="s">
        <v>2646</v>
      </c>
      <c r="AK26" s="232">
        <v>7.7</v>
      </c>
      <c r="AL26" s="295" t="s">
        <v>2646</v>
      </c>
      <c r="AM26" s="76">
        <v>8.3000000000000007</v>
      </c>
      <c r="AN26" s="76" t="s">
        <v>2646</v>
      </c>
      <c r="AO26" s="76">
        <v>9.6999999999999993</v>
      </c>
      <c r="AP26" s="76" t="s">
        <v>2646</v>
      </c>
    </row>
    <row r="27" spans="1:42" x14ac:dyDescent="0.2">
      <c r="A27" s="110" t="s">
        <v>1356</v>
      </c>
      <c r="B27" s="232">
        <v>7.4</v>
      </c>
      <c r="C27" s="232" t="s">
        <v>2646</v>
      </c>
      <c r="D27" s="232">
        <v>7.2</v>
      </c>
      <c r="E27" s="232" t="s">
        <v>2646</v>
      </c>
      <c r="F27" s="232">
        <v>7.5</v>
      </c>
      <c r="G27" s="232" t="s">
        <v>2646</v>
      </c>
      <c r="H27" s="232">
        <v>7.6</v>
      </c>
      <c r="I27" s="232" t="s">
        <v>2646</v>
      </c>
      <c r="J27" s="232">
        <v>8.1999999999999993</v>
      </c>
      <c r="K27" s="232" t="s">
        <v>2646</v>
      </c>
      <c r="L27" s="232">
        <v>8.3000000000000007</v>
      </c>
      <c r="M27" s="232" t="s">
        <v>2646</v>
      </c>
      <c r="N27" s="232">
        <v>8.1999999999999993</v>
      </c>
      <c r="O27" s="232" t="s">
        <v>2646</v>
      </c>
      <c r="P27" s="232">
        <v>8.1</v>
      </c>
      <c r="Q27" s="232" t="s">
        <v>2646</v>
      </c>
      <c r="R27" s="232">
        <v>7.6</v>
      </c>
      <c r="S27" s="232" t="s">
        <v>2646</v>
      </c>
      <c r="T27" s="232">
        <v>7.7</v>
      </c>
      <c r="U27" s="232" t="s">
        <v>2646</v>
      </c>
      <c r="V27" s="232"/>
      <c r="W27" s="232">
        <v>7.8</v>
      </c>
      <c r="X27" s="232" t="s">
        <v>2646</v>
      </c>
      <c r="Y27" s="232">
        <v>7.8</v>
      </c>
      <c r="Z27" s="232" t="s">
        <v>2646</v>
      </c>
      <c r="AA27" s="232">
        <v>8.1</v>
      </c>
      <c r="AB27" s="232" t="s">
        <v>2646</v>
      </c>
      <c r="AC27" s="232">
        <v>8.4</v>
      </c>
      <c r="AD27" s="232" t="s">
        <v>2646</v>
      </c>
      <c r="AE27" s="232">
        <v>8.9</v>
      </c>
      <c r="AF27" s="232" t="s">
        <v>2646</v>
      </c>
      <c r="AG27" s="232">
        <v>8.6</v>
      </c>
      <c r="AH27" s="232" t="s">
        <v>2646</v>
      </c>
      <c r="AI27" s="232">
        <v>8.8000000000000007</v>
      </c>
      <c r="AJ27" s="232" t="s">
        <v>2646</v>
      </c>
      <c r="AK27" s="232">
        <v>9</v>
      </c>
      <c r="AL27" s="295" t="s">
        <v>2646</v>
      </c>
      <c r="AM27" s="76">
        <v>8.6999999999999993</v>
      </c>
      <c r="AN27" s="76" t="s">
        <v>2646</v>
      </c>
      <c r="AO27" s="76">
        <v>8.9</v>
      </c>
      <c r="AP27" s="76" t="s">
        <v>2646</v>
      </c>
    </row>
    <row r="28" spans="1:42" x14ac:dyDescent="0.2">
      <c r="A28" s="110" t="s">
        <v>1357</v>
      </c>
      <c r="B28" s="232">
        <v>9.9</v>
      </c>
      <c r="C28" s="232" t="s">
        <v>1366</v>
      </c>
      <c r="D28" s="232">
        <v>9.6</v>
      </c>
      <c r="E28" s="232" t="s">
        <v>2646</v>
      </c>
      <c r="F28" s="232">
        <v>6.9</v>
      </c>
      <c r="G28" s="232" t="s">
        <v>1366</v>
      </c>
      <c r="H28" s="232">
        <v>7</v>
      </c>
      <c r="I28" s="232" t="s">
        <v>2646</v>
      </c>
      <c r="J28" s="232">
        <v>7.7</v>
      </c>
      <c r="K28" s="232" t="s">
        <v>2646</v>
      </c>
      <c r="L28" s="232">
        <v>7.9</v>
      </c>
      <c r="M28" s="232" t="s">
        <v>2646</v>
      </c>
      <c r="N28" s="232">
        <v>7.8</v>
      </c>
      <c r="O28" s="232" t="s">
        <v>2646</v>
      </c>
      <c r="P28" s="232">
        <v>7.9</v>
      </c>
      <c r="Q28" s="232" t="s">
        <v>2646</v>
      </c>
      <c r="R28" s="232">
        <v>8.4</v>
      </c>
      <c r="S28" s="232" t="s">
        <v>2646</v>
      </c>
      <c r="T28" s="232">
        <v>8.4</v>
      </c>
      <c r="U28" s="232" t="s">
        <v>2646</v>
      </c>
      <c r="V28" s="232"/>
      <c r="W28" s="232">
        <v>9</v>
      </c>
      <c r="X28" s="232" t="s">
        <v>1366</v>
      </c>
      <c r="Y28" s="232">
        <v>9.3000000000000007</v>
      </c>
      <c r="Z28" s="232" t="s">
        <v>2646</v>
      </c>
      <c r="AA28" s="232">
        <v>5.6</v>
      </c>
      <c r="AB28" s="232" t="s">
        <v>1366</v>
      </c>
      <c r="AC28" s="232">
        <v>5.4</v>
      </c>
      <c r="AD28" s="232" t="s">
        <v>2646</v>
      </c>
      <c r="AE28" s="232">
        <v>6.4</v>
      </c>
      <c r="AF28" s="232" t="s">
        <v>2646</v>
      </c>
      <c r="AG28" s="232">
        <v>6.7</v>
      </c>
      <c r="AH28" s="232" t="s">
        <v>2646</v>
      </c>
      <c r="AI28" s="232">
        <v>6.9</v>
      </c>
      <c r="AJ28" s="232" t="s">
        <v>2646</v>
      </c>
      <c r="AK28" s="232">
        <v>6.9</v>
      </c>
      <c r="AL28" s="295" t="s">
        <v>2646</v>
      </c>
      <c r="AM28" s="76">
        <v>7.1</v>
      </c>
      <c r="AN28" s="76" t="s">
        <v>2646</v>
      </c>
      <c r="AO28" s="76">
        <v>7.4</v>
      </c>
      <c r="AP28" s="76" t="s">
        <v>2646</v>
      </c>
    </row>
    <row r="29" spans="1:42" x14ac:dyDescent="0.2">
      <c r="A29" s="110" t="s">
        <v>1358</v>
      </c>
      <c r="B29" s="232">
        <v>5.7</v>
      </c>
      <c r="C29" s="232" t="s">
        <v>2646</v>
      </c>
      <c r="D29" s="232">
        <v>5.9</v>
      </c>
      <c r="E29" s="232" t="s">
        <v>2646</v>
      </c>
      <c r="F29" s="232">
        <v>6</v>
      </c>
      <c r="G29" s="232" t="s">
        <v>2646</v>
      </c>
      <c r="H29" s="232">
        <v>6.3</v>
      </c>
      <c r="I29" s="232" t="s">
        <v>2646</v>
      </c>
      <c r="J29" s="232">
        <v>6.2</v>
      </c>
      <c r="K29" s="232" t="s">
        <v>2646</v>
      </c>
      <c r="L29" s="232">
        <v>5.9</v>
      </c>
      <c r="M29" s="232" t="s">
        <v>2646</v>
      </c>
      <c r="N29" s="232">
        <v>6.3</v>
      </c>
      <c r="O29" s="232" t="s">
        <v>2646</v>
      </c>
      <c r="P29" s="232">
        <v>6.7</v>
      </c>
      <c r="Q29" s="232" t="s">
        <v>2646</v>
      </c>
      <c r="R29" s="232">
        <v>5.7</v>
      </c>
      <c r="S29" s="232" t="s">
        <v>2646</v>
      </c>
      <c r="T29" s="232">
        <v>4</v>
      </c>
      <c r="U29" s="232" t="s">
        <v>2646</v>
      </c>
      <c r="V29" s="232"/>
      <c r="W29" s="232">
        <v>5.2</v>
      </c>
      <c r="X29" s="232" t="s">
        <v>2646</v>
      </c>
      <c r="Y29" s="232">
        <v>5.3</v>
      </c>
      <c r="Z29" s="232" t="s">
        <v>2646</v>
      </c>
      <c r="AA29" s="232">
        <v>5.7</v>
      </c>
      <c r="AB29" s="232" t="s">
        <v>2646</v>
      </c>
      <c r="AC29" s="232">
        <v>5.7</v>
      </c>
      <c r="AD29" s="232" t="s">
        <v>2646</v>
      </c>
      <c r="AE29" s="232">
        <v>5.6</v>
      </c>
      <c r="AF29" s="232" t="s">
        <v>2646</v>
      </c>
      <c r="AG29" s="232">
        <v>5.0999999999999996</v>
      </c>
      <c r="AH29" s="232" t="s">
        <v>2646</v>
      </c>
      <c r="AI29" s="232">
        <v>5.9</v>
      </c>
      <c r="AJ29" s="232" t="s">
        <v>2646</v>
      </c>
      <c r="AK29" s="232">
        <v>6.5</v>
      </c>
      <c r="AL29" s="295" t="s">
        <v>2646</v>
      </c>
      <c r="AM29" s="76">
        <v>6</v>
      </c>
      <c r="AN29" s="76" t="s">
        <v>2646</v>
      </c>
      <c r="AO29" s="76">
        <v>4</v>
      </c>
      <c r="AP29" s="76" t="s">
        <v>2646</v>
      </c>
    </row>
    <row r="30" spans="1:42" x14ac:dyDescent="0.2">
      <c r="A30" s="110" t="s">
        <v>1359</v>
      </c>
      <c r="B30" s="232">
        <v>7.3</v>
      </c>
      <c r="C30" s="232" t="s">
        <v>2646</v>
      </c>
      <c r="D30" s="232">
        <v>7.2</v>
      </c>
      <c r="E30" s="232" t="s">
        <v>2646</v>
      </c>
      <c r="F30" s="232">
        <v>7.8</v>
      </c>
      <c r="G30" s="232" t="s">
        <v>2646</v>
      </c>
      <c r="H30" s="232">
        <v>8.1999999999999993</v>
      </c>
      <c r="I30" s="232" t="s">
        <v>2646</v>
      </c>
      <c r="J30" s="232">
        <v>8.4</v>
      </c>
      <c r="K30" s="232" t="s">
        <v>2646</v>
      </c>
      <c r="L30" s="232">
        <v>7.2</v>
      </c>
      <c r="M30" s="232" t="s">
        <v>2646</v>
      </c>
      <c r="N30" s="232">
        <v>7.5</v>
      </c>
      <c r="O30" s="232" t="s">
        <v>2646</v>
      </c>
      <c r="P30" s="232">
        <v>8.6999999999999993</v>
      </c>
      <c r="Q30" s="232" t="s">
        <v>2646</v>
      </c>
      <c r="R30" s="232">
        <v>9.4</v>
      </c>
      <c r="S30" s="232" t="s">
        <v>2646</v>
      </c>
      <c r="T30" s="232">
        <v>10</v>
      </c>
      <c r="U30" s="232" t="s">
        <v>2646</v>
      </c>
      <c r="V30" s="232"/>
      <c r="W30" s="232">
        <v>6.9</v>
      </c>
      <c r="X30" s="232" t="s">
        <v>2646</v>
      </c>
      <c r="Y30" s="232">
        <v>7.6</v>
      </c>
      <c r="Z30" s="232" t="s">
        <v>2646</v>
      </c>
      <c r="AA30" s="232">
        <v>8.6</v>
      </c>
      <c r="AB30" s="232" t="s">
        <v>2646</v>
      </c>
      <c r="AC30" s="232">
        <v>7.6</v>
      </c>
      <c r="AD30" s="232" t="s">
        <v>2646</v>
      </c>
      <c r="AE30" s="232">
        <v>8.1999999999999993</v>
      </c>
      <c r="AF30" s="232" t="s">
        <v>2646</v>
      </c>
      <c r="AG30" s="232">
        <v>7.2</v>
      </c>
      <c r="AH30" s="232" t="s">
        <v>2646</v>
      </c>
      <c r="AI30" s="232">
        <v>7.4</v>
      </c>
      <c r="AJ30" s="232" t="s">
        <v>2646</v>
      </c>
      <c r="AK30" s="232">
        <v>8.6</v>
      </c>
      <c r="AL30" s="295" t="s">
        <v>2646</v>
      </c>
      <c r="AM30" s="76">
        <v>11</v>
      </c>
      <c r="AN30" s="76" t="s">
        <v>2646</v>
      </c>
      <c r="AO30" s="76">
        <v>11.4</v>
      </c>
      <c r="AP30" s="76" t="s">
        <v>2646</v>
      </c>
    </row>
    <row r="31" spans="1:42" x14ac:dyDescent="0.2">
      <c r="A31" s="110" t="s">
        <v>1360</v>
      </c>
      <c r="B31" s="232">
        <v>3.5</v>
      </c>
      <c r="C31" s="232" t="s">
        <v>2646</v>
      </c>
      <c r="D31" s="232">
        <v>4.2</v>
      </c>
      <c r="E31" s="232" t="s">
        <v>2646</v>
      </c>
      <c r="F31" s="232">
        <v>4.3</v>
      </c>
      <c r="G31" s="232" t="s">
        <v>2646</v>
      </c>
      <c r="H31" s="232">
        <v>4.0999999999999996</v>
      </c>
      <c r="I31" s="232" t="s">
        <v>2646</v>
      </c>
      <c r="J31" s="232">
        <v>4.5</v>
      </c>
      <c r="K31" s="232" t="s">
        <v>2646</v>
      </c>
      <c r="L31" s="232">
        <v>3.8</v>
      </c>
      <c r="M31" s="232" t="s">
        <v>2646</v>
      </c>
      <c r="N31" s="232">
        <v>4</v>
      </c>
      <c r="O31" s="232" t="s">
        <v>2646</v>
      </c>
      <c r="P31" s="232">
        <v>4.5999999999999996</v>
      </c>
      <c r="Q31" s="232" t="s">
        <v>2646</v>
      </c>
      <c r="R31" s="232">
        <v>4.5999999999999996</v>
      </c>
      <c r="S31" s="232" t="s">
        <v>2646</v>
      </c>
      <c r="T31" s="232">
        <v>4.8</v>
      </c>
      <c r="U31" s="232" t="s">
        <v>2646</v>
      </c>
      <c r="V31" s="232"/>
      <c r="W31" s="232">
        <v>3.1</v>
      </c>
      <c r="X31" s="232" t="s">
        <v>2646</v>
      </c>
      <c r="Y31" s="232">
        <v>3.7</v>
      </c>
      <c r="Z31" s="232" t="s">
        <v>2646</v>
      </c>
      <c r="AA31" s="232">
        <v>3.6</v>
      </c>
      <c r="AB31" s="232" t="s">
        <v>2646</v>
      </c>
      <c r="AC31" s="232">
        <v>3.8</v>
      </c>
      <c r="AD31" s="232" t="s">
        <v>2646</v>
      </c>
      <c r="AE31" s="232">
        <v>4.2</v>
      </c>
      <c r="AF31" s="232" t="s">
        <v>2646</v>
      </c>
      <c r="AG31" s="232">
        <v>4.0999999999999996</v>
      </c>
      <c r="AH31" s="232" t="s">
        <v>2646</v>
      </c>
      <c r="AI31" s="232">
        <v>4.5999999999999996</v>
      </c>
      <c r="AJ31" s="232" t="s">
        <v>2646</v>
      </c>
      <c r="AK31" s="232">
        <v>4.7</v>
      </c>
      <c r="AL31" s="295" t="s">
        <v>2646</v>
      </c>
      <c r="AM31" s="76">
        <v>4.7</v>
      </c>
      <c r="AN31" s="76" t="s">
        <v>2646</v>
      </c>
      <c r="AO31" s="76">
        <v>5.0999999999999996</v>
      </c>
      <c r="AP31" s="76" t="s">
        <v>2646</v>
      </c>
    </row>
    <row r="32" spans="1:42" x14ac:dyDescent="0.2">
      <c r="A32" s="110" t="s">
        <v>1361</v>
      </c>
      <c r="B32" s="232">
        <v>8.4</v>
      </c>
      <c r="C32" s="232" t="s">
        <v>2646</v>
      </c>
      <c r="D32" s="232" t="s">
        <v>1331</v>
      </c>
      <c r="E32" s="232" t="s">
        <v>2646</v>
      </c>
      <c r="F32" s="232">
        <v>8.8000000000000007</v>
      </c>
      <c r="G32" s="232" t="s">
        <v>2646</v>
      </c>
      <c r="H32" s="232">
        <v>9.3000000000000007</v>
      </c>
      <c r="I32" s="232" t="s">
        <v>2646</v>
      </c>
      <c r="J32" s="232">
        <v>9.4</v>
      </c>
      <c r="K32" s="232" t="s">
        <v>2646</v>
      </c>
      <c r="L32" s="232">
        <v>8.9</v>
      </c>
      <c r="M32" s="232" t="s">
        <v>2646</v>
      </c>
      <c r="N32" s="232">
        <v>9.5</v>
      </c>
      <c r="O32" s="232" t="s">
        <v>2646</v>
      </c>
      <c r="P32" s="232">
        <v>9.3000000000000007</v>
      </c>
      <c r="Q32" s="232" t="s">
        <v>2646</v>
      </c>
      <c r="R32" s="232">
        <v>9.4</v>
      </c>
      <c r="S32" s="232" t="s">
        <v>2646</v>
      </c>
      <c r="T32" s="232">
        <v>10.3</v>
      </c>
      <c r="U32" s="232" t="s">
        <v>2646</v>
      </c>
      <c r="V32" s="232"/>
      <c r="W32" s="232">
        <v>9</v>
      </c>
      <c r="X32" s="232" t="s">
        <v>2646</v>
      </c>
      <c r="Y32" s="232" t="s">
        <v>1331</v>
      </c>
      <c r="Z32" s="232" t="s">
        <v>2646</v>
      </c>
      <c r="AA32" s="232">
        <v>9.3000000000000007</v>
      </c>
      <c r="AB32" s="232" t="s">
        <v>2646</v>
      </c>
      <c r="AC32" s="232">
        <v>9</v>
      </c>
      <c r="AD32" s="232" t="s">
        <v>2646</v>
      </c>
      <c r="AE32" s="232">
        <v>8.9</v>
      </c>
      <c r="AF32" s="232" t="s">
        <v>2646</v>
      </c>
      <c r="AG32" s="232">
        <v>9.4</v>
      </c>
      <c r="AH32" s="232" t="s">
        <v>2646</v>
      </c>
      <c r="AI32" s="232">
        <v>9.4</v>
      </c>
      <c r="AJ32" s="232" t="s">
        <v>2646</v>
      </c>
      <c r="AK32" s="232">
        <v>9.6</v>
      </c>
      <c r="AL32" s="295" t="s">
        <v>2646</v>
      </c>
      <c r="AM32" s="76">
        <v>10.3</v>
      </c>
      <c r="AN32" s="76" t="s">
        <v>2646</v>
      </c>
      <c r="AO32" s="76">
        <v>11.4</v>
      </c>
      <c r="AP32" s="76" t="s">
        <v>2646</v>
      </c>
    </row>
    <row r="33" spans="1:42" x14ac:dyDescent="0.2">
      <c r="A33" s="110" t="s">
        <v>1362</v>
      </c>
      <c r="B33" s="232" t="s">
        <v>1331</v>
      </c>
      <c r="C33" s="232" t="s">
        <v>2646</v>
      </c>
      <c r="D33" s="232">
        <v>12.9</v>
      </c>
      <c r="E33" s="232" t="s">
        <v>2646</v>
      </c>
      <c r="F33" s="232">
        <v>15.1</v>
      </c>
      <c r="G33" s="232" t="s">
        <v>1366</v>
      </c>
      <c r="H33" s="232">
        <v>15.5</v>
      </c>
      <c r="I33" s="232" t="s">
        <v>2646</v>
      </c>
      <c r="J33" s="232">
        <v>15.1</v>
      </c>
      <c r="K33" s="232" t="s">
        <v>2646</v>
      </c>
      <c r="L33" s="232">
        <v>15.4</v>
      </c>
      <c r="M33" s="232" t="s">
        <v>2646</v>
      </c>
      <c r="N33" s="232">
        <v>15.6</v>
      </c>
      <c r="O33" s="232" t="s">
        <v>2646</v>
      </c>
      <c r="P33" s="232">
        <v>15.9</v>
      </c>
      <c r="Q33" s="232" t="s">
        <v>2646</v>
      </c>
      <c r="R33" s="232">
        <v>15.4</v>
      </c>
      <c r="S33" s="232" t="s">
        <v>2646</v>
      </c>
      <c r="T33" s="232">
        <v>14.5</v>
      </c>
      <c r="U33" s="232" t="s">
        <v>2646</v>
      </c>
      <c r="V33" s="232"/>
      <c r="W33" s="232" t="s">
        <v>1331</v>
      </c>
      <c r="X33" s="232" t="s">
        <v>2646</v>
      </c>
      <c r="Y33" s="232">
        <v>13.6</v>
      </c>
      <c r="Z33" s="232" t="s">
        <v>2646</v>
      </c>
      <c r="AA33" s="232">
        <v>16.600000000000001</v>
      </c>
      <c r="AB33" s="232" t="s">
        <v>1366</v>
      </c>
      <c r="AC33" s="232">
        <v>16.5</v>
      </c>
      <c r="AD33" s="232" t="s">
        <v>2646</v>
      </c>
      <c r="AE33" s="232">
        <v>16.600000000000001</v>
      </c>
      <c r="AF33" s="232" t="s">
        <v>2646</v>
      </c>
      <c r="AG33" s="232">
        <v>15.8</v>
      </c>
      <c r="AH33" s="232" t="s">
        <v>2646</v>
      </c>
      <c r="AI33" s="232">
        <v>15.8</v>
      </c>
      <c r="AJ33" s="232" t="s">
        <v>2646</v>
      </c>
      <c r="AK33" s="232">
        <v>16.600000000000001</v>
      </c>
      <c r="AL33" s="295" t="s">
        <v>2646</v>
      </c>
      <c r="AM33" s="76">
        <v>16.399999999999999</v>
      </c>
      <c r="AN33" s="76" t="s">
        <v>2646</v>
      </c>
      <c r="AO33" s="76">
        <v>14.8</v>
      </c>
      <c r="AP33" s="76" t="s">
        <v>2646</v>
      </c>
    </row>
    <row r="34" spans="1:42" ht="12" thickBot="1" x14ac:dyDescent="0.25">
      <c r="A34" s="85" t="s">
        <v>1363</v>
      </c>
      <c r="B34" s="234">
        <v>10.5</v>
      </c>
      <c r="C34" s="234" t="s">
        <v>2646</v>
      </c>
      <c r="D34" s="234">
        <v>10.6</v>
      </c>
      <c r="E34" s="234" t="s">
        <v>2646</v>
      </c>
      <c r="F34" s="234">
        <v>9.6999999999999993</v>
      </c>
      <c r="G34" s="234" t="s">
        <v>2646</v>
      </c>
      <c r="H34" s="234">
        <v>10.199999999999999</v>
      </c>
      <c r="I34" s="234" t="s">
        <v>2646</v>
      </c>
      <c r="J34" s="234">
        <v>10.4</v>
      </c>
      <c r="K34" s="234" t="s">
        <v>2646</v>
      </c>
      <c r="L34" s="234">
        <v>10.5</v>
      </c>
      <c r="M34" s="234" t="s">
        <v>2646</v>
      </c>
      <c r="N34" s="234">
        <v>10.199999999999999</v>
      </c>
      <c r="O34" s="234" t="s">
        <v>2646</v>
      </c>
      <c r="P34" s="234" t="s">
        <v>1331</v>
      </c>
      <c r="Q34" s="234" t="s">
        <v>2646</v>
      </c>
      <c r="R34" s="234" t="s">
        <v>1331</v>
      </c>
      <c r="S34" s="234" t="s">
        <v>2646</v>
      </c>
      <c r="T34" s="234" t="s">
        <v>1331</v>
      </c>
      <c r="U34" s="234" t="s">
        <v>2646</v>
      </c>
      <c r="V34" s="234"/>
      <c r="W34" s="234">
        <v>10.5</v>
      </c>
      <c r="X34" s="234" t="s">
        <v>2646</v>
      </c>
      <c r="Y34" s="234">
        <v>10.7</v>
      </c>
      <c r="Z34" s="234" t="s">
        <v>2646</v>
      </c>
      <c r="AA34" s="234">
        <v>10.6</v>
      </c>
      <c r="AB34" s="234" t="s">
        <v>2646</v>
      </c>
      <c r="AC34" s="234">
        <v>10.4</v>
      </c>
      <c r="AD34" s="234" t="s">
        <v>2646</v>
      </c>
      <c r="AE34" s="234">
        <v>11.1</v>
      </c>
      <c r="AF34" s="234" t="s">
        <v>2646</v>
      </c>
      <c r="AG34" s="234">
        <v>11.1</v>
      </c>
      <c r="AH34" s="234" t="s">
        <v>2646</v>
      </c>
      <c r="AI34" s="234">
        <v>10.6</v>
      </c>
      <c r="AJ34" s="234" t="s">
        <v>2646</v>
      </c>
      <c r="AK34" s="234" t="s">
        <v>1331</v>
      </c>
      <c r="AL34" s="234" t="s">
        <v>2646</v>
      </c>
      <c r="AM34" s="107" t="s">
        <v>1331</v>
      </c>
      <c r="AN34" s="107" t="s">
        <v>2646</v>
      </c>
      <c r="AO34" s="107" t="s">
        <v>1331</v>
      </c>
      <c r="AP34" s="107" t="s">
        <v>2646</v>
      </c>
    </row>
    <row r="35" spans="1:42" x14ac:dyDescent="0.2">
      <c r="A35" s="93"/>
      <c r="AD35" s="75"/>
    </row>
    <row r="36" spans="1:42" ht="11.1" customHeight="1" x14ac:dyDescent="0.2">
      <c r="A36" s="75" t="s">
        <v>1364</v>
      </c>
      <c r="AD36" s="75"/>
    </row>
    <row r="37" spans="1:42" ht="12.75" customHeight="1" x14ac:dyDescent="0.2">
      <c r="A37" s="75" t="s">
        <v>984</v>
      </c>
      <c r="AD37" s="75"/>
    </row>
    <row r="38" spans="1:42" ht="12.75" customHeight="1" x14ac:dyDescent="0.2">
      <c r="A38" s="360" t="s">
        <v>4163</v>
      </c>
      <c r="AD38" s="75"/>
    </row>
    <row r="39" spans="1:42" x14ac:dyDescent="0.2">
      <c r="AD39" s="75"/>
    </row>
    <row r="40" spans="1:42" x14ac:dyDescent="0.2">
      <c r="AD40" s="75"/>
    </row>
    <row r="41" spans="1:42" x14ac:dyDescent="0.2">
      <c r="AD41" s="75"/>
    </row>
  </sheetData>
  <mergeCells count="4">
    <mergeCell ref="A1:AD1"/>
    <mergeCell ref="A4:A5"/>
    <mergeCell ref="W4:AP4"/>
    <mergeCell ref="B4:U4"/>
  </mergeCells>
  <pageMargins left="0.70866141732283472" right="0.70866141732283472" top="0.74803149606299213" bottom="0.74803149606299213" header="0.31496062992125984" footer="0.31496062992125984"/>
  <pageSetup paperSize="9"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56DD6-60D8-4DC6-BA23-0E7D209D7C3D}">
  <dimension ref="A1:AP39"/>
  <sheetViews>
    <sheetView zoomScaleNormal="100" zoomScaleSheetLayoutView="100" workbookViewId="0">
      <selection activeCell="AQ1" sqref="AQ1"/>
    </sheetView>
  </sheetViews>
  <sheetFormatPr defaultRowHeight="11.25" x14ac:dyDescent="0.2"/>
  <cols>
    <col min="1" max="1" width="14.28515625" style="75" customWidth="1"/>
    <col min="2" max="2" width="4.85546875" style="75" customWidth="1"/>
    <col min="3" max="3" width="2.85546875" style="75" customWidth="1"/>
    <col min="4" max="4" width="4.85546875" style="75" customWidth="1"/>
    <col min="5" max="5" width="2.85546875" style="75" customWidth="1"/>
    <col min="6" max="6" width="4.85546875" style="75" customWidth="1"/>
    <col min="7" max="7" width="2.85546875" style="77" customWidth="1"/>
    <col min="8" max="8" width="4.85546875" style="75" customWidth="1"/>
    <col min="9" max="9" width="2.85546875" style="77" customWidth="1"/>
    <col min="10" max="10" width="5.140625" style="77" customWidth="1"/>
    <col min="11" max="11" width="2.85546875" style="77" customWidth="1"/>
    <col min="12" max="12" width="5.140625" style="77" customWidth="1"/>
    <col min="13" max="13" width="2.85546875" style="77" customWidth="1"/>
    <col min="14" max="14" width="5" style="77" customWidth="1"/>
    <col min="15" max="15" width="2.85546875" style="77" customWidth="1"/>
    <col min="16" max="16" width="5" style="77" customWidth="1"/>
    <col min="17" max="17" width="2.85546875" style="77" customWidth="1"/>
    <col min="18" max="18" width="5" style="77" customWidth="1"/>
    <col min="19" max="19" width="2.85546875" style="77" customWidth="1"/>
    <col min="20" max="20" width="5" style="77" customWidth="1"/>
    <col min="21" max="21" width="2.85546875" style="77" customWidth="1"/>
    <col min="22" max="22" width="1.85546875" style="77" customWidth="1"/>
    <col min="23" max="23" width="4.42578125" style="75" bestFit="1" customWidth="1"/>
    <col min="24" max="24" width="2.85546875" style="75" customWidth="1"/>
    <col min="25" max="25" width="4.85546875" style="75" customWidth="1"/>
    <col min="26" max="26" width="2.85546875" style="75" customWidth="1"/>
    <col min="27" max="27" width="4.85546875" style="75" customWidth="1"/>
    <col min="28" max="28" width="2.85546875" style="77" customWidth="1"/>
    <col min="29" max="29" width="4.85546875" style="75" customWidth="1"/>
    <col min="30" max="30" width="2.85546875" style="77" customWidth="1"/>
    <col min="31" max="31" width="5" style="75" customWidth="1"/>
    <col min="32" max="32" width="2.85546875" style="75" customWidth="1"/>
    <col min="33" max="33" width="5.7109375" style="75" customWidth="1"/>
    <col min="34" max="34" width="2.85546875" style="75" customWidth="1"/>
    <col min="35" max="35" width="5.85546875" style="75" customWidth="1"/>
    <col min="36" max="36" width="2.85546875" style="75" customWidth="1"/>
    <col min="37" max="37" width="5.7109375" style="75" customWidth="1"/>
    <col min="38" max="38" width="2.85546875" style="75" customWidth="1"/>
    <col min="39" max="39" width="5.5703125" style="75" customWidth="1"/>
    <col min="40" max="40" width="2.85546875" style="75" customWidth="1"/>
    <col min="41" max="41" width="5.5703125" style="75" customWidth="1"/>
    <col min="42" max="42" width="2.85546875" style="75" customWidth="1"/>
    <col min="43" max="16384" width="9.140625" style="75"/>
  </cols>
  <sheetData>
    <row r="1" spans="1:42" ht="12.75" x14ac:dyDescent="0.2">
      <c r="A1" s="804" t="s">
        <v>224</v>
      </c>
      <c r="B1" s="804"/>
      <c r="C1" s="804"/>
      <c r="D1" s="804"/>
      <c r="E1" s="804"/>
      <c r="F1" s="804"/>
      <c r="G1" s="804"/>
      <c r="H1" s="804"/>
      <c r="I1" s="804"/>
      <c r="J1" s="804"/>
      <c r="K1" s="804"/>
      <c r="L1" s="804"/>
      <c r="M1" s="804"/>
      <c r="N1" s="804"/>
      <c r="O1" s="804"/>
      <c r="P1" s="804"/>
      <c r="Q1" s="804"/>
      <c r="R1" s="804"/>
      <c r="S1" s="804"/>
      <c r="T1" s="804"/>
      <c r="U1" s="804"/>
      <c r="V1" s="804"/>
      <c r="W1" s="804"/>
      <c r="X1" s="804"/>
      <c r="Y1" s="804"/>
      <c r="Z1" s="804"/>
      <c r="AA1" s="804"/>
      <c r="AB1" s="804"/>
      <c r="AC1" s="804"/>
      <c r="AD1" s="804"/>
    </row>
    <row r="2" spans="1:42" ht="12.75" x14ac:dyDescent="0.2">
      <c r="A2" s="302"/>
      <c r="B2" s="99"/>
      <c r="C2" s="99"/>
      <c r="D2" s="99"/>
      <c r="E2" s="99"/>
      <c r="F2" s="99"/>
      <c r="G2" s="100"/>
      <c r="H2" s="99"/>
    </row>
    <row r="3" spans="1:42" ht="13.5" customHeight="1" thickBot="1" x14ac:dyDescent="0.25">
      <c r="A3" s="101" t="s">
        <v>2589</v>
      </c>
      <c r="B3" s="101"/>
      <c r="D3" s="379"/>
      <c r="E3" s="379"/>
      <c r="F3" s="379"/>
      <c r="G3" s="379"/>
      <c r="H3" s="379"/>
      <c r="I3" s="379"/>
      <c r="J3" s="379"/>
      <c r="K3" s="379"/>
      <c r="L3" s="379"/>
      <c r="M3" s="379"/>
      <c r="N3" s="379"/>
      <c r="O3" s="379"/>
      <c r="P3" s="379"/>
      <c r="Q3" s="379"/>
      <c r="R3" s="379"/>
      <c r="S3" s="379"/>
      <c r="T3" s="379"/>
      <c r="U3" s="379"/>
      <c r="V3" s="379"/>
      <c r="W3" s="379"/>
      <c r="X3" s="379"/>
      <c r="Y3" s="379"/>
      <c r="Z3" s="379"/>
      <c r="AA3" s="379"/>
      <c r="AB3" s="379"/>
      <c r="AC3" s="379"/>
      <c r="AD3" s="379"/>
      <c r="AE3" s="379"/>
      <c r="AF3" s="379"/>
      <c r="AG3" s="379"/>
      <c r="AH3" s="379"/>
      <c r="AI3" s="379"/>
      <c r="AJ3" s="379"/>
      <c r="AK3" s="379"/>
      <c r="AL3" s="379"/>
      <c r="AM3" s="379"/>
      <c r="AN3" s="379"/>
      <c r="AO3" s="379"/>
      <c r="AP3" s="314" t="s">
        <v>656</v>
      </c>
    </row>
    <row r="4" spans="1:42" s="99" customFormat="1" ht="12" customHeight="1" thickBot="1" x14ac:dyDescent="0.25">
      <c r="A4" s="805" t="s">
        <v>1335</v>
      </c>
      <c r="B4" s="815" t="s">
        <v>625</v>
      </c>
      <c r="C4" s="815"/>
      <c r="D4" s="815"/>
      <c r="E4" s="815"/>
      <c r="F4" s="815"/>
      <c r="G4" s="815"/>
      <c r="H4" s="815"/>
      <c r="I4" s="815"/>
      <c r="J4" s="815"/>
      <c r="K4" s="815"/>
      <c r="L4" s="815"/>
      <c r="M4" s="815"/>
      <c r="N4" s="815"/>
      <c r="O4" s="815"/>
      <c r="P4" s="815"/>
      <c r="Q4" s="815"/>
      <c r="R4" s="815"/>
      <c r="S4" s="815"/>
      <c r="T4" s="815"/>
      <c r="U4" s="362"/>
      <c r="V4" s="366"/>
      <c r="W4" s="815" t="s">
        <v>626</v>
      </c>
      <c r="X4" s="815"/>
      <c r="Y4" s="815"/>
      <c r="Z4" s="815"/>
      <c r="AA4" s="815"/>
      <c r="AB4" s="815"/>
      <c r="AC4" s="815"/>
      <c r="AD4" s="815"/>
      <c r="AE4" s="815"/>
      <c r="AF4" s="815"/>
      <c r="AG4" s="815"/>
      <c r="AH4" s="815"/>
      <c r="AI4" s="815"/>
      <c r="AJ4" s="815"/>
      <c r="AK4" s="815"/>
      <c r="AL4" s="815"/>
      <c r="AM4" s="815"/>
      <c r="AN4" s="815"/>
      <c r="AO4" s="815"/>
      <c r="AP4" s="366"/>
    </row>
    <row r="5" spans="1:42" s="99" customFormat="1" ht="13.5" customHeight="1" thickBot="1" x14ac:dyDescent="0.25">
      <c r="A5" s="806"/>
      <c r="B5" s="305" t="s">
        <v>1014</v>
      </c>
      <c r="C5" s="305"/>
      <c r="D5" s="305" t="s">
        <v>1015</v>
      </c>
      <c r="E5" s="305"/>
      <c r="F5" s="310">
        <v>2014</v>
      </c>
      <c r="G5" s="305"/>
      <c r="H5" s="310">
        <v>2015</v>
      </c>
      <c r="I5" s="305"/>
      <c r="J5" s="305">
        <v>2016</v>
      </c>
      <c r="K5" s="305"/>
      <c r="L5" s="305">
        <v>2017</v>
      </c>
      <c r="M5" s="305"/>
      <c r="N5" s="305">
        <v>2018</v>
      </c>
      <c r="O5" s="305"/>
      <c r="P5" s="305">
        <v>2019</v>
      </c>
      <c r="Q5" s="362"/>
      <c r="R5" s="306">
        <v>2020</v>
      </c>
      <c r="S5" s="362"/>
      <c r="T5" s="306">
        <v>2021</v>
      </c>
      <c r="U5" s="292"/>
      <c r="V5" s="292"/>
      <c r="W5" s="305" t="s">
        <v>1014</v>
      </c>
      <c r="X5" s="305"/>
      <c r="Y5" s="305" t="s">
        <v>1015</v>
      </c>
      <c r="Z5" s="305"/>
      <c r="AA5" s="310">
        <v>2014</v>
      </c>
      <c r="AB5" s="305"/>
      <c r="AC5" s="310">
        <v>2015</v>
      </c>
      <c r="AD5" s="305"/>
      <c r="AE5" s="305">
        <v>2016</v>
      </c>
      <c r="AF5" s="305"/>
      <c r="AG5" s="305">
        <v>2017</v>
      </c>
      <c r="AH5" s="305"/>
      <c r="AI5" s="305">
        <v>2018</v>
      </c>
      <c r="AJ5" s="305"/>
      <c r="AK5" s="305">
        <v>2019</v>
      </c>
      <c r="AL5" s="305"/>
      <c r="AM5" s="305">
        <v>2020</v>
      </c>
      <c r="AN5" s="373"/>
      <c r="AO5" s="305">
        <v>2021</v>
      </c>
      <c r="AP5" s="373"/>
    </row>
    <row r="6" spans="1:42" x14ac:dyDescent="0.2">
      <c r="A6" s="75" t="s">
        <v>1336</v>
      </c>
      <c r="B6" s="232">
        <v>61</v>
      </c>
      <c r="C6" s="224" t="s">
        <v>2646</v>
      </c>
      <c r="D6" s="232">
        <v>60.9</v>
      </c>
      <c r="E6" s="224" t="s">
        <v>2646</v>
      </c>
      <c r="F6" s="224">
        <v>61.1</v>
      </c>
      <c r="G6" s="224" t="s">
        <v>2646</v>
      </c>
      <c r="H6" s="224">
        <v>62.4</v>
      </c>
      <c r="I6" s="224" t="s">
        <v>1366</v>
      </c>
      <c r="J6" s="224">
        <v>63.6</v>
      </c>
      <c r="K6" s="224" t="s">
        <v>2646</v>
      </c>
      <c r="L6" s="224">
        <v>63.5</v>
      </c>
      <c r="M6" s="224" t="s">
        <v>2646</v>
      </c>
      <c r="N6" s="224">
        <v>63.7</v>
      </c>
      <c r="O6" s="224" t="s">
        <v>2646</v>
      </c>
      <c r="P6" s="224">
        <v>64.2</v>
      </c>
      <c r="Q6" s="224" t="s">
        <v>2646</v>
      </c>
      <c r="R6" s="224">
        <v>63.5</v>
      </c>
      <c r="S6" s="224" t="s">
        <v>2646</v>
      </c>
      <c r="T6" s="224">
        <v>63.1</v>
      </c>
      <c r="U6" s="81" t="s">
        <v>2646</v>
      </c>
      <c r="V6" s="81"/>
      <c r="W6" s="224">
        <v>61.7</v>
      </c>
      <c r="X6" s="224" t="s">
        <v>2646</v>
      </c>
      <c r="Y6" s="224">
        <v>61.1</v>
      </c>
      <c r="Z6" s="224" t="s">
        <v>2646</v>
      </c>
      <c r="AA6" s="224">
        <v>61.4</v>
      </c>
      <c r="AB6" s="224" t="s">
        <v>2646</v>
      </c>
      <c r="AC6" s="224">
        <v>63.3</v>
      </c>
      <c r="AD6" s="224" t="s">
        <v>1366</v>
      </c>
      <c r="AE6" s="224">
        <v>64.400000000000006</v>
      </c>
      <c r="AF6" s="224" t="s">
        <v>2646</v>
      </c>
      <c r="AG6" s="224">
        <v>64.3</v>
      </c>
      <c r="AH6" s="224" t="s">
        <v>2646</v>
      </c>
      <c r="AI6" s="224">
        <v>64.2</v>
      </c>
      <c r="AJ6" s="224" t="s">
        <v>2646</v>
      </c>
      <c r="AK6" s="224">
        <v>65.099999999999994</v>
      </c>
      <c r="AL6" s="224" t="s">
        <v>2646</v>
      </c>
      <c r="AM6" s="76">
        <v>64.5</v>
      </c>
      <c r="AN6" s="76" t="s">
        <v>2646</v>
      </c>
      <c r="AO6" s="76">
        <v>64.2</v>
      </c>
      <c r="AP6" s="76" t="s">
        <v>2646</v>
      </c>
    </row>
    <row r="7" spans="1:42" x14ac:dyDescent="0.2">
      <c r="A7" s="75" t="s">
        <v>1337</v>
      </c>
      <c r="B7" s="232">
        <v>64.2</v>
      </c>
      <c r="C7" s="224" t="s">
        <v>2646</v>
      </c>
      <c r="D7" s="232">
        <v>64</v>
      </c>
      <c r="E7" s="224" t="s">
        <v>2646</v>
      </c>
      <c r="F7" s="224">
        <v>64.400000000000006</v>
      </c>
      <c r="G7" s="224" t="s">
        <v>2646</v>
      </c>
      <c r="H7" s="224">
        <v>64.400000000000006</v>
      </c>
      <c r="I7" s="224" t="s">
        <v>2646</v>
      </c>
      <c r="J7" s="224">
        <v>63.6</v>
      </c>
      <c r="K7" s="224" t="s">
        <v>2646</v>
      </c>
      <c r="L7" s="224">
        <v>63.3</v>
      </c>
      <c r="M7" s="224" t="s">
        <v>2646</v>
      </c>
      <c r="N7" s="224">
        <v>63.2</v>
      </c>
      <c r="O7" s="224" t="s">
        <v>2646</v>
      </c>
      <c r="P7" s="224">
        <v>62.1</v>
      </c>
      <c r="Q7" s="224" t="s">
        <v>1366</v>
      </c>
      <c r="R7" s="224">
        <v>63.6</v>
      </c>
      <c r="S7" s="224" t="s">
        <v>2646</v>
      </c>
      <c r="T7" s="224">
        <v>64.8</v>
      </c>
      <c r="U7" s="76" t="s">
        <v>2646</v>
      </c>
      <c r="V7" s="76"/>
      <c r="W7" s="224">
        <v>65</v>
      </c>
      <c r="X7" s="224" t="s">
        <v>2646</v>
      </c>
      <c r="Y7" s="224">
        <v>63.7</v>
      </c>
      <c r="Z7" s="224" t="s">
        <v>2646</v>
      </c>
      <c r="AA7" s="224">
        <v>63.7</v>
      </c>
      <c r="AB7" s="224" t="s">
        <v>2646</v>
      </c>
      <c r="AC7" s="224">
        <v>64</v>
      </c>
      <c r="AD7" s="224" t="s">
        <v>2646</v>
      </c>
      <c r="AE7" s="224">
        <v>63.7</v>
      </c>
      <c r="AF7" s="224" t="s">
        <v>2646</v>
      </c>
      <c r="AG7" s="224">
        <v>64</v>
      </c>
      <c r="AH7" s="224" t="s">
        <v>2646</v>
      </c>
      <c r="AI7" s="224">
        <v>63.7</v>
      </c>
      <c r="AJ7" s="224" t="s">
        <v>2646</v>
      </c>
      <c r="AK7" s="224">
        <v>62.8</v>
      </c>
      <c r="AL7" s="224" t="s">
        <v>1366</v>
      </c>
      <c r="AM7" s="76">
        <v>64</v>
      </c>
      <c r="AN7" s="76" t="s">
        <v>2646</v>
      </c>
      <c r="AO7" s="76">
        <v>64.400000000000006</v>
      </c>
      <c r="AP7" s="76" t="s">
        <v>2646</v>
      </c>
    </row>
    <row r="8" spans="1:42" x14ac:dyDescent="0.2">
      <c r="A8" s="75" t="s">
        <v>1338</v>
      </c>
      <c r="B8" s="232">
        <v>62.1</v>
      </c>
      <c r="C8" s="224" t="s">
        <v>2646</v>
      </c>
      <c r="D8" s="232">
        <v>62.4</v>
      </c>
      <c r="E8" s="224" t="s">
        <v>2646</v>
      </c>
      <c r="F8" s="224">
        <v>62</v>
      </c>
      <c r="G8" s="224" t="s">
        <v>2646</v>
      </c>
      <c r="H8" s="224">
        <v>61.5</v>
      </c>
      <c r="I8" s="224" t="s">
        <v>2646</v>
      </c>
      <c r="J8" s="224">
        <v>64</v>
      </c>
      <c r="K8" s="224" t="s">
        <v>1366</v>
      </c>
      <c r="L8" s="224">
        <v>62.9</v>
      </c>
      <c r="M8" s="224" t="s">
        <v>2646</v>
      </c>
      <c r="N8" s="224">
        <v>64</v>
      </c>
      <c r="O8" s="224" t="s">
        <v>2646</v>
      </c>
      <c r="P8" s="224">
        <v>64.400000000000006</v>
      </c>
      <c r="Q8" s="224" t="s">
        <v>2646</v>
      </c>
      <c r="R8" s="224">
        <v>63.6</v>
      </c>
      <c r="S8" s="224" t="s">
        <v>2646</v>
      </c>
      <c r="T8" s="224">
        <v>61.6</v>
      </c>
      <c r="U8" s="76" t="s">
        <v>2646</v>
      </c>
      <c r="V8" s="76"/>
      <c r="W8" s="224">
        <v>65.7</v>
      </c>
      <c r="X8" s="224" t="s">
        <v>2646</v>
      </c>
      <c r="Y8" s="224">
        <v>66.599999999999994</v>
      </c>
      <c r="Z8" s="224" t="s">
        <v>2646</v>
      </c>
      <c r="AA8" s="224">
        <v>66.099999999999994</v>
      </c>
      <c r="AB8" s="224" t="s">
        <v>2646</v>
      </c>
      <c r="AC8" s="224">
        <v>65</v>
      </c>
      <c r="AD8" s="224" t="s">
        <v>2646</v>
      </c>
      <c r="AE8" s="224">
        <v>67.5</v>
      </c>
      <c r="AF8" s="224" t="s">
        <v>1366</v>
      </c>
      <c r="AG8" s="224">
        <v>66.2</v>
      </c>
      <c r="AH8" s="224" t="s">
        <v>2646</v>
      </c>
      <c r="AI8" s="224">
        <v>67.599999999999994</v>
      </c>
      <c r="AJ8" s="224" t="s">
        <v>2646</v>
      </c>
      <c r="AK8" s="224">
        <v>68.400000000000006</v>
      </c>
      <c r="AL8" s="224" t="s">
        <v>2646</v>
      </c>
      <c r="AM8" s="76">
        <v>67.8</v>
      </c>
      <c r="AN8" s="76" t="s">
        <v>2646</v>
      </c>
      <c r="AO8" s="76">
        <v>65.099999999999994</v>
      </c>
      <c r="AP8" s="76" t="s">
        <v>2646</v>
      </c>
    </row>
    <row r="9" spans="1:42" x14ac:dyDescent="0.2">
      <c r="A9" s="75" t="s">
        <v>1339</v>
      </c>
      <c r="B9" s="232">
        <v>62.3</v>
      </c>
      <c r="C9" s="224" t="s">
        <v>2646</v>
      </c>
      <c r="D9" s="232">
        <v>62.5</v>
      </c>
      <c r="E9" s="224" t="s">
        <v>2646</v>
      </c>
      <c r="F9" s="224">
        <v>63.4</v>
      </c>
      <c r="G9" s="224" t="s">
        <v>2646</v>
      </c>
      <c r="H9" s="224">
        <v>62.4</v>
      </c>
      <c r="I9" s="224" t="s">
        <v>2646</v>
      </c>
      <c r="J9" s="224">
        <v>62.7</v>
      </c>
      <c r="K9" s="224" t="s">
        <v>2646</v>
      </c>
      <c r="L9" s="224">
        <v>60.6</v>
      </c>
      <c r="M9" s="224" t="s">
        <v>2646</v>
      </c>
      <c r="N9" s="224">
        <v>62.2</v>
      </c>
      <c r="O9" s="224" t="s">
        <v>2646</v>
      </c>
      <c r="P9" s="224">
        <v>61.7</v>
      </c>
      <c r="Q9" s="224" t="s">
        <v>2646</v>
      </c>
      <c r="R9" s="224">
        <v>60.9</v>
      </c>
      <c r="S9" s="224" t="s">
        <v>2646</v>
      </c>
      <c r="T9" s="224">
        <v>60.7</v>
      </c>
      <c r="U9" s="76" t="s">
        <v>2646</v>
      </c>
      <c r="V9" s="76"/>
      <c r="W9" s="224">
        <v>64.099999999999994</v>
      </c>
      <c r="X9" s="224" t="s">
        <v>2646</v>
      </c>
      <c r="Y9" s="224">
        <v>64.2</v>
      </c>
      <c r="Z9" s="224" t="s">
        <v>2646</v>
      </c>
      <c r="AA9" s="224">
        <v>65</v>
      </c>
      <c r="AB9" s="224" t="s">
        <v>2646</v>
      </c>
      <c r="AC9" s="224">
        <v>63.7</v>
      </c>
      <c r="AD9" s="224" t="s">
        <v>2646</v>
      </c>
      <c r="AE9" s="224">
        <v>64</v>
      </c>
      <c r="AF9" s="224" t="s">
        <v>2646</v>
      </c>
      <c r="AG9" s="224">
        <v>62.4</v>
      </c>
      <c r="AH9" s="224" t="s">
        <v>2646</v>
      </c>
      <c r="AI9" s="224">
        <v>63.4</v>
      </c>
      <c r="AJ9" s="224" t="s">
        <v>2646</v>
      </c>
      <c r="AK9" s="224">
        <v>62.6</v>
      </c>
      <c r="AL9" s="224" t="s">
        <v>2646</v>
      </c>
      <c r="AM9" s="76">
        <v>62.5</v>
      </c>
      <c r="AN9" s="76" t="s">
        <v>2646</v>
      </c>
      <c r="AO9" s="76">
        <v>63.4</v>
      </c>
      <c r="AP9" s="76" t="s">
        <v>2646</v>
      </c>
    </row>
    <row r="10" spans="1:42" x14ac:dyDescent="0.2">
      <c r="A10" s="75" t="s">
        <v>1340</v>
      </c>
      <c r="B10" s="232">
        <v>61.2</v>
      </c>
      <c r="C10" s="224" t="s">
        <v>2646</v>
      </c>
      <c r="D10" s="232">
        <v>60.7</v>
      </c>
      <c r="E10" s="224" t="s">
        <v>2646</v>
      </c>
      <c r="F10" s="224">
        <v>60.3</v>
      </c>
      <c r="G10" s="224" t="s">
        <v>2646</v>
      </c>
      <c r="H10" s="224">
        <v>60.4</v>
      </c>
      <c r="I10" s="224" t="s">
        <v>2646</v>
      </c>
      <c r="J10" s="224">
        <v>60.3</v>
      </c>
      <c r="K10" s="224" t="s">
        <v>2646</v>
      </c>
      <c r="L10" s="224">
        <v>59.8</v>
      </c>
      <c r="M10" s="224" t="s">
        <v>2646</v>
      </c>
      <c r="N10" s="224">
        <v>62.5</v>
      </c>
      <c r="O10" s="224" t="s">
        <v>2646</v>
      </c>
      <c r="P10" s="224">
        <v>59</v>
      </c>
      <c r="Q10" s="224" t="s">
        <v>2646</v>
      </c>
      <c r="R10" s="224">
        <v>58.1</v>
      </c>
      <c r="S10" s="224" t="s">
        <v>1366</v>
      </c>
      <c r="T10" s="224">
        <v>58.2</v>
      </c>
      <c r="U10" s="76" t="s">
        <v>2646</v>
      </c>
      <c r="V10" s="76"/>
      <c r="W10" s="224">
        <v>61.5</v>
      </c>
      <c r="X10" s="224" t="s">
        <v>2646</v>
      </c>
      <c r="Y10" s="224">
        <v>60.1</v>
      </c>
      <c r="Z10" s="224" t="s">
        <v>2646</v>
      </c>
      <c r="AA10" s="224">
        <v>61.4</v>
      </c>
      <c r="AB10" s="224" t="s">
        <v>2646</v>
      </c>
      <c r="AC10" s="224">
        <v>57.6</v>
      </c>
      <c r="AD10" s="224" t="s">
        <v>2646</v>
      </c>
      <c r="AE10" s="224">
        <v>60.3</v>
      </c>
      <c r="AF10" s="224" t="s">
        <v>2646</v>
      </c>
      <c r="AG10" s="224">
        <v>59.7</v>
      </c>
      <c r="AH10" s="224" t="s">
        <v>2646</v>
      </c>
      <c r="AI10" s="224">
        <v>59.1</v>
      </c>
      <c r="AJ10" s="224" t="s">
        <v>2646</v>
      </c>
      <c r="AK10" s="224">
        <v>58.8</v>
      </c>
      <c r="AL10" s="224" t="s">
        <v>2646</v>
      </c>
      <c r="AM10" s="76">
        <v>57.7</v>
      </c>
      <c r="AN10" s="76" t="s">
        <v>1366</v>
      </c>
      <c r="AO10" s="76">
        <v>54.8</v>
      </c>
      <c r="AP10" s="76" t="s">
        <v>2646</v>
      </c>
    </row>
    <row r="11" spans="1:42" x14ac:dyDescent="0.2">
      <c r="A11" s="75" t="s">
        <v>1341</v>
      </c>
      <c r="B11" s="232">
        <v>57.3</v>
      </c>
      <c r="C11" s="224" t="s">
        <v>2646</v>
      </c>
      <c r="D11" s="232">
        <v>57.7</v>
      </c>
      <c r="E11" s="224" t="s">
        <v>2646</v>
      </c>
      <c r="F11" s="224">
        <v>56.4</v>
      </c>
      <c r="G11" s="224" t="s">
        <v>2646</v>
      </c>
      <c r="H11" s="224">
        <v>65.3</v>
      </c>
      <c r="I11" s="224" t="s">
        <v>1366</v>
      </c>
      <c r="J11" s="224">
        <v>65.3</v>
      </c>
      <c r="K11" s="224" t="s">
        <v>2646</v>
      </c>
      <c r="L11" s="224">
        <v>65.099999999999994</v>
      </c>
      <c r="M11" s="224" t="s">
        <v>2646</v>
      </c>
      <c r="N11" s="224">
        <v>65.099999999999994</v>
      </c>
      <c r="O11" s="224" t="s">
        <v>2646</v>
      </c>
      <c r="P11" s="224">
        <v>65.400000000000006</v>
      </c>
      <c r="Q11" s="224" t="s">
        <v>2646</v>
      </c>
      <c r="R11" s="224">
        <v>64.7</v>
      </c>
      <c r="S11" s="224" t="s">
        <v>1366</v>
      </c>
      <c r="T11" s="224">
        <v>64.7</v>
      </c>
      <c r="U11" s="76" t="s">
        <v>2646</v>
      </c>
      <c r="V11" s="76"/>
      <c r="W11" s="224">
        <v>57.9</v>
      </c>
      <c r="X11" s="224" t="s">
        <v>2646</v>
      </c>
      <c r="Y11" s="224">
        <v>57</v>
      </c>
      <c r="Z11" s="224" t="s">
        <v>2646</v>
      </c>
      <c r="AA11" s="224">
        <v>56.5</v>
      </c>
      <c r="AB11" s="224" t="s">
        <v>2646</v>
      </c>
      <c r="AC11" s="224">
        <v>67.5</v>
      </c>
      <c r="AD11" s="224" t="s">
        <v>1366</v>
      </c>
      <c r="AE11" s="224">
        <v>67.3</v>
      </c>
      <c r="AF11" s="224" t="s">
        <v>2646</v>
      </c>
      <c r="AG11" s="224">
        <v>66.7</v>
      </c>
      <c r="AH11" s="224" t="s">
        <v>2646</v>
      </c>
      <c r="AI11" s="224">
        <v>66.3</v>
      </c>
      <c r="AJ11" s="224" t="s">
        <v>2646</v>
      </c>
      <c r="AK11" s="224">
        <v>67.099999999999994</v>
      </c>
      <c r="AL11" s="224" t="s">
        <v>2646</v>
      </c>
      <c r="AM11" s="76">
        <v>66.8</v>
      </c>
      <c r="AN11" s="76" t="s">
        <v>1366</v>
      </c>
      <c r="AO11" s="76">
        <v>66.5</v>
      </c>
      <c r="AP11" s="76" t="s">
        <v>2646</v>
      </c>
    </row>
    <row r="12" spans="1:42" x14ac:dyDescent="0.2">
      <c r="A12" s="75" t="s">
        <v>1342</v>
      </c>
      <c r="B12" s="232">
        <v>53.1</v>
      </c>
      <c r="C12" s="224" t="s">
        <v>2646</v>
      </c>
      <c r="D12" s="232">
        <v>53.9</v>
      </c>
      <c r="E12" s="224" t="s">
        <v>2646</v>
      </c>
      <c r="F12" s="224">
        <v>53.2</v>
      </c>
      <c r="G12" s="224" t="s">
        <v>2646</v>
      </c>
      <c r="H12" s="224">
        <v>53.8</v>
      </c>
      <c r="I12" s="224" t="s">
        <v>2646</v>
      </c>
      <c r="J12" s="224">
        <v>54.4</v>
      </c>
      <c r="K12" s="224" t="s">
        <v>2646</v>
      </c>
      <c r="L12" s="224">
        <v>54.7</v>
      </c>
      <c r="M12" s="224" t="s">
        <v>2646</v>
      </c>
      <c r="N12" s="224">
        <v>52.7</v>
      </c>
      <c r="O12" s="224" t="s">
        <v>2646</v>
      </c>
      <c r="P12" s="224">
        <v>53.9</v>
      </c>
      <c r="Q12" s="224" t="s">
        <v>2646</v>
      </c>
      <c r="R12" s="224">
        <v>55.5</v>
      </c>
      <c r="S12" s="224" t="s">
        <v>2646</v>
      </c>
      <c r="T12" s="224">
        <v>54.9</v>
      </c>
      <c r="U12" s="76" t="s">
        <v>2646</v>
      </c>
      <c r="V12" s="76"/>
      <c r="W12" s="224">
        <v>57.2</v>
      </c>
      <c r="X12" s="224" t="s">
        <v>2646</v>
      </c>
      <c r="Y12" s="224">
        <v>57.1</v>
      </c>
      <c r="Z12" s="224" t="s">
        <v>2646</v>
      </c>
      <c r="AA12" s="224">
        <v>57.1</v>
      </c>
      <c r="AB12" s="224" t="s">
        <v>2646</v>
      </c>
      <c r="AC12" s="224">
        <v>56.2</v>
      </c>
      <c r="AD12" s="224" t="s">
        <v>2646</v>
      </c>
      <c r="AE12" s="224">
        <v>59</v>
      </c>
      <c r="AF12" s="224" t="s">
        <v>2646</v>
      </c>
      <c r="AG12" s="224">
        <v>57.2</v>
      </c>
      <c r="AH12" s="224" t="s">
        <v>2646</v>
      </c>
      <c r="AI12" s="224">
        <v>55</v>
      </c>
      <c r="AJ12" s="224" t="s">
        <v>2646</v>
      </c>
      <c r="AK12" s="224">
        <v>57.7</v>
      </c>
      <c r="AL12" s="224" t="s">
        <v>2646</v>
      </c>
      <c r="AM12" s="76">
        <v>59.6</v>
      </c>
      <c r="AN12" s="76" t="s">
        <v>2646</v>
      </c>
      <c r="AO12" s="76">
        <v>58</v>
      </c>
      <c r="AP12" s="76" t="s">
        <v>2646</v>
      </c>
    </row>
    <row r="13" spans="1:42" x14ac:dyDescent="0.2">
      <c r="A13" s="75" t="s">
        <v>1343</v>
      </c>
      <c r="B13" s="232">
        <v>66</v>
      </c>
      <c r="C13" s="224" t="s">
        <v>2646</v>
      </c>
      <c r="D13" s="232">
        <v>65.7</v>
      </c>
      <c r="E13" s="224" t="s">
        <v>2646</v>
      </c>
      <c r="F13" s="224">
        <v>66.3</v>
      </c>
      <c r="G13" s="224" t="s">
        <v>2646</v>
      </c>
      <c r="H13" s="224">
        <v>66.5</v>
      </c>
      <c r="I13" s="224" t="s">
        <v>2646</v>
      </c>
      <c r="J13" s="224">
        <v>67.2</v>
      </c>
      <c r="K13" s="224" t="s">
        <v>2646</v>
      </c>
      <c r="L13" s="224">
        <v>67.900000000000006</v>
      </c>
      <c r="M13" s="224" t="s">
        <v>2646</v>
      </c>
      <c r="N13" s="224">
        <v>68.3</v>
      </c>
      <c r="O13" s="224" t="s">
        <v>2646</v>
      </c>
      <c r="P13" s="224">
        <v>68.599999999999994</v>
      </c>
      <c r="Q13" s="224" t="s">
        <v>2646</v>
      </c>
      <c r="R13" s="224">
        <v>65.3</v>
      </c>
      <c r="S13" s="224" t="s">
        <v>1366</v>
      </c>
      <c r="T13" s="224">
        <v>66.400000000000006</v>
      </c>
      <c r="U13" s="76" t="s">
        <v>2646</v>
      </c>
      <c r="V13" s="76"/>
      <c r="W13" s="224">
        <v>68.5</v>
      </c>
      <c r="X13" s="224" t="s">
        <v>2646</v>
      </c>
      <c r="Y13" s="224">
        <v>68</v>
      </c>
      <c r="Z13" s="224" t="s">
        <v>2646</v>
      </c>
      <c r="AA13" s="224">
        <v>67.5</v>
      </c>
      <c r="AB13" s="224" t="s">
        <v>2646</v>
      </c>
      <c r="AC13" s="224">
        <v>68</v>
      </c>
      <c r="AD13" s="224" t="s">
        <v>2646</v>
      </c>
      <c r="AE13" s="224">
        <v>69.8</v>
      </c>
      <c r="AF13" s="224" t="s">
        <v>2646</v>
      </c>
      <c r="AG13" s="224">
        <v>69.3</v>
      </c>
      <c r="AH13" s="224" t="s">
        <v>2646</v>
      </c>
      <c r="AI13" s="224">
        <v>70.400000000000006</v>
      </c>
      <c r="AJ13" s="224" t="s">
        <v>2646</v>
      </c>
      <c r="AK13" s="224">
        <v>70.5</v>
      </c>
      <c r="AL13" s="224" t="s">
        <v>2646</v>
      </c>
      <c r="AM13" s="76">
        <v>67.099999999999994</v>
      </c>
      <c r="AN13" s="76" t="s">
        <v>1366</v>
      </c>
      <c r="AO13" s="76">
        <v>68</v>
      </c>
      <c r="AP13" s="76" t="s">
        <v>2646</v>
      </c>
    </row>
    <row r="14" spans="1:42" x14ac:dyDescent="0.2">
      <c r="A14" s="75" t="s">
        <v>1344</v>
      </c>
      <c r="B14" s="232">
        <v>64.8</v>
      </c>
      <c r="C14" s="224" t="s">
        <v>2646</v>
      </c>
      <c r="D14" s="232">
        <v>64.7</v>
      </c>
      <c r="E14" s="224" t="s">
        <v>2646</v>
      </c>
      <c r="F14" s="224">
        <v>64.099999999999994</v>
      </c>
      <c r="G14" s="224" t="s">
        <v>2646</v>
      </c>
      <c r="H14" s="224">
        <v>63.9</v>
      </c>
      <c r="I14" s="224" t="s">
        <v>2646</v>
      </c>
      <c r="J14" s="224">
        <v>63.8</v>
      </c>
      <c r="K14" s="224" t="s">
        <v>2646</v>
      </c>
      <c r="L14" s="224">
        <v>64.400000000000006</v>
      </c>
      <c r="M14" s="224" t="s">
        <v>2646</v>
      </c>
      <c r="N14" s="224">
        <v>65</v>
      </c>
      <c r="O14" s="224" t="s">
        <v>2646</v>
      </c>
      <c r="P14" s="224">
        <v>65.599999999999994</v>
      </c>
      <c r="Q14" s="224" t="s">
        <v>2646</v>
      </c>
      <c r="R14" s="224">
        <v>65</v>
      </c>
      <c r="S14" s="224" t="s">
        <v>2646</v>
      </c>
      <c r="T14" s="224">
        <v>64.7</v>
      </c>
      <c r="U14" s="76" t="s">
        <v>2646</v>
      </c>
      <c r="V14" s="76"/>
      <c r="W14" s="224">
        <v>64.900000000000006</v>
      </c>
      <c r="X14" s="224" t="s">
        <v>2646</v>
      </c>
      <c r="Y14" s="224">
        <v>65.099999999999994</v>
      </c>
      <c r="Z14" s="224" t="s">
        <v>2646</v>
      </c>
      <c r="AA14" s="224">
        <v>64.900000000000006</v>
      </c>
      <c r="AB14" s="224" t="s">
        <v>2646</v>
      </c>
      <c r="AC14" s="224">
        <v>64.099999999999994</v>
      </c>
      <c r="AD14" s="224" t="s">
        <v>2646</v>
      </c>
      <c r="AE14" s="224">
        <v>64.7</v>
      </c>
      <c r="AF14" s="224" t="s">
        <v>2646</v>
      </c>
      <c r="AG14" s="224">
        <v>65.099999999999994</v>
      </c>
      <c r="AH14" s="224" t="s">
        <v>2646</v>
      </c>
      <c r="AI14" s="224">
        <v>65.900000000000006</v>
      </c>
      <c r="AJ14" s="224" t="s">
        <v>2646</v>
      </c>
      <c r="AK14" s="224">
        <v>66.400000000000006</v>
      </c>
      <c r="AL14" s="224" t="s">
        <v>2646</v>
      </c>
      <c r="AM14" s="76">
        <v>66.8</v>
      </c>
      <c r="AN14" s="76" t="s">
        <v>2646</v>
      </c>
      <c r="AO14" s="76">
        <v>66.599999999999994</v>
      </c>
      <c r="AP14" s="76" t="s">
        <v>2646</v>
      </c>
    </row>
    <row r="15" spans="1:42" x14ac:dyDescent="0.2">
      <c r="A15" s="75" t="s">
        <v>1345</v>
      </c>
      <c r="B15" s="232">
        <v>64.8</v>
      </c>
      <c r="C15" s="224" t="s">
        <v>2646</v>
      </c>
      <c r="D15" s="232">
        <v>64.7</v>
      </c>
      <c r="E15" s="224" t="s">
        <v>2646</v>
      </c>
      <c r="F15" s="224">
        <v>65</v>
      </c>
      <c r="G15" s="224" t="s">
        <v>2646</v>
      </c>
      <c r="H15" s="224">
        <v>63.9</v>
      </c>
      <c r="I15" s="224" t="s">
        <v>2646</v>
      </c>
      <c r="J15" s="224">
        <v>65.900000000000006</v>
      </c>
      <c r="K15" s="224" t="s">
        <v>2646</v>
      </c>
      <c r="L15" s="224">
        <v>69</v>
      </c>
      <c r="M15" s="224" t="s">
        <v>2646</v>
      </c>
      <c r="N15" s="224">
        <v>68</v>
      </c>
      <c r="O15" s="224" t="s">
        <v>2646</v>
      </c>
      <c r="P15" s="224">
        <v>69.400000000000006</v>
      </c>
      <c r="Q15" s="224" t="s">
        <v>2646</v>
      </c>
      <c r="R15" s="224">
        <v>66.3</v>
      </c>
      <c r="S15" s="224" t="s">
        <v>2646</v>
      </c>
      <c r="T15" s="224">
        <v>63</v>
      </c>
      <c r="U15" s="76" t="s">
        <v>2646</v>
      </c>
      <c r="V15" s="76"/>
      <c r="W15" s="224">
        <v>65.8</v>
      </c>
      <c r="X15" s="224" t="s">
        <v>2646</v>
      </c>
      <c r="Y15" s="224">
        <v>63.9</v>
      </c>
      <c r="Z15" s="224" t="s">
        <v>2646</v>
      </c>
      <c r="AA15" s="224">
        <v>65</v>
      </c>
      <c r="AB15" s="224" t="s">
        <v>2646</v>
      </c>
      <c r="AC15" s="224">
        <v>64.099999999999994</v>
      </c>
      <c r="AD15" s="224" t="s">
        <v>2646</v>
      </c>
      <c r="AE15" s="224">
        <v>66.5</v>
      </c>
      <c r="AF15" s="224" t="s">
        <v>2646</v>
      </c>
      <c r="AG15" s="224">
        <v>69.900000000000006</v>
      </c>
      <c r="AH15" s="224" t="s">
        <v>2646</v>
      </c>
      <c r="AI15" s="224">
        <v>68</v>
      </c>
      <c r="AJ15" s="224" t="s">
        <v>2646</v>
      </c>
      <c r="AK15" s="224">
        <v>70.400000000000006</v>
      </c>
      <c r="AL15" s="224" t="s">
        <v>2646</v>
      </c>
      <c r="AM15" s="76">
        <v>66.3</v>
      </c>
      <c r="AN15" s="76" t="s">
        <v>2646</v>
      </c>
      <c r="AO15" s="76">
        <v>62.6</v>
      </c>
      <c r="AP15" s="76" t="s">
        <v>2646</v>
      </c>
    </row>
    <row r="16" spans="1:42" x14ac:dyDescent="0.2">
      <c r="A16" s="75" t="s">
        <v>1346</v>
      </c>
      <c r="B16" s="232">
        <v>62.6</v>
      </c>
      <c r="C16" s="224" t="s">
        <v>2646</v>
      </c>
      <c r="D16" s="232">
        <v>63</v>
      </c>
      <c r="E16" s="224" t="s">
        <v>2646</v>
      </c>
      <c r="F16" s="224">
        <v>63.4</v>
      </c>
      <c r="G16" s="224" t="s">
        <v>2646</v>
      </c>
      <c r="H16" s="224">
        <v>62.6</v>
      </c>
      <c r="I16" s="224" t="s">
        <v>2646</v>
      </c>
      <c r="J16" s="224">
        <v>62.6</v>
      </c>
      <c r="K16" s="224" t="s">
        <v>2646</v>
      </c>
      <c r="L16" s="224">
        <v>62.5</v>
      </c>
      <c r="M16" s="224" t="s">
        <v>2646</v>
      </c>
      <c r="N16" s="224">
        <v>63.4</v>
      </c>
      <c r="O16" s="224" t="s">
        <v>2646</v>
      </c>
      <c r="P16" s="224">
        <v>63.7</v>
      </c>
      <c r="Q16" s="224" t="s">
        <v>2646</v>
      </c>
      <c r="R16" s="224">
        <v>63.9</v>
      </c>
      <c r="S16" s="224" t="s">
        <v>1366</v>
      </c>
      <c r="T16" s="224">
        <v>65.5</v>
      </c>
      <c r="U16" s="76" t="s">
        <v>2646</v>
      </c>
      <c r="V16" s="76"/>
      <c r="W16" s="224">
        <v>63.8</v>
      </c>
      <c r="X16" s="224" t="s">
        <v>2646</v>
      </c>
      <c r="Y16" s="224">
        <v>64.3</v>
      </c>
      <c r="Z16" s="224" t="s">
        <v>2646</v>
      </c>
      <c r="AA16" s="224">
        <v>64.2</v>
      </c>
      <c r="AB16" s="224" t="s">
        <v>2646</v>
      </c>
      <c r="AC16" s="224">
        <v>64.599999999999994</v>
      </c>
      <c r="AD16" s="224" t="s">
        <v>2646</v>
      </c>
      <c r="AE16" s="224">
        <v>64.099999999999994</v>
      </c>
      <c r="AF16" s="224" t="s">
        <v>2646</v>
      </c>
      <c r="AG16" s="224">
        <v>64.900000000000006</v>
      </c>
      <c r="AH16" s="224" t="s">
        <v>2646</v>
      </c>
      <c r="AI16" s="224">
        <v>64.5</v>
      </c>
      <c r="AJ16" s="224" t="s">
        <v>2646</v>
      </c>
      <c r="AK16" s="224">
        <v>64.599999999999994</v>
      </c>
      <c r="AL16" s="224" t="s">
        <v>2646</v>
      </c>
      <c r="AM16" s="76">
        <v>65.3</v>
      </c>
      <c r="AN16" s="76" t="s">
        <v>1366</v>
      </c>
      <c r="AO16" s="76">
        <v>66.900000000000006</v>
      </c>
      <c r="AP16" s="76" t="s">
        <v>2646</v>
      </c>
    </row>
    <row r="17" spans="1:42" x14ac:dyDescent="0.2">
      <c r="A17" s="75" t="s">
        <v>1347</v>
      </c>
      <c r="B17" s="232">
        <v>61.9</v>
      </c>
      <c r="C17" s="224" t="s">
        <v>1366</v>
      </c>
      <c r="D17" s="232">
        <v>57.6</v>
      </c>
      <c r="E17" s="224" t="s">
        <v>1366</v>
      </c>
      <c r="F17" s="224">
        <v>58.6</v>
      </c>
      <c r="G17" s="224" t="s">
        <v>2646</v>
      </c>
      <c r="H17" s="224">
        <v>55.3</v>
      </c>
      <c r="I17" s="224" t="s">
        <v>2646</v>
      </c>
      <c r="J17" s="224">
        <v>57.1</v>
      </c>
      <c r="K17" s="224" t="s">
        <v>2646</v>
      </c>
      <c r="L17" s="224">
        <v>57.3</v>
      </c>
      <c r="M17" s="224" t="s">
        <v>2646</v>
      </c>
      <c r="N17" s="224">
        <v>56.5</v>
      </c>
      <c r="O17" s="224" t="s">
        <v>2646</v>
      </c>
      <c r="P17" s="224">
        <v>56.4</v>
      </c>
      <c r="Q17" s="224" t="s">
        <v>2646</v>
      </c>
      <c r="R17" s="224">
        <v>57.5</v>
      </c>
      <c r="S17" s="224" t="s">
        <v>2646</v>
      </c>
      <c r="T17" s="224">
        <v>57.9</v>
      </c>
      <c r="U17" s="76" t="s">
        <v>2646</v>
      </c>
      <c r="V17" s="76"/>
      <c r="W17" s="224">
        <v>64.2</v>
      </c>
      <c r="X17" s="224" t="s">
        <v>1366</v>
      </c>
      <c r="Y17" s="224">
        <v>60.4</v>
      </c>
      <c r="Z17" s="224" t="s">
        <v>1366</v>
      </c>
      <c r="AA17" s="224">
        <v>60</v>
      </c>
      <c r="AB17" s="224" t="s">
        <v>2646</v>
      </c>
      <c r="AC17" s="224">
        <v>56.8</v>
      </c>
      <c r="AD17" s="224" t="s">
        <v>2646</v>
      </c>
      <c r="AE17" s="224">
        <v>58.7</v>
      </c>
      <c r="AF17" s="224" t="s">
        <v>2646</v>
      </c>
      <c r="AG17" s="224">
        <v>58</v>
      </c>
      <c r="AH17" s="224" t="s">
        <v>2646</v>
      </c>
      <c r="AI17" s="224">
        <v>58.5</v>
      </c>
      <c r="AJ17" s="224" t="s">
        <v>2646</v>
      </c>
      <c r="AK17" s="224">
        <v>58.5</v>
      </c>
      <c r="AL17" s="224" t="s">
        <v>2646</v>
      </c>
      <c r="AM17" s="76">
        <v>59.6</v>
      </c>
      <c r="AN17" s="76" t="s">
        <v>2646</v>
      </c>
      <c r="AO17" s="76">
        <v>59.3</v>
      </c>
      <c r="AP17" s="76" t="s">
        <v>2646</v>
      </c>
    </row>
    <row r="18" spans="1:42" x14ac:dyDescent="0.2">
      <c r="A18" s="75" t="s">
        <v>1348</v>
      </c>
      <c r="B18" s="232">
        <v>62.1</v>
      </c>
      <c r="C18" s="224" t="s">
        <v>2646</v>
      </c>
      <c r="D18" s="232">
        <v>62</v>
      </c>
      <c r="E18" s="224" t="s">
        <v>2646</v>
      </c>
      <c r="F18" s="224">
        <v>62.5</v>
      </c>
      <c r="G18" s="224" t="s">
        <v>2646</v>
      </c>
      <c r="H18" s="224">
        <v>62.6</v>
      </c>
      <c r="I18" s="224" t="s">
        <v>2646</v>
      </c>
      <c r="J18" s="224">
        <v>67.599999999999994</v>
      </c>
      <c r="K18" s="224" t="s">
        <v>1366</v>
      </c>
      <c r="L18" s="224">
        <v>66.2</v>
      </c>
      <c r="M18" s="224" t="s">
        <v>2646</v>
      </c>
      <c r="N18" s="224">
        <v>66.8</v>
      </c>
      <c r="O18" s="224" t="s">
        <v>2646</v>
      </c>
      <c r="P18" s="224">
        <v>68.099999999999994</v>
      </c>
      <c r="Q18" s="224" t="s">
        <v>2646</v>
      </c>
      <c r="R18" s="224">
        <v>67.2</v>
      </c>
      <c r="S18" s="224" t="s">
        <v>2646</v>
      </c>
      <c r="T18" s="224">
        <v>67.7</v>
      </c>
      <c r="U18" s="76" t="s">
        <v>2646</v>
      </c>
      <c r="V18" s="76"/>
      <c r="W18" s="224">
        <v>61.4</v>
      </c>
      <c r="X18" s="224" t="s">
        <v>2646</v>
      </c>
      <c r="Y18" s="224">
        <v>61.2</v>
      </c>
      <c r="Z18" s="224" t="s">
        <v>2646</v>
      </c>
      <c r="AA18" s="224">
        <v>62.3</v>
      </c>
      <c r="AB18" s="224" t="s">
        <v>2646</v>
      </c>
      <c r="AC18" s="224">
        <v>62.7</v>
      </c>
      <c r="AD18" s="224" t="s">
        <v>2646</v>
      </c>
      <c r="AE18" s="224">
        <v>67.2</v>
      </c>
      <c r="AF18" s="224" t="s">
        <v>1366</v>
      </c>
      <c r="AG18" s="224">
        <v>66.400000000000006</v>
      </c>
      <c r="AH18" s="224" t="s">
        <v>2646</v>
      </c>
      <c r="AI18" s="224">
        <v>66.900000000000006</v>
      </c>
      <c r="AJ18" s="224" t="s">
        <v>2646</v>
      </c>
      <c r="AK18" s="224">
        <v>68.599999999999994</v>
      </c>
      <c r="AL18" s="224" t="s">
        <v>2646</v>
      </c>
      <c r="AM18" s="76">
        <v>68.7</v>
      </c>
      <c r="AN18" s="76" t="s">
        <v>2646</v>
      </c>
      <c r="AO18" s="76">
        <v>68.5</v>
      </c>
      <c r="AP18" s="76" t="s">
        <v>2646</v>
      </c>
    </row>
    <row r="19" spans="1:42" x14ac:dyDescent="0.2">
      <c r="A19" s="75" t="s">
        <v>1349</v>
      </c>
      <c r="B19" s="232">
        <v>63.4</v>
      </c>
      <c r="C19" s="224" t="s">
        <v>2646</v>
      </c>
      <c r="D19" s="232">
        <v>64.3</v>
      </c>
      <c r="E19" s="224" t="s">
        <v>2646</v>
      </c>
      <c r="F19" s="224">
        <v>65.8</v>
      </c>
      <c r="G19" s="224" t="s">
        <v>2646</v>
      </c>
      <c r="H19" s="224">
        <v>63.1</v>
      </c>
      <c r="I19" s="224" t="s">
        <v>2646</v>
      </c>
      <c r="J19" s="224">
        <v>67.5</v>
      </c>
      <c r="K19" s="224" t="s">
        <v>2646</v>
      </c>
      <c r="L19" s="224">
        <v>64.7</v>
      </c>
      <c r="M19" s="224" t="s">
        <v>2646</v>
      </c>
      <c r="N19" s="224">
        <v>62</v>
      </c>
      <c r="O19" s="224" t="s">
        <v>2646</v>
      </c>
      <c r="P19" s="224">
        <v>62.1</v>
      </c>
      <c r="Q19" s="224" t="s">
        <v>2646</v>
      </c>
      <c r="R19" s="224">
        <v>62.5</v>
      </c>
      <c r="S19" s="224" t="s">
        <v>2646</v>
      </c>
      <c r="T19" s="224">
        <v>64.5</v>
      </c>
      <c r="U19" s="76" t="s">
        <v>2646</v>
      </c>
      <c r="V19" s="76"/>
      <c r="W19" s="224">
        <v>64</v>
      </c>
      <c r="X19" s="224" t="s">
        <v>2646</v>
      </c>
      <c r="Y19" s="224">
        <v>65</v>
      </c>
      <c r="Z19" s="224" t="s">
        <v>2646</v>
      </c>
      <c r="AA19" s="224">
        <v>66.099999999999994</v>
      </c>
      <c r="AB19" s="224" t="s">
        <v>2646</v>
      </c>
      <c r="AC19" s="224">
        <v>63.4</v>
      </c>
      <c r="AD19" s="224" t="s">
        <v>2646</v>
      </c>
      <c r="AE19" s="224">
        <v>68.8</v>
      </c>
      <c r="AF19" s="224" t="s">
        <v>2646</v>
      </c>
      <c r="AG19" s="224">
        <v>65.8</v>
      </c>
      <c r="AH19" s="224" t="s">
        <v>2646</v>
      </c>
      <c r="AI19" s="224">
        <v>62.4</v>
      </c>
      <c r="AJ19" s="224" t="s">
        <v>2646</v>
      </c>
      <c r="AK19" s="224">
        <v>63</v>
      </c>
      <c r="AL19" s="224" t="s">
        <v>2646</v>
      </c>
      <c r="AM19" s="76">
        <v>63.1</v>
      </c>
      <c r="AN19" s="76" t="s">
        <v>2646</v>
      </c>
      <c r="AO19" s="76">
        <v>66.8</v>
      </c>
      <c r="AP19" s="76" t="s">
        <v>2646</v>
      </c>
    </row>
    <row r="20" spans="1:42" x14ac:dyDescent="0.2">
      <c r="A20" s="75" t="s">
        <v>1350</v>
      </c>
      <c r="B20" s="232">
        <v>54.6</v>
      </c>
      <c r="C20" s="224" t="s">
        <v>2646</v>
      </c>
      <c r="D20" s="232">
        <v>51.7</v>
      </c>
      <c r="E20" s="224" t="s">
        <v>1366</v>
      </c>
      <c r="F20" s="224">
        <v>51.5</v>
      </c>
      <c r="G20" s="224" t="s">
        <v>2646</v>
      </c>
      <c r="H20" s="224">
        <v>51.8</v>
      </c>
      <c r="I20" s="224" t="s">
        <v>2646</v>
      </c>
      <c r="J20" s="224">
        <v>52.3</v>
      </c>
      <c r="K20" s="224" t="s">
        <v>2646</v>
      </c>
      <c r="L20" s="224">
        <v>50.6</v>
      </c>
      <c r="M20" s="224" t="s">
        <v>2646</v>
      </c>
      <c r="N20" s="224">
        <v>51</v>
      </c>
      <c r="O20" s="224" t="s">
        <v>2646</v>
      </c>
      <c r="P20" s="224">
        <v>52.2</v>
      </c>
      <c r="Q20" s="224" t="s">
        <v>2646</v>
      </c>
      <c r="R20" s="224">
        <v>52.6</v>
      </c>
      <c r="S20" s="224" t="s">
        <v>2646</v>
      </c>
      <c r="T20" s="224">
        <v>52.2</v>
      </c>
      <c r="U20" s="76" t="s">
        <v>2646</v>
      </c>
      <c r="V20" s="76"/>
      <c r="W20" s="224">
        <v>59</v>
      </c>
      <c r="X20" s="224" t="s">
        <v>2646</v>
      </c>
      <c r="Y20" s="224">
        <v>54.2</v>
      </c>
      <c r="Z20" s="224" t="s">
        <v>1366</v>
      </c>
      <c r="AA20" s="224">
        <v>55.3</v>
      </c>
      <c r="AB20" s="224" t="s">
        <v>2646</v>
      </c>
      <c r="AC20" s="224">
        <v>54.1</v>
      </c>
      <c r="AD20" s="224" t="s">
        <v>2646</v>
      </c>
      <c r="AE20" s="224">
        <v>54.9</v>
      </c>
      <c r="AF20" s="224" t="s">
        <v>2646</v>
      </c>
      <c r="AG20" s="224">
        <v>52.2</v>
      </c>
      <c r="AH20" s="224" t="s">
        <v>2646</v>
      </c>
      <c r="AI20" s="224">
        <v>53.7</v>
      </c>
      <c r="AJ20" s="224" t="s">
        <v>2646</v>
      </c>
      <c r="AK20" s="224">
        <v>54.1</v>
      </c>
      <c r="AL20" s="224" t="s">
        <v>2646</v>
      </c>
      <c r="AM20" s="76">
        <v>54.3</v>
      </c>
      <c r="AN20" s="76" t="s">
        <v>2646</v>
      </c>
      <c r="AO20" s="76">
        <v>55.4</v>
      </c>
      <c r="AP20" s="76" t="s">
        <v>2646</v>
      </c>
    </row>
    <row r="21" spans="1:42" x14ac:dyDescent="0.2">
      <c r="A21" s="75" t="s">
        <v>1351</v>
      </c>
      <c r="B21" s="232">
        <v>56.6</v>
      </c>
      <c r="C21" s="224" t="s">
        <v>2646</v>
      </c>
      <c r="D21" s="232">
        <v>56.8</v>
      </c>
      <c r="E21" s="224" t="s">
        <v>2646</v>
      </c>
      <c r="F21" s="224">
        <v>57.6</v>
      </c>
      <c r="G21" s="224" t="s">
        <v>2646</v>
      </c>
      <c r="H21" s="224">
        <v>54.1</v>
      </c>
      <c r="I21" s="224" t="s">
        <v>2646</v>
      </c>
      <c r="J21" s="224">
        <v>56.2</v>
      </c>
      <c r="K21" s="224" t="s">
        <v>2646</v>
      </c>
      <c r="L21" s="224">
        <v>56.4</v>
      </c>
      <c r="M21" s="224" t="s">
        <v>2646</v>
      </c>
      <c r="N21" s="224">
        <v>56.3</v>
      </c>
      <c r="O21" s="224" t="s">
        <v>2646</v>
      </c>
      <c r="P21" s="224">
        <v>56</v>
      </c>
      <c r="Q21" s="224" t="s">
        <v>2646</v>
      </c>
      <c r="R21" s="224">
        <v>55.1</v>
      </c>
      <c r="S21" s="224" t="s">
        <v>2646</v>
      </c>
      <c r="T21" s="224">
        <v>55.4</v>
      </c>
      <c r="U21" s="76" t="s">
        <v>2646</v>
      </c>
      <c r="V21" s="76"/>
      <c r="W21" s="224">
        <v>61.6</v>
      </c>
      <c r="X21" s="224" t="s">
        <v>2646</v>
      </c>
      <c r="Y21" s="224">
        <v>61.6</v>
      </c>
      <c r="Z21" s="224" t="s">
        <v>2646</v>
      </c>
      <c r="AA21" s="224">
        <v>61.7</v>
      </c>
      <c r="AB21" s="224" t="s">
        <v>2646</v>
      </c>
      <c r="AC21" s="224">
        <v>58.8</v>
      </c>
      <c r="AD21" s="224" t="s">
        <v>2646</v>
      </c>
      <c r="AE21" s="224">
        <v>59.4</v>
      </c>
      <c r="AF21" s="224" t="s">
        <v>2646</v>
      </c>
      <c r="AG21" s="224">
        <v>59.8</v>
      </c>
      <c r="AH21" s="224" t="s">
        <v>2646</v>
      </c>
      <c r="AI21" s="224">
        <v>59.1</v>
      </c>
      <c r="AJ21" s="224" t="s">
        <v>2646</v>
      </c>
      <c r="AK21" s="224">
        <v>59.1</v>
      </c>
      <c r="AL21" s="224" t="s">
        <v>2646</v>
      </c>
      <c r="AM21" s="76">
        <v>58.7</v>
      </c>
      <c r="AN21" s="76" t="s">
        <v>2646</v>
      </c>
      <c r="AO21" s="76">
        <v>59.8</v>
      </c>
      <c r="AP21" s="76" t="s">
        <v>2646</v>
      </c>
    </row>
    <row r="22" spans="1:42" x14ac:dyDescent="0.2">
      <c r="A22" s="75" t="s">
        <v>1352</v>
      </c>
      <c r="B22" s="232">
        <v>65.8</v>
      </c>
      <c r="C22" s="224" t="s">
        <v>2646</v>
      </c>
      <c r="D22" s="232">
        <v>63.8</v>
      </c>
      <c r="E22" s="224" t="s">
        <v>2646</v>
      </c>
      <c r="F22" s="224">
        <v>64</v>
      </c>
      <c r="G22" s="224" t="s">
        <v>2646</v>
      </c>
      <c r="H22" s="224">
        <v>63.7</v>
      </c>
      <c r="I22" s="224" t="s">
        <v>2646</v>
      </c>
      <c r="J22" s="224">
        <v>61.4</v>
      </c>
      <c r="K22" s="224" t="s">
        <v>1366</v>
      </c>
      <c r="L22" s="224">
        <v>60.1</v>
      </c>
      <c r="M22" s="224" t="s">
        <v>2646</v>
      </c>
      <c r="N22" s="224">
        <v>61.4</v>
      </c>
      <c r="O22" s="224" t="s">
        <v>2646</v>
      </c>
      <c r="P22" s="224">
        <v>63.2</v>
      </c>
      <c r="Q22" s="224" t="s">
        <v>2646</v>
      </c>
      <c r="R22" s="224">
        <v>64</v>
      </c>
      <c r="S22" s="224" t="s">
        <v>1366</v>
      </c>
      <c r="T22" s="224">
        <v>62.3</v>
      </c>
      <c r="U22" s="76" t="s">
        <v>1366</v>
      </c>
      <c r="V22" s="76"/>
      <c r="W22" s="224">
        <v>66.400000000000006</v>
      </c>
      <c r="X22" s="224" t="s">
        <v>2646</v>
      </c>
      <c r="Y22" s="224">
        <v>62.9</v>
      </c>
      <c r="Z22" s="224" t="s">
        <v>2646</v>
      </c>
      <c r="AA22" s="224">
        <v>63.5</v>
      </c>
      <c r="AB22" s="224" t="s">
        <v>2646</v>
      </c>
      <c r="AC22" s="224">
        <v>60.6</v>
      </c>
      <c r="AD22" s="224" t="s">
        <v>2646</v>
      </c>
      <c r="AE22" s="224">
        <v>58.9</v>
      </c>
      <c r="AF22" s="224" t="s">
        <v>1366</v>
      </c>
      <c r="AG22" s="224">
        <v>58.1</v>
      </c>
      <c r="AH22" s="224" t="s">
        <v>2646</v>
      </c>
      <c r="AI22" s="224">
        <v>59.8</v>
      </c>
      <c r="AJ22" s="224" t="s">
        <v>2646</v>
      </c>
      <c r="AK22" s="224">
        <v>61.9</v>
      </c>
      <c r="AL22" s="224" t="s">
        <v>2646</v>
      </c>
      <c r="AM22" s="76">
        <v>62.4</v>
      </c>
      <c r="AN22" s="76" t="s">
        <v>1366</v>
      </c>
      <c r="AO22" s="76">
        <v>61.6</v>
      </c>
      <c r="AP22" s="76" t="s">
        <v>1366</v>
      </c>
    </row>
    <row r="23" spans="1:42" x14ac:dyDescent="0.2">
      <c r="A23" s="75" t="s">
        <v>1353</v>
      </c>
      <c r="B23" s="232">
        <v>59.1</v>
      </c>
      <c r="C23" s="224" t="s">
        <v>2646</v>
      </c>
      <c r="D23" s="232">
        <v>59</v>
      </c>
      <c r="E23" s="224" t="s">
        <v>2646</v>
      </c>
      <c r="F23" s="224">
        <v>59.1</v>
      </c>
      <c r="G23" s="224" t="s">
        <v>2646</v>
      </c>
      <c r="H23" s="224">
        <v>58.2</v>
      </c>
      <c r="I23" s="224" t="s">
        <v>2646</v>
      </c>
      <c r="J23" s="224">
        <v>59.5</v>
      </c>
      <c r="K23" s="224" t="s">
        <v>2646</v>
      </c>
      <c r="L23" s="224">
        <v>59.6</v>
      </c>
      <c r="M23" s="224" t="s">
        <v>2646</v>
      </c>
      <c r="N23" s="224">
        <v>60.4</v>
      </c>
      <c r="O23" s="224" t="s">
        <v>2646</v>
      </c>
      <c r="P23" s="224">
        <v>60.7</v>
      </c>
      <c r="Q23" s="224" t="s">
        <v>2646</v>
      </c>
      <c r="R23" s="224">
        <v>61.6</v>
      </c>
      <c r="S23" s="224" t="s">
        <v>2646</v>
      </c>
      <c r="T23" s="224">
        <v>61.6</v>
      </c>
      <c r="U23" s="76" t="s">
        <v>2646</v>
      </c>
      <c r="V23" s="76"/>
      <c r="W23" s="224">
        <v>60.4</v>
      </c>
      <c r="X23" s="224" t="s">
        <v>2646</v>
      </c>
      <c r="Y23" s="224">
        <v>60.1</v>
      </c>
      <c r="Z23" s="224" t="s">
        <v>2646</v>
      </c>
      <c r="AA23" s="224">
        <v>60.6</v>
      </c>
      <c r="AB23" s="224" t="s">
        <v>2646</v>
      </c>
      <c r="AC23" s="224">
        <v>60.1</v>
      </c>
      <c r="AD23" s="224" t="s">
        <v>2646</v>
      </c>
      <c r="AE23" s="224">
        <v>60.2</v>
      </c>
      <c r="AF23" s="224" t="s">
        <v>2646</v>
      </c>
      <c r="AG23" s="224">
        <v>60.8</v>
      </c>
      <c r="AH23" s="224" t="s">
        <v>2646</v>
      </c>
      <c r="AI23" s="224">
        <v>61.8</v>
      </c>
      <c r="AJ23" s="224" t="s">
        <v>2646</v>
      </c>
      <c r="AK23" s="224">
        <v>62.8</v>
      </c>
      <c r="AL23" s="224" t="s">
        <v>2646</v>
      </c>
      <c r="AM23" s="76">
        <v>63.5</v>
      </c>
      <c r="AN23" s="76" t="s">
        <v>2646</v>
      </c>
      <c r="AO23" s="76">
        <v>63.5</v>
      </c>
      <c r="AP23" s="76" t="s">
        <v>2646</v>
      </c>
    </row>
    <row r="24" spans="1:42" x14ac:dyDescent="0.2">
      <c r="A24" s="75" t="s">
        <v>1354</v>
      </c>
      <c r="B24" s="232">
        <v>71.5</v>
      </c>
      <c r="C24" s="224" t="s">
        <v>2646</v>
      </c>
      <c r="D24" s="232">
        <v>71.599999999999994</v>
      </c>
      <c r="E24" s="224" t="s">
        <v>2646</v>
      </c>
      <c r="F24" s="224">
        <v>72.3</v>
      </c>
      <c r="G24" s="224" t="s">
        <v>2646</v>
      </c>
      <c r="H24" s="224">
        <v>72.599999999999994</v>
      </c>
      <c r="I24" s="224" t="s">
        <v>2646</v>
      </c>
      <c r="J24" s="224">
        <v>71.099999999999994</v>
      </c>
      <c r="K24" s="224" t="s">
        <v>2646</v>
      </c>
      <c r="L24" s="224">
        <v>71.900000000000006</v>
      </c>
      <c r="M24" s="224" t="s">
        <v>2646</v>
      </c>
      <c r="N24" s="224">
        <v>71.900000000000006</v>
      </c>
      <c r="O24" s="224" t="s">
        <v>2646</v>
      </c>
      <c r="P24" s="224">
        <v>72.900000000000006</v>
      </c>
      <c r="Q24" s="224" t="s">
        <v>2646</v>
      </c>
      <c r="R24" s="224">
        <v>70.2</v>
      </c>
      <c r="S24" s="224" t="s">
        <v>2646</v>
      </c>
      <c r="T24" s="224">
        <v>68.900000000000006</v>
      </c>
      <c r="U24" s="76" t="s">
        <v>2646</v>
      </c>
      <c r="V24" s="76"/>
      <c r="W24" s="224">
        <v>72.2</v>
      </c>
      <c r="X24" s="224" t="s">
        <v>2646</v>
      </c>
      <c r="Y24" s="224">
        <v>72.7</v>
      </c>
      <c r="Z24" s="224" t="s">
        <v>2646</v>
      </c>
      <c r="AA24" s="224">
        <v>74.5</v>
      </c>
      <c r="AB24" s="224" t="s">
        <v>2646</v>
      </c>
      <c r="AC24" s="224">
        <v>74.599999999999994</v>
      </c>
      <c r="AD24" s="224" t="s">
        <v>2646</v>
      </c>
      <c r="AE24" s="224">
        <v>72.400000000000006</v>
      </c>
      <c r="AF24" s="224" t="s">
        <v>2646</v>
      </c>
      <c r="AG24" s="224">
        <v>73.400000000000006</v>
      </c>
      <c r="AH24" s="224" t="s">
        <v>2646</v>
      </c>
      <c r="AI24" s="224">
        <v>73.400000000000006</v>
      </c>
      <c r="AJ24" s="224" t="s">
        <v>2646</v>
      </c>
      <c r="AK24" s="224">
        <v>73.5</v>
      </c>
      <c r="AL24" s="224" t="s">
        <v>2646</v>
      </c>
      <c r="AM24" s="76">
        <v>70.7</v>
      </c>
      <c r="AN24" s="76" t="s">
        <v>2646</v>
      </c>
      <c r="AO24" s="76">
        <v>68.5</v>
      </c>
      <c r="AP24" s="76" t="s">
        <v>2646</v>
      </c>
    </row>
    <row r="25" spans="1:42" x14ac:dyDescent="0.2">
      <c r="A25" s="75" t="s">
        <v>4168</v>
      </c>
      <c r="B25" s="232">
        <v>63.5</v>
      </c>
      <c r="C25" s="224" t="s">
        <v>2646</v>
      </c>
      <c r="D25" s="232">
        <v>61.4</v>
      </c>
      <c r="E25" s="224" t="s">
        <v>2646</v>
      </c>
      <c r="F25" s="224">
        <v>63.3</v>
      </c>
      <c r="G25" s="224" t="s">
        <v>2646</v>
      </c>
      <c r="H25" s="224">
        <v>61.1</v>
      </c>
      <c r="I25" s="224" t="s">
        <v>2646</v>
      </c>
      <c r="J25" s="224">
        <v>62.8</v>
      </c>
      <c r="K25" s="224" t="s">
        <v>1366</v>
      </c>
      <c r="L25" s="224">
        <v>62.3</v>
      </c>
      <c r="M25" s="224" t="s">
        <v>2646</v>
      </c>
      <c r="N25" s="224">
        <v>61.1</v>
      </c>
      <c r="O25" s="224" t="s">
        <v>2646</v>
      </c>
      <c r="P25" s="224">
        <v>62.5</v>
      </c>
      <c r="Q25" s="224" t="s">
        <v>2646</v>
      </c>
      <c r="R25" s="224">
        <v>62.4</v>
      </c>
      <c r="S25" s="224" t="s">
        <v>2646</v>
      </c>
      <c r="T25" s="224">
        <v>61</v>
      </c>
      <c r="U25" s="76" t="s">
        <v>2646</v>
      </c>
      <c r="V25" s="76"/>
      <c r="W25" s="224">
        <v>58.9</v>
      </c>
      <c r="X25" s="224" t="s">
        <v>2646</v>
      </c>
      <c r="Y25" s="224">
        <v>57.5</v>
      </c>
      <c r="Z25" s="224" t="s">
        <v>2646</v>
      </c>
      <c r="AA25" s="224">
        <v>59</v>
      </c>
      <c r="AB25" s="224" t="s">
        <v>2646</v>
      </c>
      <c r="AC25" s="224">
        <v>57.2</v>
      </c>
      <c r="AD25" s="224" t="s">
        <v>2646</v>
      </c>
      <c r="AE25" s="224">
        <v>57.8</v>
      </c>
      <c r="AF25" s="224" t="s">
        <v>1366</v>
      </c>
      <c r="AG25" s="224">
        <v>57.6</v>
      </c>
      <c r="AH25" s="224" t="s">
        <v>2646</v>
      </c>
      <c r="AI25" s="224">
        <v>57.2</v>
      </c>
      <c r="AJ25" s="224" t="s">
        <v>2646</v>
      </c>
      <c r="AK25" s="224">
        <v>59.4</v>
      </c>
      <c r="AL25" s="224" t="s">
        <v>2646</v>
      </c>
      <c r="AM25" s="76">
        <v>59.6</v>
      </c>
      <c r="AN25" s="76" t="s">
        <v>2646</v>
      </c>
      <c r="AO25" s="76">
        <v>59.6</v>
      </c>
      <c r="AP25" s="76" t="s">
        <v>2646</v>
      </c>
    </row>
    <row r="26" spans="1:42" x14ac:dyDescent="0.2">
      <c r="A26" s="75" t="s">
        <v>1355</v>
      </c>
      <c r="B26" s="232">
        <v>60.2</v>
      </c>
      <c r="C26" s="224" t="s">
        <v>2646</v>
      </c>
      <c r="D26" s="232">
        <v>59.7</v>
      </c>
      <c r="E26" s="224" t="s">
        <v>2646</v>
      </c>
      <c r="F26" s="224">
        <v>57.6</v>
      </c>
      <c r="G26" s="224" t="s">
        <v>2646</v>
      </c>
      <c r="H26" s="224">
        <v>57.9</v>
      </c>
      <c r="I26" s="224" t="s">
        <v>2646</v>
      </c>
      <c r="J26" s="224">
        <v>57</v>
      </c>
      <c r="K26" s="224" t="s">
        <v>2646</v>
      </c>
      <c r="L26" s="224">
        <v>57.4</v>
      </c>
      <c r="M26" s="224" t="s">
        <v>2646</v>
      </c>
      <c r="N26" s="224">
        <v>56.8</v>
      </c>
      <c r="O26" s="224" t="s">
        <v>2646</v>
      </c>
      <c r="P26" s="224">
        <v>56.7</v>
      </c>
      <c r="Q26" s="224" t="s">
        <v>2646</v>
      </c>
      <c r="R26" s="224">
        <v>58.2</v>
      </c>
      <c r="S26" s="224" t="s">
        <v>2646</v>
      </c>
      <c r="T26" s="224">
        <v>61.5</v>
      </c>
      <c r="U26" s="76" t="s">
        <v>2646</v>
      </c>
      <c r="V26" s="76"/>
      <c r="W26" s="224">
        <v>62.5</v>
      </c>
      <c r="X26" s="224" t="s">
        <v>2646</v>
      </c>
      <c r="Y26" s="224">
        <v>60.2</v>
      </c>
      <c r="Z26" s="224" t="s">
        <v>2646</v>
      </c>
      <c r="AA26" s="224">
        <v>57.8</v>
      </c>
      <c r="AB26" s="224" t="s">
        <v>2646</v>
      </c>
      <c r="AC26" s="224">
        <v>58.1</v>
      </c>
      <c r="AD26" s="224" t="s">
        <v>2646</v>
      </c>
      <c r="AE26" s="224">
        <v>57.1</v>
      </c>
      <c r="AF26" s="224" t="s">
        <v>2646</v>
      </c>
      <c r="AG26" s="224">
        <v>56.8</v>
      </c>
      <c r="AH26" s="224" t="s">
        <v>2646</v>
      </c>
      <c r="AI26" s="224">
        <v>57</v>
      </c>
      <c r="AJ26" s="224" t="s">
        <v>2646</v>
      </c>
      <c r="AK26" s="224">
        <v>58</v>
      </c>
      <c r="AL26" s="224" t="s">
        <v>2646</v>
      </c>
      <c r="AM26" s="76">
        <v>59.3</v>
      </c>
      <c r="AN26" s="76" t="s">
        <v>2646</v>
      </c>
      <c r="AO26" s="76">
        <v>61.3</v>
      </c>
      <c r="AP26" s="76" t="s">
        <v>2646</v>
      </c>
    </row>
    <row r="27" spans="1:42" x14ac:dyDescent="0.2">
      <c r="A27" s="75" t="s">
        <v>1356</v>
      </c>
      <c r="B27" s="232">
        <v>59.1</v>
      </c>
      <c r="C27" s="224" t="s">
        <v>2646</v>
      </c>
      <c r="D27" s="232">
        <v>59.2</v>
      </c>
      <c r="E27" s="224" t="s">
        <v>2646</v>
      </c>
      <c r="F27" s="224">
        <v>59.8</v>
      </c>
      <c r="G27" s="224" t="s">
        <v>2646</v>
      </c>
      <c r="H27" s="224">
        <v>60.1</v>
      </c>
      <c r="I27" s="224" t="s">
        <v>2646</v>
      </c>
      <c r="J27" s="224">
        <v>61.3</v>
      </c>
      <c r="K27" s="224" t="s">
        <v>2646</v>
      </c>
      <c r="L27" s="224">
        <v>60.6</v>
      </c>
      <c r="M27" s="224" t="s">
        <v>2646</v>
      </c>
      <c r="N27" s="224">
        <v>60.5</v>
      </c>
      <c r="O27" s="224" t="s">
        <v>2646</v>
      </c>
      <c r="P27" s="224">
        <v>60.9</v>
      </c>
      <c r="Q27" s="224" t="s">
        <v>2646</v>
      </c>
      <c r="R27" s="224">
        <v>60.3</v>
      </c>
      <c r="S27" s="224" t="s">
        <v>2646</v>
      </c>
      <c r="T27" s="224">
        <v>60.7</v>
      </c>
      <c r="U27" s="76" t="s">
        <v>2646</v>
      </c>
      <c r="V27" s="76"/>
      <c r="W27" s="224">
        <v>62.8</v>
      </c>
      <c r="X27" s="224" t="s">
        <v>2646</v>
      </c>
      <c r="Y27" s="224">
        <v>62.7</v>
      </c>
      <c r="Z27" s="224" t="s">
        <v>2646</v>
      </c>
      <c r="AA27" s="224">
        <v>62.7</v>
      </c>
      <c r="AB27" s="224" t="s">
        <v>2646</v>
      </c>
      <c r="AC27" s="224">
        <v>63.2</v>
      </c>
      <c r="AD27" s="224" t="s">
        <v>2646</v>
      </c>
      <c r="AE27" s="224">
        <v>64.599999999999994</v>
      </c>
      <c r="AF27" s="224" t="s">
        <v>2646</v>
      </c>
      <c r="AG27" s="224">
        <v>63.5</v>
      </c>
      <c r="AH27" s="224" t="s">
        <v>2646</v>
      </c>
      <c r="AI27" s="224">
        <v>64.3</v>
      </c>
      <c r="AJ27" s="224" t="s">
        <v>2646</v>
      </c>
      <c r="AK27" s="224">
        <v>64.099999999999994</v>
      </c>
      <c r="AL27" s="224" t="s">
        <v>2646</v>
      </c>
      <c r="AM27" s="76">
        <v>64.3</v>
      </c>
      <c r="AN27" s="76" t="s">
        <v>2646</v>
      </c>
      <c r="AO27" s="76">
        <v>64.599999999999994</v>
      </c>
      <c r="AP27" s="76" t="s">
        <v>2646</v>
      </c>
    </row>
    <row r="28" spans="1:42" x14ac:dyDescent="0.2">
      <c r="A28" s="75" t="s">
        <v>1357</v>
      </c>
      <c r="B28" s="232">
        <v>64.5</v>
      </c>
      <c r="C28" s="224" t="s">
        <v>1366</v>
      </c>
      <c r="D28" s="232">
        <v>63.9</v>
      </c>
      <c r="E28" s="224" t="s">
        <v>2646</v>
      </c>
      <c r="F28" s="224">
        <v>58.4</v>
      </c>
      <c r="G28" s="224" t="s">
        <v>1366</v>
      </c>
      <c r="H28" s="224">
        <v>58.2</v>
      </c>
      <c r="I28" s="224" t="s">
        <v>2646</v>
      </c>
      <c r="J28" s="224">
        <v>59.9</v>
      </c>
      <c r="K28" s="224" t="s">
        <v>2646</v>
      </c>
      <c r="L28" s="224">
        <v>60.1</v>
      </c>
      <c r="M28" s="224" t="s">
        <v>2646</v>
      </c>
      <c r="N28" s="224">
        <v>59.8</v>
      </c>
      <c r="O28" s="224" t="s">
        <v>2646</v>
      </c>
      <c r="P28" s="224">
        <v>60.6</v>
      </c>
      <c r="Q28" s="224" t="s">
        <v>2646</v>
      </c>
      <c r="R28" s="224">
        <v>60.8</v>
      </c>
      <c r="S28" s="224" t="s">
        <v>2646</v>
      </c>
      <c r="T28" s="224">
        <v>59.3</v>
      </c>
      <c r="U28" s="76" t="s">
        <v>2646</v>
      </c>
      <c r="V28" s="76"/>
      <c r="W28" s="224">
        <v>62.6</v>
      </c>
      <c r="X28" s="224" t="s">
        <v>1366</v>
      </c>
      <c r="Y28" s="224">
        <v>62.2</v>
      </c>
      <c r="Z28" s="224" t="s">
        <v>2646</v>
      </c>
      <c r="AA28" s="224">
        <v>55.4</v>
      </c>
      <c r="AB28" s="224" t="s">
        <v>1366</v>
      </c>
      <c r="AC28" s="224">
        <v>55</v>
      </c>
      <c r="AD28" s="224" t="s">
        <v>2646</v>
      </c>
      <c r="AE28" s="224">
        <v>57.4</v>
      </c>
      <c r="AF28" s="224" t="s">
        <v>2646</v>
      </c>
      <c r="AG28" s="224">
        <v>57</v>
      </c>
      <c r="AH28" s="224" t="s">
        <v>2646</v>
      </c>
      <c r="AI28" s="224">
        <v>57.5</v>
      </c>
      <c r="AJ28" s="224" t="s">
        <v>2646</v>
      </c>
      <c r="AK28" s="224">
        <v>57.8</v>
      </c>
      <c r="AL28" s="224" t="s">
        <v>2646</v>
      </c>
      <c r="AM28" s="76">
        <v>58.7</v>
      </c>
      <c r="AN28" s="76" t="s">
        <v>2646</v>
      </c>
      <c r="AO28" s="76">
        <v>57.4</v>
      </c>
      <c r="AP28" s="76" t="s">
        <v>2646</v>
      </c>
    </row>
    <row r="29" spans="1:42" x14ac:dyDescent="0.2">
      <c r="A29" s="75" t="s">
        <v>1358</v>
      </c>
      <c r="B29" s="232">
        <v>57.6</v>
      </c>
      <c r="C29" s="224" t="s">
        <v>2646</v>
      </c>
      <c r="D29" s="232">
        <v>58.8</v>
      </c>
      <c r="E29" s="224" t="s">
        <v>2646</v>
      </c>
      <c r="F29" s="224">
        <v>58.9</v>
      </c>
      <c r="G29" s="224" t="s">
        <v>2646</v>
      </c>
      <c r="H29" s="224">
        <v>59</v>
      </c>
      <c r="I29" s="224" t="s">
        <v>2646</v>
      </c>
      <c r="J29" s="224">
        <v>59.8</v>
      </c>
      <c r="K29" s="224" t="s">
        <v>2646</v>
      </c>
      <c r="L29" s="224">
        <v>59.1</v>
      </c>
      <c r="M29" s="224" t="s">
        <v>2646</v>
      </c>
      <c r="N29" s="224">
        <v>59.2</v>
      </c>
      <c r="O29" s="224" t="s">
        <v>2646</v>
      </c>
      <c r="P29" s="224">
        <v>59.9</v>
      </c>
      <c r="Q29" s="224" t="s">
        <v>2646</v>
      </c>
      <c r="R29" s="224">
        <v>59.3</v>
      </c>
      <c r="S29" s="224" t="s">
        <v>2646</v>
      </c>
      <c r="T29" s="224">
        <v>57.3</v>
      </c>
      <c r="U29" s="76" t="s">
        <v>2646</v>
      </c>
      <c r="V29" s="76"/>
      <c r="W29" s="224">
        <v>57.6</v>
      </c>
      <c r="X29" s="224" t="s">
        <v>2646</v>
      </c>
      <c r="Y29" s="224">
        <v>58.1</v>
      </c>
      <c r="Z29" s="224" t="s">
        <v>2646</v>
      </c>
      <c r="AA29" s="224">
        <v>59.1</v>
      </c>
      <c r="AB29" s="224" t="s">
        <v>2646</v>
      </c>
      <c r="AC29" s="224">
        <v>59.3</v>
      </c>
      <c r="AD29" s="224" t="s">
        <v>2646</v>
      </c>
      <c r="AE29" s="224">
        <v>59</v>
      </c>
      <c r="AF29" s="224" t="s">
        <v>2646</v>
      </c>
      <c r="AG29" s="224">
        <v>58.3</v>
      </c>
      <c r="AH29" s="224" t="s">
        <v>2646</v>
      </c>
      <c r="AI29" s="224">
        <v>59.6</v>
      </c>
      <c r="AJ29" s="224" t="s">
        <v>2646</v>
      </c>
      <c r="AK29" s="224">
        <v>60.6</v>
      </c>
      <c r="AL29" s="224" t="s">
        <v>2646</v>
      </c>
      <c r="AM29" s="76">
        <v>60.5</v>
      </c>
      <c r="AN29" s="76" t="s">
        <v>2646</v>
      </c>
      <c r="AO29" s="76">
        <v>58.2</v>
      </c>
      <c r="AP29" s="76" t="s">
        <v>2646</v>
      </c>
    </row>
    <row r="30" spans="1:42" x14ac:dyDescent="0.2">
      <c r="A30" s="75" t="s">
        <v>1359</v>
      </c>
      <c r="B30" s="232">
        <v>56.5</v>
      </c>
      <c r="C30" s="224" t="s">
        <v>2646</v>
      </c>
      <c r="D30" s="232">
        <v>57.6</v>
      </c>
      <c r="E30" s="224" t="s">
        <v>2646</v>
      </c>
      <c r="F30" s="224">
        <v>57.8</v>
      </c>
      <c r="G30" s="224" t="s">
        <v>2646</v>
      </c>
      <c r="H30" s="224">
        <v>58.5</v>
      </c>
      <c r="I30" s="224" t="s">
        <v>2646</v>
      </c>
      <c r="J30" s="224">
        <v>58.7</v>
      </c>
      <c r="K30" s="224" t="s">
        <v>2646</v>
      </c>
      <c r="L30" s="224">
        <v>55.3</v>
      </c>
      <c r="M30" s="224" t="s">
        <v>2646</v>
      </c>
      <c r="N30" s="224">
        <v>56.3</v>
      </c>
      <c r="O30" s="224" t="s">
        <v>2646</v>
      </c>
      <c r="P30" s="224">
        <v>60.8</v>
      </c>
      <c r="Q30" s="224" t="s">
        <v>2646</v>
      </c>
      <c r="R30" s="224">
        <v>63.9</v>
      </c>
      <c r="S30" s="224" t="s">
        <v>2646</v>
      </c>
      <c r="T30" s="224">
        <v>63.7</v>
      </c>
      <c r="U30" s="76" t="s">
        <v>2646</v>
      </c>
      <c r="V30" s="76"/>
      <c r="W30" s="224">
        <v>55.6</v>
      </c>
      <c r="X30" s="224" t="s">
        <v>2646</v>
      </c>
      <c r="Y30" s="224">
        <v>59.5</v>
      </c>
      <c r="Z30" s="224" t="s">
        <v>2646</v>
      </c>
      <c r="AA30" s="224">
        <v>59.6</v>
      </c>
      <c r="AB30" s="224" t="s">
        <v>2646</v>
      </c>
      <c r="AC30" s="224">
        <v>57.7</v>
      </c>
      <c r="AD30" s="224" t="s">
        <v>2646</v>
      </c>
      <c r="AE30" s="224">
        <v>57.9</v>
      </c>
      <c r="AF30" s="224" t="s">
        <v>2646</v>
      </c>
      <c r="AG30" s="224">
        <v>54.6</v>
      </c>
      <c r="AH30" s="224" t="s">
        <v>2646</v>
      </c>
      <c r="AI30" s="224">
        <v>54.6</v>
      </c>
      <c r="AJ30" s="224" t="s">
        <v>2646</v>
      </c>
      <c r="AK30" s="224">
        <v>61.2</v>
      </c>
      <c r="AL30" s="224" t="s">
        <v>2646</v>
      </c>
      <c r="AM30" s="76">
        <v>66.3</v>
      </c>
      <c r="AN30" s="76" t="s">
        <v>2646</v>
      </c>
      <c r="AO30" s="76">
        <v>67.3</v>
      </c>
      <c r="AP30" s="76" t="s">
        <v>2646</v>
      </c>
    </row>
    <row r="31" spans="1:42" x14ac:dyDescent="0.2">
      <c r="A31" s="75" t="s">
        <v>1360</v>
      </c>
      <c r="B31" s="232">
        <v>53.4</v>
      </c>
      <c r="C31" s="224" t="s">
        <v>2646</v>
      </c>
      <c r="D31" s="232">
        <v>54.5</v>
      </c>
      <c r="E31" s="224" t="s">
        <v>2646</v>
      </c>
      <c r="F31" s="224">
        <v>55.5</v>
      </c>
      <c r="G31" s="224" t="s">
        <v>2646</v>
      </c>
      <c r="H31" s="224">
        <v>54.8</v>
      </c>
      <c r="I31" s="224" t="s">
        <v>2646</v>
      </c>
      <c r="J31" s="224">
        <v>56.4</v>
      </c>
      <c r="K31" s="224" t="s">
        <v>2646</v>
      </c>
      <c r="L31" s="224">
        <v>55.6</v>
      </c>
      <c r="M31" s="224" t="s">
        <v>2646</v>
      </c>
      <c r="N31" s="224">
        <v>55.5</v>
      </c>
      <c r="O31" s="224" t="s">
        <v>2646</v>
      </c>
      <c r="P31" s="224">
        <v>56</v>
      </c>
      <c r="Q31" s="224" t="s">
        <v>2646</v>
      </c>
      <c r="R31" s="224">
        <v>56.3</v>
      </c>
      <c r="S31" s="224" t="s">
        <v>2646</v>
      </c>
      <c r="T31" s="224">
        <v>56.2</v>
      </c>
      <c r="U31" s="76" t="s">
        <v>2646</v>
      </c>
      <c r="V31" s="76"/>
      <c r="W31" s="224">
        <v>53.1</v>
      </c>
      <c r="X31" s="224" t="s">
        <v>2646</v>
      </c>
      <c r="Y31" s="224">
        <v>54.3</v>
      </c>
      <c r="Z31" s="224" t="s">
        <v>2646</v>
      </c>
      <c r="AA31" s="224">
        <v>54.6</v>
      </c>
      <c r="AB31" s="224" t="s">
        <v>2646</v>
      </c>
      <c r="AC31" s="224">
        <v>55.1</v>
      </c>
      <c r="AD31" s="224" t="s">
        <v>2646</v>
      </c>
      <c r="AE31" s="224">
        <v>57</v>
      </c>
      <c r="AF31" s="224" t="s">
        <v>2646</v>
      </c>
      <c r="AG31" s="224">
        <v>55.6</v>
      </c>
      <c r="AH31" s="224" t="s">
        <v>2646</v>
      </c>
      <c r="AI31" s="224">
        <v>56.6</v>
      </c>
      <c r="AJ31" s="224" t="s">
        <v>2646</v>
      </c>
      <c r="AK31" s="224">
        <v>56.3</v>
      </c>
      <c r="AL31" s="224" t="s">
        <v>2646</v>
      </c>
      <c r="AM31" s="76">
        <v>57.1</v>
      </c>
      <c r="AN31" s="76" t="s">
        <v>2646</v>
      </c>
      <c r="AO31" s="76">
        <v>57.5</v>
      </c>
      <c r="AP31" s="76" t="s">
        <v>2646</v>
      </c>
    </row>
    <row r="32" spans="1:42" x14ac:dyDescent="0.2">
      <c r="A32" s="75" t="s">
        <v>1361</v>
      </c>
      <c r="B32" s="232">
        <v>57.3</v>
      </c>
      <c r="C32" s="224" t="s">
        <v>2646</v>
      </c>
      <c r="D32" s="232" t="s">
        <v>1331</v>
      </c>
      <c r="E32" s="224" t="s">
        <v>2646</v>
      </c>
      <c r="F32" s="224">
        <v>58.7</v>
      </c>
      <c r="G32" s="224" t="s">
        <v>2646</v>
      </c>
      <c r="H32" s="224">
        <v>59.4</v>
      </c>
      <c r="I32" s="224" t="s">
        <v>2646</v>
      </c>
      <c r="J32" s="224">
        <v>59.1</v>
      </c>
      <c r="K32" s="224" t="s">
        <v>2646</v>
      </c>
      <c r="L32" s="224">
        <v>58.3</v>
      </c>
      <c r="M32" s="224" t="s">
        <v>2646</v>
      </c>
      <c r="N32" s="224">
        <v>58.8</v>
      </c>
      <c r="O32" s="224" t="s">
        <v>2646</v>
      </c>
      <c r="P32" s="224">
        <v>57.7</v>
      </c>
      <c r="Q32" s="224" t="s">
        <v>2646</v>
      </c>
      <c r="R32" s="224">
        <v>57.7</v>
      </c>
      <c r="S32" s="224" t="s">
        <v>2646</v>
      </c>
      <c r="T32" s="224">
        <v>61.6</v>
      </c>
      <c r="U32" s="76" t="s">
        <v>2646</v>
      </c>
      <c r="V32" s="76"/>
      <c r="W32" s="224">
        <v>56.2</v>
      </c>
      <c r="X32" s="224" t="s">
        <v>2646</v>
      </c>
      <c r="Y32" s="224" t="s">
        <v>1331</v>
      </c>
      <c r="Z32" s="224" t="s">
        <v>2646</v>
      </c>
      <c r="AA32" s="224">
        <v>57.5</v>
      </c>
      <c r="AB32" s="224" t="s">
        <v>2646</v>
      </c>
      <c r="AC32" s="224">
        <v>56.3</v>
      </c>
      <c r="AD32" s="224" t="s">
        <v>2646</v>
      </c>
      <c r="AE32" s="224">
        <v>57</v>
      </c>
      <c r="AF32" s="224" t="s">
        <v>2646</v>
      </c>
      <c r="AG32" s="224">
        <v>56.4</v>
      </c>
      <c r="AH32" s="224" t="s">
        <v>2646</v>
      </c>
      <c r="AI32" s="224">
        <v>55.7</v>
      </c>
      <c r="AJ32" s="224" t="s">
        <v>2646</v>
      </c>
      <c r="AK32" s="224">
        <v>54.8</v>
      </c>
      <c r="AL32" s="224" t="s">
        <v>2646</v>
      </c>
      <c r="AM32" s="76">
        <v>55.9</v>
      </c>
      <c r="AN32" s="76" t="s">
        <v>2646</v>
      </c>
      <c r="AO32" s="76">
        <v>61.7</v>
      </c>
      <c r="AP32" s="76" t="s">
        <v>2646</v>
      </c>
    </row>
    <row r="33" spans="1:42" x14ac:dyDescent="0.2">
      <c r="A33" s="75" t="s">
        <v>1362</v>
      </c>
      <c r="B33" s="232" t="s">
        <v>1331</v>
      </c>
      <c r="C33" s="224" t="s">
        <v>2646</v>
      </c>
      <c r="D33" s="232">
        <v>66.400000000000006</v>
      </c>
      <c r="E33" s="224" t="s">
        <v>2646</v>
      </c>
      <c r="F33" s="224">
        <v>73</v>
      </c>
      <c r="G33" s="224" t="s">
        <v>1366</v>
      </c>
      <c r="H33" s="224">
        <v>73.099999999999994</v>
      </c>
      <c r="I33" s="224" t="s">
        <v>2646</v>
      </c>
      <c r="J33" s="224">
        <v>73</v>
      </c>
      <c r="K33" s="224" t="s">
        <v>2646</v>
      </c>
      <c r="L33" s="224">
        <v>73.2</v>
      </c>
      <c r="M33" s="224" t="s">
        <v>2646</v>
      </c>
      <c r="N33" s="224">
        <v>73.7</v>
      </c>
      <c r="O33" s="224" t="s">
        <v>2646</v>
      </c>
      <c r="P33" s="224">
        <v>73.8</v>
      </c>
      <c r="Q33" s="224" t="s">
        <v>2646</v>
      </c>
      <c r="R33" s="224">
        <v>72.8</v>
      </c>
      <c r="S33" s="224" t="s">
        <v>2646</v>
      </c>
      <c r="T33" s="224">
        <v>68.900000000000006</v>
      </c>
      <c r="U33" s="76" t="s">
        <v>2646</v>
      </c>
      <c r="V33" s="76"/>
      <c r="W33" s="224" t="s">
        <v>1331</v>
      </c>
      <c r="X33" s="224" t="s">
        <v>2646</v>
      </c>
      <c r="Y33" s="224">
        <v>65</v>
      </c>
      <c r="Z33" s="224" t="s">
        <v>2646</v>
      </c>
      <c r="AA33" s="224">
        <v>72.8</v>
      </c>
      <c r="AB33" s="224" t="s">
        <v>1366</v>
      </c>
      <c r="AC33" s="224">
        <v>72.2</v>
      </c>
      <c r="AD33" s="224" t="s">
        <v>2646</v>
      </c>
      <c r="AE33" s="224">
        <v>73.3</v>
      </c>
      <c r="AF33" s="224" t="s">
        <v>2646</v>
      </c>
      <c r="AG33" s="224">
        <v>71.900000000000006</v>
      </c>
      <c r="AH33" s="224" t="s">
        <v>2646</v>
      </c>
      <c r="AI33" s="224">
        <v>72</v>
      </c>
      <c r="AJ33" s="224" t="s">
        <v>2646</v>
      </c>
      <c r="AK33" s="224">
        <v>72.7</v>
      </c>
      <c r="AL33" s="224" t="s">
        <v>2646</v>
      </c>
      <c r="AM33" s="76">
        <v>72.7</v>
      </c>
      <c r="AN33" s="76" t="s">
        <v>2646</v>
      </c>
      <c r="AO33" s="76">
        <v>67.900000000000006</v>
      </c>
      <c r="AP33" s="76" t="s">
        <v>2646</v>
      </c>
    </row>
    <row r="34" spans="1:42" ht="12" thickBot="1" x14ac:dyDescent="0.25">
      <c r="A34" s="85" t="s">
        <v>1363</v>
      </c>
      <c r="B34" s="220">
        <v>64.599999999999994</v>
      </c>
      <c r="C34" s="233" t="s">
        <v>2646</v>
      </c>
      <c r="D34" s="220">
        <v>64.400000000000006</v>
      </c>
      <c r="E34" s="220" t="s">
        <v>2646</v>
      </c>
      <c r="F34" s="220">
        <v>63.3</v>
      </c>
      <c r="G34" s="234" t="s">
        <v>2646</v>
      </c>
      <c r="H34" s="220">
        <v>63.7</v>
      </c>
      <c r="I34" s="234" t="s">
        <v>2646</v>
      </c>
      <c r="J34" s="220">
        <v>63</v>
      </c>
      <c r="K34" s="220" t="s">
        <v>2646</v>
      </c>
      <c r="L34" s="220">
        <v>63.3</v>
      </c>
      <c r="M34" s="220" t="s">
        <v>2646</v>
      </c>
      <c r="N34" s="220">
        <v>61.5</v>
      </c>
      <c r="O34" s="220" t="s">
        <v>2646</v>
      </c>
      <c r="P34" s="220" t="s">
        <v>1331</v>
      </c>
      <c r="Q34" s="220" t="s">
        <v>2646</v>
      </c>
      <c r="R34" s="220" t="s">
        <v>1331</v>
      </c>
      <c r="S34" s="220" t="s">
        <v>2646</v>
      </c>
      <c r="T34" s="220" t="s">
        <v>1331</v>
      </c>
      <c r="U34" s="220" t="s">
        <v>2646</v>
      </c>
      <c r="V34" s="220"/>
      <c r="W34" s="220">
        <v>64.5</v>
      </c>
      <c r="X34" s="220" t="s">
        <v>2646</v>
      </c>
      <c r="Y34" s="220">
        <v>64.8</v>
      </c>
      <c r="Z34" s="220" t="s">
        <v>2646</v>
      </c>
      <c r="AA34" s="220">
        <v>64.2</v>
      </c>
      <c r="AB34" s="234" t="s">
        <v>2646</v>
      </c>
      <c r="AC34" s="220">
        <v>63.3</v>
      </c>
      <c r="AD34" s="234" t="s">
        <v>2646</v>
      </c>
      <c r="AE34" s="234">
        <v>63.1</v>
      </c>
      <c r="AF34" s="234" t="s">
        <v>2646</v>
      </c>
      <c r="AG34" s="234">
        <v>62</v>
      </c>
      <c r="AH34" s="234" t="s">
        <v>2646</v>
      </c>
      <c r="AI34" s="234">
        <v>60.8</v>
      </c>
      <c r="AJ34" s="234" t="s">
        <v>2646</v>
      </c>
      <c r="AK34" s="234" t="s">
        <v>1331</v>
      </c>
      <c r="AL34" s="234" t="s">
        <v>2646</v>
      </c>
      <c r="AM34" s="107" t="s">
        <v>1331</v>
      </c>
      <c r="AN34" s="107" t="s">
        <v>2646</v>
      </c>
      <c r="AO34" s="107" t="s">
        <v>1331</v>
      </c>
      <c r="AP34" s="107" t="s">
        <v>2646</v>
      </c>
    </row>
    <row r="35" spans="1:42" x14ac:dyDescent="0.2">
      <c r="A35" s="93"/>
    </row>
    <row r="36" spans="1:42" ht="11.1" customHeight="1" x14ac:dyDescent="0.2">
      <c r="A36" s="75" t="s">
        <v>1364</v>
      </c>
    </row>
    <row r="37" spans="1:42" ht="11.1" customHeight="1" x14ac:dyDescent="0.2">
      <c r="A37" s="75" t="s">
        <v>984</v>
      </c>
    </row>
    <row r="38" spans="1:42" x14ac:dyDescent="0.2">
      <c r="A38" s="360" t="s">
        <v>4163</v>
      </c>
    </row>
    <row r="39" spans="1:42" ht="12" x14ac:dyDescent="0.2">
      <c r="A39" s="365"/>
    </row>
  </sheetData>
  <mergeCells count="4">
    <mergeCell ref="A1:AD1"/>
    <mergeCell ref="A4:A5"/>
    <mergeCell ref="B4:T4"/>
    <mergeCell ref="W4:AO4"/>
  </mergeCells>
  <pageMargins left="0.70866141732283472" right="0.70866141732283472" top="0.74803149606299213" bottom="0.74803149606299213" header="0.31496062992125984" footer="0.31496062992125984"/>
  <pageSetup paperSize="9"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E3CA4-DCE3-4C53-ABB2-FC3546BE6677}">
  <dimension ref="A1:S13"/>
  <sheetViews>
    <sheetView zoomScaleNormal="100" workbookViewId="0">
      <selection activeCell="I1" sqref="I1"/>
    </sheetView>
  </sheetViews>
  <sheetFormatPr defaultRowHeight="11.25" x14ac:dyDescent="0.2"/>
  <cols>
    <col min="1" max="1" width="29.85546875" style="75" customWidth="1"/>
    <col min="2" max="7" width="10.5703125" style="75" customWidth="1"/>
    <col min="8" max="16384" width="9.140625" style="75"/>
  </cols>
  <sheetData>
    <row r="1" spans="1:19" ht="12.75" x14ac:dyDescent="0.2">
      <c r="A1" s="26" t="s">
        <v>3514</v>
      </c>
    </row>
    <row r="3" spans="1:19" ht="12" thickBot="1" x14ac:dyDescent="0.25">
      <c r="A3" s="85"/>
      <c r="B3" s="85"/>
      <c r="C3" s="85"/>
      <c r="D3" s="85"/>
      <c r="E3" s="85"/>
      <c r="F3" s="85"/>
      <c r="G3" s="314" t="s">
        <v>1283</v>
      </c>
    </row>
    <row r="4" spans="1:19" ht="12" thickBot="1" x14ac:dyDescent="0.25">
      <c r="A4" s="107"/>
      <c r="B4" s="108">
        <v>2022</v>
      </c>
      <c r="C4" s="109">
        <v>2030</v>
      </c>
      <c r="D4" s="109">
        <v>2040</v>
      </c>
      <c r="E4" s="109">
        <v>2060</v>
      </c>
      <c r="F4" s="109">
        <v>2080</v>
      </c>
      <c r="G4" s="109">
        <v>2100</v>
      </c>
    </row>
    <row r="5" spans="1:19" x14ac:dyDescent="0.2">
      <c r="A5" s="110" t="s">
        <v>1109</v>
      </c>
      <c r="B5" s="111">
        <v>19042455</v>
      </c>
      <c r="C5" s="111">
        <v>18218553</v>
      </c>
      <c r="D5" s="111">
        <v>17232578</v>
      </c>
      <c r="E5" s="111">
        <v>15689153</v>
      </c>
      <c r="F5" s="111">
        <v>14681481</v>
      </c>
      <c r="G5" s="111">
        <v>14609506</v>
      </c>
      <c r="H5" s="114"/>
      <c r="I5" s="114"/>
      <c r="J5" s="114"/>
      <c r="K5" s="114"/>
      <c r="L5" s="114"/>
      <c r="M5" s="114"/>
    </row>
    <row r="6" spans="1:19" x14ac:dyDescent="0.2">
      <c r="A6" s="110" t="s">
        <v>1284</v>
      </c>
      <c r="B6" s="112">
        <v>3089023</v>
      </c>
      <c r="C6" s="112">
        <v>2774010</v>
      </c>
      <c r="D6" s="112">
        <v>2496246</v>
      </c>
      <c r="E6" s="112">
        <v>2218065</v>
      </c>
      <c r="F6" s="112">
        <v>2057559</v>
      </c>
      <c r="G6" s="112">
        <v>1978681</v>
      </c>
      <c r="H6" s="114"/>
      <c r="I6" s="114"/>
      <c r="J6" s="114"/>
      <c r="K6" s="114"/>
      <c r="L6" s="114"/>
      <c r="M6" s="114"/>
      <c r="N6" s="103"/>
      <c r="O6" s="103"/>
      <c r="P6" s="103"/>
      <c r="Q6" s="103"/>
      <c r="R6" s="103"/>
      <c r="S6" s="103"/>
    </row>
    <row r="7" spans="1:19" x14ac:dyDescent="0.2">
      <c r="A7" s="110" t="s">
        <v>1285</v>
      </c>
      <c r="B7" s="112">
        <v>12247111</v>
      </c>
      <c r="C7" s="112">
        <v>11623137</v>
      </c>
      <c r="D7" s="112">
        <v>10377268</v>
      </c>
      <c r="E7" s="112">
        <v>8754958</v>
      </c>
      <c r="F7" s="112">
        <v>8233458</v>
      </c>
      <c r="G7" s="112">
        <v>8017118</v>
      </c>
      <c r="H7" s="114"/>
      <c r="I7" s="114"/>
      <c r="J7" s="114"/>
      <c r="K7" s="114"/>
      <c r="L7" s="114"/>
      <c r="M7" s="114"/>
      <c r="N7" s="103"/>
      <c r="O7" s="103"/>
      <c r="P7" s="103"/>
      <c r="Q7" s="103"/>
      <c r="R7" s="103"/>
      <c r="S7" s="103"/>
    </row>
    <row r="8" spans="1:19" ht="12" thickBot="1" x14ac:dyDescent="0.25">
      <c r="A8" s="85" t="s">
        <v>1286</v>
      </c>
      <c r="B8" s="113">
        <v>3706321</v>
      </c>
      <c r="C8" s="113">
        <v>3821406</v>
      </c>
      <c r="D8" s="113">
        <v>4359064</v>
      </c>
      <c r="E8" s="113">
        <v>4716130</v>
      </c>
      <c r="F8" s="113">
        <v>4390464</v>
      </c>
      <c r="G8" s="113">
        <v>4613707</v>
      </c>
      <c r="H8" s="114"/>
      <c r="I8" s="114"/>
      <c r="J8" s="114"/>
      <c r="K8" s="114"/>
      <c r="L8" s="114"/>
      <c r="M8" s="114"/>
      <c r="N8" s="103"/>
      <c r="O8" s="103"/>
      <c r="P8" s="103"/>
      <c r="Q8" s="103"/>
      <c r="R8" s="103"/>
      <c r="S8" s="103"/>
    </row>
    <row r="9" spans="1:19" x14ac:dyDescent="0.2">
      <c r="B9" s="368"/>
      <c r="C9" s="368"/>
      <c r="D9" s="368"/>
      <c r="E9" s="368"/>
      <c r="F9" s="368"/>
      <c r="G9" s="368"/>
    </row>
    <row r="10" spans="1:19" x14ac:dyDescent="0.2">
      <c r="A10" s="380" t="s">
        <v>4205</v>
      </c>
      <c r="B10" s="114"/>
      <c r="C10" s="114"/>
      <c r="D10" s="114"/>
      <c r="E10" s="114"/>
      <c r="F10" s="114"/>
      <c r="G10" s="114"/>
    </row>
    <row r="11" spans="1:19" x14ac:dyDescent="0.2">
      <c r="N11" s="368"/>
      <c r="O11" s="368"/>
      <c r="P11" s="368"/>
      <c r="Q11" s="368"/>
      <c r="R11" s="368"/>
      <c r="S11" s="368"/>
    </row>
    <row r="13" spans="1:19" ht="12.75" x14ac:dyDescent="0.2">
      <c r="A13" s="367"/>
      <c r="N13" s="103"/>
      <c r="O13" s="103"/>
      <c r="P13" s="103"/>
      <c r="Q13" s="103"/>
      <c r="R13" s="103"/>
      <c r="S13" s="103"/>
    </row>
  </sheetData>
  <hyperlinks>
    <hyperlink ref="A10" r:id="rId1" xr:uid="{00000000-0004-0000-2200-000000000000}"/>
  </hyperlinks>
  <pageMargins left="0.70866141732283472" right="0.70866141732283472" top="0.74803149606299213" bottom="0.74803149606299213" header="0.31496062992125984" footer="0.31496062992125984"/>
  <pageSetup paperSize="9" orientation="landscape" r:id="rId2"/>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2A887-36F9-4795-A57F-B2263A1E97D4}">
  <dimension ref="A1:I35"/>
  <sheetViews>
    <sheetView zoomScaleNormal="100" workbookViewId="0">
      <selection activeCell="H1" sqref="H1"/>
    </sheetView>
  </sheetViews>
  <sheetFormatPr defaultRowHeight="11.25" x14ac:dyDescent="0.2"/>
  <cols>
    <col min="1" max="1" width="17.7109375" style="110" customWidth="1"/>
    <col min="2" max="7" width="12.140625" style="110" customWidth="1"/>
    <col min="8" max="9" width="12.7109375" style="110" customWidth="1"/>
    <col min="10" max="16384" width="9.140625" style="110"/>
  </cols>
  <sheetData>
    <row r="1" spans="1:9" ht="12.75" customHeight="1" x14ac:dyDescent="0.2">
      <c r="A1" s="834" t="s">
        <v>3515</v>
      </c>
      <c r="B1" s="834"/>
      <c r="C1" s="834"/>
      <c r="D1" s="834"/>
      <c r="E1" s="834"/>
      <c r="F1" s="834"/>
      <c r="G1" s="834"/>
      <c r="H1" s="369"/>
    </row>
    <row r="2" spans="1:9" ht="13.5" customHeight="1" x14ac:dyDescent="0.2">
      <c r="A2" s="833" t="s">
        <v>3516</v>
      </c>
      <c r="B2" s="833"/>
      <c r="C2" s="833"/>
      <c r="D2" s="833"/>
      <c r="E2" s="833"/>
      <c r="F2" s="833"/>
      <c r="G2" s="833"/>
      <c r="H2" s="833"/>
    </row>
    <row r="3" spans="1:9" x14ac:dyDescent="0.2">
      <c r="E3" s="235"/>
    </row>
    <row r="4" spans="1:9" ht="12" thickBot="1" x14ac:dyDescent="0.25">
      <c r="A4" s="85"/>
      <c r="B4" s="85"/>
      <c r="C4" s="85"/>
      <c r="D4" s="85"/>
      <c r="E4" s="85"/>
      <c r="F4" s="85"/>
      <c r="G4" s="314" t="s">
        <v>1283</v>
      </c>
    </row>
    <row r="5" spans="1:9" ht="14.25" customHeight="1" thickBot="1" x14ac:dyDescent="0.25">
      <c r="A5" s="115" t="s">
        <v>1335</v>
      </c>
      <c r="B5" s="115">
        <v>2022</v>
      </c>
      <c r="C5" s="115">
        <v>2030</v>
      </c>
      <c r="D5" s="115" t="s">
        <v>2664</v>
      </c>
      <c r="E5" s="115" t="s">
        <v>2665</v>
      </c>
      <c r="F5" s="115" t="s">
        <v>2666</v>
      </c>
      <c r="G5" s="115">
        <v>2100</v>
      </c>
    </row>
    <row r="6" spans="1:9" x14ac:dyDescent="0.2">
      <c r="A6" s="116" t="s">
        <v>3517</v>
      </c>
      <c r="B6" s="381">
        <v>446735291</v>
      </c>
      <c r="C6" s="381">
        <v>452700101</v>
      </c>
      <c r="D6" s="381">
        <v>451592188</v>
      </c>
      <c r="E6" s="381">
        <v>440054110</v>
      </c>
      <c r="F6" s="381">
        <v>426917266</v>
      </c>
      <c r="G6" s="381">
        <v>419461737</v>
      </c>
      <c r="H6" s="112"/>
      <c r="I6" s="285"/>
    </row>
    <row r="7" spans="1:9" x14ac:dyDescent="0.2">
      <c r="A7" s="116" t="s">
        <v>1341</v>
      </c>
      <c r="B7" s="381">
        <v>83237124</v>
      </c>
      <c r="C7" s="381">
        <v>85284256</v>
      </c>
      <c r="D7" s="381">
        <v>85183945</v>
      </c>
      <c r="E7" s="381">
        <v>84332583</v>
      </c>
      <c r="F7" s="381">
        <v>84174853</v>
      </c>
      <c r="G7" s="381">
        <v>84117337</v>
      </c>
      <c r="H7" s="112"/>
      <c r="I7" s="285"/>
    </row>
    <row r="8" spans="1:9" x14ac:dyDescent="0.2">
      <c r="A8" s="116" t="s">
        <v>3518</v>
      </c>
      <c r="B8" s="381">
        <v>67871925</v>
      </c>
      <c r="C8" s="381">
        <v>69386211</v>
      </c>
      <c r="D8" s="381">
        <v>70527060</v>
      </c>
      <c r="E8" s="381">
        <v>70104683</v>
      </c>
      <c r="F8" s="381">
        <v>69331696</v>
      </c>
      <c r="G8" s="381">
        <v>68042806</v>
      </c>
      <c r="H8" s="112"/>
      <c r="I8" s="285"/>
    </row>
    <row r="9" spans="1:9" x14ac:dyDescent="0.2">
      <c r="A9" s="116" t="s">
        <v>1348</v>
      </c>
      <c r="B9" s="381">
        <v>59030133</v>
      </c>
      <c r="C9" s="381">
        <v>58773783</v>
      </c>
      <c r="D9" s="381">
        <v>58519597</v>
      </c>
      <c r="E9" s="381">
        <v>55368858</v>
      </c>
      <c r="F9" s="381">
        <v>52233701</v>
      </c>
      <c r="G9" s="381">
        <v>50194524</v>
      </c>
      <c r="H9" s="112"/>
      <c r="I9" s="285"/>
    </row>
    <row r="10" spans="1:9" x14ac:dyDescent="0.2">
      <c r="A10" s="116" t="s">
        <v>1345</v>
      </c>
      <c r="B10" s="381">
        <v>47432893</v>
      </c>
      <c r="C10" s="381">
        <v>49266930</v>
      </c>
      <c r="D10" s="381">
        <v>50237193</v>
      </c>
      <c r="E10" s="381">
        <v>49296369</v>
      </c>
      <c r="F10" s="381">
        <v>46756869</v>
      </c>
      <c r="G10" s="381">
        <v>45121447</v>
      </c>
      <c r="H10" s="112"/>
      <c r="I10" s="285"/>
    </row>
    <row r="11" spans="1:9" x14ac:dyDescent="0.2">
      <c r="A11" s="116" t="s">
        <v>1356</v>
      </c>
      <c r="B11" s="381">
        <v>37654247</v>
      </c>
      <c r="C11" s="381">
        <v>37420524</v>
      </c>
      <c r="D11" s="381">
        <v>35844414</v>
      </c>
      <c r="E11" s="381">
        <v>33376446</v>
      </c>
      <c r="F11" s="381">
        <v>30610714</v>
      </c>
      <c r="G11" s="381">
        <v>29516003</v>
      </c>
      <c r="H11" s="112"/>
      <c r="I11" s="285"/>
    </row>
    <row r="12" spans="1:9" x14ac:dyDescent="0.2">
      <c r="A12" s="116" t="s">
        <v>3519</v>
      </c>
      <c r="B12" s="381">
        <v>17590672</v>
      </c>
      <c r="C12" s="381">
        <v>18341701</v>
      </c>
      <c r="D12" s="381">
        <v>18710299</v>
      </c>
      <c r="E12" s="381">
        <v>18689242</v>
      </c>
      <c r="F12" s="381">
        <v>18727710</v>
      </c>
      <c r="G12" s="381">
        <v>18310405</v>
      </c>
      <c r="H12" s="112"/>
      <c r="I12" s="285"/>
    </row>
    <row r="13" spans="1:9" x14ac:dyDescent="0.2">
      <c r="A13" s="116" t="s">
        <v>3520</v>
      </c>
      <c r="B13" s="381">
        <v>19042455</v>
      </c>
      <c r="C13" s="381">
        <v>18218553</v>
      </c>
      <c r="D13" s="381">
        <v>17232578</v>
      </c>
      <c r="E13" s="381">
        <v>15689153</v>
      </c>
      <c r="F13" s="381">
        <v>14681481</v>
      </c>
      <c r="G13" s="381">
        <v>14609506</v>
      </c>
      <c r="H13" s="112"/>
      <c r="I13" s="285"/>
    </row>
    <row r="14" spans="1:9" x14ac:dyDescent="0.2">
      <c r="A14" s="174" t="s">
        <v>1362</v>
      </c>
      <c r="B14" s="381">
        <v>10452326</v>
      </c>
      <c r="C14" s="381">
        <v>11020442</v>
      </c>
      <c r="D14" s="381">
        <v>11581390</v>
      </c>
      <c r="E14" s="381">
        <v>12563488</v>
      </c>
      <c r="F14" s="381">
        <v>13127074</v>
      </c>
      <c r="G14" s="381">
        <v>13278186</v>
      </c>
      <c r="H14" s="112"/>
      <c r="I14" s="285"/>
    </row>
    <row r="15" spans="1:9" x14ac:dyDescent="0.2">
      <c r="A15" s="116" t="s">
        <v>1337</v>
      </c>
      <c r="B15" s="381">
        <v>11617623</v>
      </c>
      <c r="C15" s="381">
        <v>12009045</v>
      </c>
      <c r="D15" s="381">
        <v>12343820</v>
      </c>
      <c r="E15" s="381">
        <v>12631664</v>
      </c>
      <c r="F15" s="381">
        <v>12727839</v>
      </c>
      <c r="G15" s="381">
        <v>12556067</v>
      </c>
      <c r="H15" s="112"/>
      <c r="I15" s="285"/>
    </row>
    <row r="16" spans="1:9" x14ac:dyDescent="0.2">
      <c r="A16" s="116" t="s">
        <v>1288</v>
      </c>
      <c r="B16" s="381">
        <v>10516707</v>
      </c>
      <c r="C16" s="381">
        <v>10851301</v>
      </c>
      <c r="D16" s="381">
        <v>10716445</v>
      </c>
      <c r="E16" s="381">
        <v>10713330</v>
      </c>
      <c r="F16" s="381">
        <v>10520741</v>
      </c>
      <c r="G16" s="381">
        <v>10645693</v>
      </c>
      <c r="H16" s="112"/>
      <c r="I16" s="285"/>
    </row>
    <row r="17" spans="1:9" x14ac:dyDescent="0.2">
      <c r="A17" s="116" t="s">
        <v>1355</v>
      </c>
      <c r="B17" s="381">
        <v>8978929</v>
      </c>
      <c r="C17" s="381">
        <v>9214690</v>
      </c>
      <c r="D17" s="381">
        <v>9413009</v>
      </c>
      <c r="E17" s="381">
        <v>9540690</v>
      </c>
      <c r="F17" s="381">
        <v>9557919</v>
      </c>
      <c r="G17" s="381">
        <v>9576626</v>
      </c>
      <c r="H17" s="112"/>
      <c r="I17" s="285"/>
    </row>
    <row r="18" spans="1:9" x14ac:dyDescent="0.2">
      <c r="A18" s="116" t="s">
        <v>1353</v>
      </c>
      <c r="B18" s="381">
        <v>9689010</v>
      </c>
      <c r="C18" s="381">
        <v>9526758</v>
      </c>
      <c r="D18" s="381">
        <v>9340235</v>
      </c>
      <c r="E18" s="381">
        <v>9147771</v>
      </c>
      <c r="F18" s="381">
        <v>8965750</v>
      </c>
      <c r="G18" s="381">
        <v>9054057</v>
      </c>
      <c r="H18" s="112"/>
      <c r="I18" s="285"/>
    </row>
    <row r="19" spans="1:9" x14ac:dyDescent="0.2">
      <c r="A19" s="116" t="s">
        <v>1357</v>
      </c>
      <c r="B19" s="381">
        <v>10352042</v>
      </c>
      <c r="C19" s="381">
        <v>10249138</v>
      </c>
      <c r="D19" s="381">
        <v>9988936</v>
      </c>
      <c r="E19" s="381">
        <v>9270463</v>
      </c>
      <c r="F19" s="381">
        <v>8821390</v>
      </c>
      <c r="G19" s="381">
        <v>8981056</v>
      </c>
      <c r="H19" s="112"/>
      <c r="I19" s="285"/>
    </row>
    <row r="20" spans="1:9" x14ac:dyDescent="0.2">
      <c r="A20" s="174" t="s">
        <v>1344</v>
      </c>
      <c r="B20" s="381">
        <v>10459782</v>
      </c>
      <c r="C20" s="381">
        <v>10032545</v>
      </c>
      <c r="D20" s="381">
        <v>9500551</v>
      </c>
      <c r="E20" s="381">
        <v>8348550</v>
      </c>
      <c r="F20" s="381">
        <v>7465776</v>
      </c>
      <c r="G20" s="381">
        <v>7282525</v>
      </c>
      <c r="H20" s="112"/>
      <c r="I20" s="285"/>
    </row>
    <row r="21" spans="1:9" x14ac:dyDescent="0.2">
      <c r="A21" s="116" t="s">
        <v>1340</v>
      </c>
      <c r="B21" s="381">
        <v>5873420</v>
      </c>
      <c r="C21" s="381">
        <v>6059699</v>
      </c>
      <c r="D21" s="381">
        <v>6140844</v>
      </c>
      <c r="E21" s="381">
        <v>6163606</v>
      </c>
      <c r="F21" s="381">
        <v>6184150</v>
      </c>
      <c r="G21" s="381">
        <v>6126086</v>
      </c>
      <c r="H21" s="112"/>
      <c r="I21" s="285"/>
    </row>
    <row r="22" spans="1:9" x14ac:dyDescent="0.2">
      <c r="A22" s="174" t="s">
        <v>1343</v>
      </c>
      <c r="B22" s="381">
        <v>5060004</v>
      </c>
      <c r="C22" s="381">
        <v>5416927</v>
      </c>
      <c r="D22" s="381">
        <v>5746237</v>
      </c>
      <c r="E22" s="381">
        <v>6089682</v>
      </c>
      <c r="F22" s="381">
        <v>6054127</v>
      </c>
      <c r="G22" s="381">
        <v>5871387</v>
      </c>
      <c r="H22" s="112"/>
      <c r="I22" s="285"/>
    </row>
    <row r="23" spans="1:9" x14ac:dyDescent="0.2">
      <c r="A23" s="116" t="s">
        <v>1338</v>
      </c>
      <c r="B23" s="381">
        <v>6838937</v>
      </c>
      <c r="C23" s="381">
        <v>6574153</v>
      </c>
      <c r="D23" s="381">
        <v>6155181</v>
      </c>
      <c r="E23" s="381">
        <v>5577599</v>
      </c>
      <c r="F23" s="381">
        <v>5133224</v>
      </c>
      <c r="G23" s="381">
        <v>5072147</v>
      </c>
      <c r="H23" s="112"/>
      <c r="I23" s="285"/>
    </row>
    <row r="24" spans="1:9" x14ac:dyDescent="0.2">
      <c r="A24" s="116" t="s">
        <v>1361</v>
      </c>
      <c r="B24" s="381">
        <v>5548241</v>
      </c>
      <c r="C24" s="381">
        <v>5631487</v>
      </c>
      <c r="D24" s="381">
        <v>5561029</v>
      </c>
      <c r="E24" s="381">
        <v>5344791</v>
      </c>
      <c r="F24" s="381">
        <v>5105181</v>
      </c>
      <c r="G24" s="381">
        <v>4784869</v>
      </c>
      <c r="H24" s="112"/>
      <c r="I24" s="285"/>
    </row>
    <row r="25" spans="1:9" x14ac:dyDescent="0.2">
      <c r="A25" s="116" t="s">
        <v>1360</v>
      </c>
      <c r="B25" s="381">
        <v>5434712</v>
      </c>
      <c r="C25" s="381">
        <v>5450183</v>
      </c>
      <c r="D25" s="381">
        <v>5301530</v>
      </c>
      <c r="E25" s="381">
        <v>5029491</v>
      </c>
      <c r="F25" s="381">
        <v>4660973</v>
      </c>
      <c r="G25" s="381">
        <v>4552382</v>
      </c>
      <c r="H25" s="112"/>
      <c r="I25" s="285"/>
    </row>
    <row r="26" spans="1:9" x14ac:dyDescent="0.2">
      <c r="A26" s="116" t="s">
        <v>3521</v>
      </c>
      <c r="B26" s="381">
        <v>3862305</v>
      </c>
      <c r="C26" s="381">
        <v>3693206</v>
      </c>
      <c r="D26" s="381">
        <v>3495577</v>
      </c>
      <c r="E26" s="381">
        <v>3148039</v>
      </c>
      <c r="F26" s="381">
        <v>2919932</v>
      </c>
      <c r="G26" s="381">
        <v>2822689</v>
      </c>
      <c r="H26" s="112"/>
      <c r="I26" s="285"/>
    </row>
    <row r="27" spans="1:9" x14ac:dyDescent="0.2">
      <c r="A27" s="116" t="s">
        <v>1359</v>
      </c>
      <c r="B27" s="381">
        <v>2107180</v>
      </c>
      <c r="C27" s="381">
        <v>2118806</v>
      </c>
      <c r="D27" s="381">
        <v>2109858</v>
      </c>
      <c r="E27" s="381">
        <v>2049857</v>
      </c>
      <c r="F27" s="381">
        <v>1974016</v>
      </c>
      <c r="G27" s="381">
        <v>1950820</v>
      </c>
      <c r="H27" s="112"/>
      <c r="I27" s="285"/>
    </row>
    <row r="28" spans="1:9" x14ac:dyDescent="0.2">
      <c r="A28" s="116" t="s">
        <v>1351</v>
      </c>
      <c r="B28" s="381">
        <v>2805998</v>
      </c>
      <c r="C28" s="381">
        <v>2741927</v>
      </c>
      <c r="D28" s="381">
        <v>2522535</v>
      </c>
      <c r="E28" s="381">
        <v>2167236</v>
      </c>
      <c r="F28" s="381">
        <v>1898580</v>
      </c>
      <c r="G28" s="381">
        <v>1775674</v>
      </c>
      <c r="H28" s="112"/>
      <c r="I28" s="285"/>
    </row>
    <row r="29" spans="1:9" x14ac:dyDescent="0.2">
      <c r="A29" s="116" t="s">
        <v>1342</v>
      </c>
      <c r="B29" s="381">
        <v>1331796</v>
      </c>
      <c r="C29" s="381">
        <v>1358611</v>
      </c>
      <c r="D29" s="381">
        <v>1342365</v>
      </c>
      <c r="E29" s="381">
        <v>1329771</v>
      </c>
      <c r="F29" s="381">
        <v>1295795</v>
      </c>
      <c r="G29" s="381">
        <v>1289504</v>
      </c>
      <c r="H29" s="112"/>
      <c r="I29" s="285"/>
    </row>
    <row r="30" spans="1:9" x14ac:dyDescent="0.2">
      <c r="A30" s="116" t="s">
        <v>1350</v>
      </c>
      <c r="B30" s="381">
        <v>1875757</v>
      </c>
      <c r="C30" s="381">
        <v>1756334</v>
      </c>
      <c r="D30" s="381">
        <v>1586936</v>
      </c>
      <c r="E30" s="381">
        <v>1356948</v>
      </c>
      <c r="F30" s="381">
        <v>1198921</v>
      </c>
      <c r="G30" s="381">
        <v>1165838</v>
      </c>
      <c r="H30" s="112"/>
      <c r="I30" s="285"/>
    </row>
    <row r="31" spans="1:9" x14ac:dyDescent="0.2">
      <c r="A31" s="174" t="s">
        <v>1349</v>
      </c>
      <c r="B31" s="381">
        <v>904705</v>
      </c>
      <c r="C31" s="381">
        <v>957744</v>
      </c>
      <c r="D31" s="381">
        <v>973876</v>
      </c>
      <c r="E31" s="381">
        <v>992236</v>
      </c>
      <c r="F31" s="381">
        <v>993163</v>
      </c>
      <c r="G31" s="381">
        <v>1007739</v>
      </c>
      <c r="H31" s="112"/>
      <c r="I31" s="285"/>
    </row>
    <row r="32" spans="1:9" x14ac:dyDescent="0.2">
      <c r="A32" s="116" t="s">
        <v>1352</v>
      </c>
      <c r="B32" s="381">
        <v>645397</v>
      </c>
      <c r="C32" s="381">
        <v>740420</v>
      </c>
      <c r="D32" s="381">
        <v>830737</v>
      </c>
      <c r="E32" s="381">
        <v>943353</v>
      </c>
      <c r="F32" s="381">
        <v>989942</v>
      </c>
      <c r="G32" s="381">
        <v>997267</v>
      </c>
      <c r="H32" s="112"/>
      <c r="I32" s="285"/>
    </row>
    <row r="33" spans="1:9" ht="12" thickBot="1" x14ac:dyDescent="0.25">
      <c r="A33" s="117" t="s">
        <v>1354</v>
      </c>
      <c r="B33" s="383">
        <v>520971</v>
      </c>
      <c r="C33" s="383">
        <v>604727</v>
      </c>
      <c r="D33" s="383">
        <v>686011</v>
      </c>
      <c r="E33" s="383">
        <v>788211</v>
      </c>
      <c r="F33" s="383">
        <v>805749</v>
      </c>
      <c r="G33" s="383">
        <v>759097</v>
      </c>
      <c r="H33" s="112"/>
      <c r="I33" s="285"/>
    </row>
    <row r="34" spans="1:9" x14ac:dyDescent="0.2">
      <c r="A34" s="75"/>
      <c r="B34" s="368"/>
      <c r="C34" s="368"/>
      <c r="D34" s="368"/>
      <c r="E34" s="368"/>
      <c r="F34" s="368"/>
      <c r="G34" s="368"/>
    </row>
    <row r="35" spans="1:9" x14ac:dyDescent="0.2">
      <c r="A35" s="382" t="s">
        <v>4206</v>
      </c>
      <c r="B35" s="236"/>
      <c r="C35" s="237"/>
      <c r="D35" s="237"/>
      <c r="E35" s="237"/>
      <c r="F35" s="237"/>
    </row>
  </sheetData>
  <mergeCells count="2">
    <mergeCell ref="A2:H2"/>
    <mergeCell ref="A1:G1"/>
  </mergeCells>
  <hyperlinks>
    <hyperlink ref="A35" r:id="rId1" xr:uid="{00000000-0004-0000-2300-000000000000}"/>
  </hyperlinks>
  <pageMargins left="0.70866141732283472" right="0.70866141732283472" top="0.74803149606299213" bottom="0.74803149606299213" header="0.31496062992125984" footer="0.31496062992125984"/>
  <pageSetup paperSize="9" orientation="landscape" r:id="rId2"/>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0A1C8-D60E-4080-9B97-7E82AF12D96D}">
  <dimension ref="A1:K41"/>
  <sheetViews>
    <sheetView zoomScaleNormal="100" workbookViewId="0">
      <selection activeCell="L1" sqref="L1"/>
    </sheetView>
  </sheetViews>
  <sheetFormatPr defaultColWidth="9.140625" defaultRowHeight="11.25" x14ac:dyDescent="0.2"/>
  <cols>
    <col min="1" max="1" width="12.85546875" style="118" customWidth="1"/>
    <col min="2" max="11" width="8.42578125" style="118" customWidth="1"/>
    <col min="12" max="12" width="8.5703125" style="118" customWidth="1"/>
    <col min="13" max="16384" width="9.140625" style="118"/>
  </cols>
  <sheetData>
    <row r="1" spans="1:11" ht="12.75" x14ac:dyDescent="0.2">
      <c r="A1" s="46" t="s">
        <v>225</v>
      </c>
    </row>
    <row r="2" spans="1:11" x14ac:dyDescent="0.2">
      <c r="A2" s="456"/>
    </row>
    <row r="3" spans="1:11" ht="13.5" thickBot="1" x14ac:dyDescent="0.25">
      <c r="E3" s="457"/>
      <c r="F3" s="457"/>
      <c r="G3" s="457"/>
      <c r="I3" s="457"/>
      <c r="J3" s="177"/>
      <c r="K3" s="157" t="s">
        <v>4228</v>
      </c>
    </row>
    <row r="4" spans="1:11" ht="13.5" customHeight="1" thickBot="1" x14ac:dyDescent="0.25">
      <c r="A4" s="837" t="s">
        <v>1335</v>
      </c>
      <c r="B4" s="836" t="s">
        <v>1134</v>
      </c>
      <c r="C4" s="836"/>
      <c r="D4" s="836"/>
      <c r="E4" s="836"/>
      <c r="F4" s="836"/>
      <c r="G4" s="836"/>
      <c r="H4" s="836"/>
      <c r="I4" s="836"/>
      <c r="J4" s="836"/>
      <c r="K4" s="836"/>
    </row>
    <row r="5" spans="1:11" ht="15" customHeight="1" thickBot="1" x14ac:dyDescent="0.25">
      <c r="A5" s="838"/>
      <c r="B5" s="458">
        <v>2012</v>
      </c>
      <c r="C5" s="458">
        <v>2013</v>
      </c>
      <c r="D5" s="458">
        <v>2014</v>
      </c>
      <c r="E5" s="458">
        <v>2015</v>
      </c>
      <c r="F5" s="458">
        <v>2016</v>
      </c>
      <c r="G5" s="458">
        <v>2017</v>
      </c>
      <c r="H5" s="458">
        <v>2018</v>
      </c>
      <c r="I5" s="459">
        <v>2019</v>
      </c>
      <c r="J5" s="399">
        <v>2020</v>
      </c>
      <c r="K5" s="445" t="s">
        <v>4174</v>
      </c>
    </row>
    <row r="6" spans="1:11" x14ac:dyDescent="0.2">
      <c r="A6" s="118" t="s">
        <v>2654</v>
      </c>
      <c r="B6" s="264">
        <v>489.54</v>
      </c>
      <c r="C6" s="184">
        <v>496.47</v>
      </c>
      <c r="D6" s="184">
        <v>501.84</v>
      </c>
      <c r="E6" s="264">
        <v>506.5</v>
      </c>
      <c r="F6" s="264">
        <v>510.76</v>
      </c>
      <c r="G6" s="264">
        <v>515.66999999999996</v>
      </c>
      <c r="H6" s="264">
        <v>521.63</v>
      </c>
      <c r="I6" s="199">
        <v>529.14</v>
      </c>
      <c r="J6" s="199">
        <v>531.82000000000005</v>
      </c>
      <c r="K6" s="199">
        <v>540.91</v>
      </c>
    </row>
    <row r="7" spans="1:11" x14ac:dyDescent="0.2">
      <c r="A7" s="118" t="s">
        <v>2648</v>
      </c>
      <c r="B7" s="264">
        <v>293.36</v>
      </c>
      <c r="C7" s="264">
        <v>295.70999999999998</v>
      </c>
      <c r="D7" s="264">
        <v>297.55</v>
      </c>
      <c r="E7" s="264">
        <v>301.75</v>
      </c>
      <c r="F7" s="264">
        <v>307.41000000000003</v>
      </c>
      <c r="G7" s="264">
        <v>308.29000000000002</v>
      </c>
      <c r="H7" s="199">
        <v>312.95999999999998</v>
      </c>
      <c r="I7" s="199">
        <v>316.33</v>
      </c>
      <c r="J7" s="199">
        <v>321.43</v>
      </c>
      <c r="K7" s="199">
        <v>324.77999999999997</v>
      </c>
    </row>
    <row r="8" spans="1:11" x14ac:dyDescent="0.2">
      <c r="A8" s="118" t="s">
        <v>1338</v>
      </c>
      <c r="B8" s="264">
        <v>432.02</v>
      </c>
      <c r="C8" s="474">
        <v>431.73</v>
      </c>
      <c r="D8" s="474">
        <v>443.9</v>
      </c>
      <c r="E8" s="264">
        <v>435.64</v>
      </c>
      <c r="F8" s="264">
        <v>435.28</v>
      </c>
      <c r="G8" s="264">
        <v>445.31</v>
      </c>
      <c r="H8" s="264">
        <v>455.33</v>
      </c>
      <c r="I8" s="199">
        <v>454.19</v>
      </c>
      <c r="J8" s="199">
        <v>467.54</v>
      </c>
      <c r="K8" s="199">
        <v>480.35</v>
      </c>
    </row>
    <row r="9" spans="1:11" x14ac:dyDescent="0.2">
      <c r="A9" s="118" t="s">
        <v>2649</v>
      </c>
      <c r="B9" s="264">
        <v>367.47</v>
      </c>
      <c r="C9" s="184">
        <v>368.79</v>
      </c>
      <c r="D9" s="184" t="s">
        <v>1331</v>
      </c>
      <c r="E9" s="264" t="s">
        <v>1331</v>
      </c>
      <c r="F9" s="264" t="s">
        <v>1331</v>
      </c>
      <c r="G9" s="264" t="s">
        <v>1331</v>
      </c>
      <c r="H9" s="264">
        <v>403.76</v>
      </c>
      <c r="I9" s="199">
        <v>406.67</v>
      </c>
      <c r="J9" s="199">
        <v>413.52</v>
      </c>
      <c r="K9" s="199">
        <v>425.59</v>
      </c>
    </row>
    <row r="10" spans="1:11" x14ac:dyDescent="0.2">
      <c r="A10" s="118" t="s">
        <v>1349</v>
      </c>
      <c r="B10" s="264">
        <v>304.42</v>
      </c>
      <c r="C10" s="474">
        <v>322.18</v>
      </c>
      <c r="D10" s="474">
        <v>339.94</v>
      </c>
      <c r="E10" s="264">
        <v>359.58</v>
      </c>
      <c r="F10" s="264">
        <v>377.07</v>
      </c>
      <c r="G10" s="264">
        <v>387.08</v>
      </c>
      <c r="H10" s="264">
        <v>407.55</v>
      </c>
      <c r="I10" s="199">
        <v>427.46</v>
      </c>
      <c r="J10" s="199">
        <v>467.04</v>
      </c>
      <c r="K10" s="199">
        <v>491.25</v>
      </c>
    </row>
    <row r="11" spans="1:11" x14ac:dyDescent="0.2">
      <c r="A11" s="118" t="s">
        <v>2652</v>
      </c>
      <c r="B11" s="264">
        <v>299.18</v>
      </c>
      <c r="C11" s="184">
        <v>303.35000000000002</v>
      </c>
      <c r="D11" s="184">
        <v>314.02</v>
      </c>
      <c r="E11" s="264">
        <v>319.14999999999998</v>
      </c>
      <c r="F11" s="264">
        <v>323.64999999999998</v>
      </c>
      <c r="G11" s="264">
        <v>336.21</v>
      </c>
      <c r="H11" s="264">
        <v>344.06</v>
      </c>
      <c r="I11" s="199">
        <v>351.89</v>
      </c>
      <c r="J11" s="199">
        <v>352.24</v>
      </c>
      <c r="K11" s="199">
        <v>371.1</v>
      </c>
    </row>
    <row r="12" spans="1:11" x14ac:dyDescent="0.2">
      <c r="A12" s="118" t="s">
        <v>1340</v>
      </c>
      <c r="B12" s="264">
        <v>409.01</v>
      </c>
      <c r="C12" s="474">
        <v>412.45</v>
      </c>
      <c r="D12" s="184">
        <v>415.1</v>
      </c>
      <c r="E12" s="264">
        <v>420.43</v>
      </c>
      <c r="F12" s="264">
        <v>426.8</v>
      </c>
      <c r="G12" s="264">
        <v>436.06</v>
      </c>
      <c r="H12" s="264">
        <v>445.33</v>
      </c>
      <c r="I12" s="264">
        <v>454.04</v>
      </c>
      <c r="J12" s="199">
        <v>465.81</v>
      </c>
      <c r="K12" s="264" t="s">
        <v>1331</v>
      </c>
    </row>
    <row r="13" spans="1:11" x14ac:dyDescent="0.2">
      <c r="A13" s="118" t="s">
        <v>2650</v>
      </c>
      <c r="B13" s="264">
        <v>328.34</v>
      </c>
      <c r="C13" s="184">
        <v>333.46</v>
      </c>
      <c r="D13" s="184">
        <v>335.88</v>
      </c>
      <c r="E13" s="264">
        <v>341.49</v>
      </c>
      <c r="F13" s="264">
        <v>345.65</v>
      </c>
      <c r="G13" s="264">
        <v>346.82</v>
      </c>
      <c r="H13" s="264">
        <v>348.34</v>
      </c>
      <c r="I13" s="199">
        <v>346.9</v>
      </c>
      <c r="J13" s="199">
        <v>347.94</v>
      </c>
      <c r="K13" s="199">
        <v>343.22</v>
      </c>
    </row>
    <row r="14" spans="1:11" x14ac:dyDescent="0.2">
      <c r="A14" s="118" t="s">
        <v>1361</v>
      </c>
      <c r="B14" s="264">
        <v>328.59</v>
      </c>
      <c r="C14" s="474">
        <v>355.45</v>
      </c>
      <c r="D14" s="474">
        <v>360.72</v>
      </c>
      <c r="E14" s="264">
        <v>360.76</v>
      </c>
      <c r="F14" s="264">
        <v>363.09</v>
      </c>
      <c r="G14" s="264">
        <v>366.89</v>
      </c>
      <c r="H14" s="264">
        <v>370.39</v>
      </c>
      <c r="I14" s="264" t="s">
        <v>1331</v>
      </c>
      <c r="J14" s="264" t="s">
        <v>1331</v>
      </c>
      <c r="K14" s="264" t="s">
        <v>1331</v>
      </c>
    </row>
    <row r="15" spans="1:11" x14ac:dyDescent="0.2">
      <c r="A15" s="118" t="s">
        <v>1346</v>
      </c>
      <c r="B15" s="264">
        <v>330.67</v>
      </c>
      <c r="C15" s="474">
        <v>331.45</v>
      </c>
      <c r="D15" s="474">
        <v>331.51</v>
      </c>
      <c r="E15" s="264">
        <v>332.53</v>
      </c>
      <c r="F15" s="264">
        <v>333.6</v>
      </c>
      <c r="G15" s="264">
        <v>334.6</v>
      </c>
      <c r="H15" s="264">
        <v>333.76</v>
      </c>
      <c r="I15" s="199">
        <v>336.39</v>
      </c>
      <c r="J15" s="199">
        <v>336.21</v>
      </c>
      <c r="K15" s="199">
        <v>336.23</v>
      </c>
    </row>
    <row r="16" spans="1:11" x14ac:dyDescent="0.2">
      <c r="A16" s="118" t="s">
        <v>1341</v>
      </c>
      <c r="B16" s="264">
        <v>431.64</v>
      </c>
      <c r="C16" s="474">
        <v>441.03</v>
      </c>
      <c r="D16" s="474">
        <v>449</v>
      </c>
      <c r="E16" s="264">
        <v>452.52</v>
      </c>
      <c r="F16" s="264">
        <v>457.7</v>
      </c>
      <c r="G16" s="264">
        <v>463.86</v>
      </c>
      <c r="H16" s="264">
        <v>471.18</v>
      </c>
      <c r="I16" s="199">
        <v>482.19</v>
      </c>
      <c r="J16" s="199">
        <v>489.78</v>
      </c>
      <c r="K16" s="199">
        <v>497.92</v>
      </c>
    </row>
    <row r="17" spans="1:11" x14ac:dyDescent="0.2">
      <c r="A17" s="118" t="s">
        <v>2651</v>
      </c>
      <c r="B17" s="184">
        <v>577.98</v>
      </c>
      <c r="C17" s="184">
        <v>581.26</v>
      </c>
      <c r="D17" s="184">
        <v>586.70000000000005</v>
      </c>
      <c r="E17" s="184">
        <v>590.21</v>
      </c>
      <c r="F17" s="184">
        <v>612.21</v>
      </c>
      <c r="G17" s="184">
        <v>606.62</v>
      </c>
      <c r="H17" s="199">
        <v>610.4</v>
      </c>
      <c r="I17" s="199">
        <v>616.12</v>
      </c>
      <c r="J17" s="199">
        <v>618.65</v>
      </c>
      <c r="K17" s="199">
        <v>629.22</v>
      </c>
    </row>
    <row r="18" spans="1:11" x14ac:dyDescent="0.2">
      <c r="A18" s="118" t="s">
        <v>4147</v>
      </c>
      <c r="B18" s="264">
        <v>315.20999999999998</v>
      </c>
      <c r="C18" s="474">
        <v>303.95</v>
      </c>
      <c r="D18" s="474">
        <v>301.2</v>
      </c>
      <c r="E18" s="264">
        <v>311.91000000000003</v>
      </c>
      <c r="F18" s="264">
        <v>319.18</v>
      </c>
      <c r="G18" s="264">
        <v>325.75</v>
      </c>
      <c r="H18" s="264">
        <v>327.94</v>
      </c>
      <c r="I18" s="199">
        <v>331.68</v>
      </c>
      <c r="J18" s="199">
        <v>345.63</v>
      </c>
      <c r="K18" s="199">
        <v>402.45</v>
      </c>
    </row>
    <row r="19" spans="1:11" x14ac:dyDescent="0.2">
      <c r="A19" s="118" t="s">
        <v>1348</v>
      </c>
      <c r="B19" s="264">
        <v>406.61</v>
      </c>
      <c r="C19" s="474">
        <v>412.85</v>
      </c>
      <c r="D19" s="474">
        <v>415.86</v>
      </c>
      <c r="E19" s="264">
        <v>415.71</v>
      </c>
      <c r="F19" s="264">
        <v>414.27</v>
      </c>
      <c r="G19" s="264">
        <v>409.89</v>
      </c>
      <c r="H19" s="199">
        <v>417.37</v>
      </c>
      <c r="I19" s="199">
        <v>431.91</v>
      </c>
      <c r="J19" s="199">
        <v>432.61</v>
      </c>
      <c r="K19" s="199">
        <v>420.88</v>
      </c>
    </row>
    <row r="20" spans="1:11" x14ac:dyDescent="0.2">
      <c r="A20" s="118" t="s">
        <v>1350</v>
      </c>
      <c r="B20" s="264">
        <v>339.33</v>
      </c>
      <c r="C20" s="474">
        <v>339.55</v>
      </c>
      <c r="D20" s="474">
        <v>338.3</v>
      </c>
      <c r="E20" s="264">
        <v>336.13</v>
      </c>
      <c r="F20" s="264">
        <v>336.92</v>
      </c>
      <c r="G20" s="264">
        <v>343.52</v>
      </c>
      <c r="H20" s="264">
        <v>335.36</v>
      </c>
      <c r="I20" s="199">
        <v>330.86</v>
      </c>
      <c r="J20" s="199">
        <v>337.92</v>
      </c>
      <c r="K20" s="199">
        <v>339.93</v>
      </c>
    </row>
    <row r="21" spans="1:11" x14ac:dyDescent="0.2">
      <c r="A21" s="118" t="s">
        <v>1351</v>
      </c>
      <c r="B21" s="264">
        <v>453.58</v>
      </c>
      <c r="C21" s="474">
        <v>458.8</v>
      </c>
      <c r="D21" s="474">
        <v>460.72</v>
      </c>
      <c r="E21" s="264">
        <v>464.39</v>
      </c>
      <c r="F21" s="264">
        <v>476.98</v>
      </c>
      <c r="G21" s="264">
        <v>485.47</v>
      </c>
      <c r="H21" s="199">
        <v>488.3</v>
      </c>
      <c r="I21" s="199">
        <v>483.44</v>
      </c>
      <c r="J21" s="199">
        <v>472.47</v>
      </c>
      <c r="K21" s="199">
        <v>470.04</v>
      </c>
    </row>
    <row r="22" spans="1:11" x14ac:dyDescent="0.2">
      <c r="A22" s="118" t="s">
        <v>1352</v>
      </c>
      <c r="B22" s="264">
        <v>307.38</v>
      </c>
      <c r="C22" s="474">
        <v>307.72000000000003</v>
      </c>
      <c r="D22" s="474">
        <v>313.49</v>
      </c>
      <c r="E22" s="264">
        <v>311.8</v>
      </c>
      <c r="F22" s="264">
        <v>310.22000000000003</v>
      </c>
      <c r="G22" s="264">
        <v>330.85</v>
      </c>
      <c r="H22" s="264" t="s">
        <v>1331</v>
      </c>
      <c r="I22" s="264" t="s">
        <v>1331</v>
      </c>
      <c r="J22" s="264" t="s">
        <v>1331</v>
      </c>
      <c r="K22" s="264" t="s">
        <v>1331</v>
      </c>
    </row>
    <row r="23" spans="1:11" x14ac:dyDescent="0.2">
      <c r="A23" s="118" t="s">
        <v>1354</v>
      </c>
      <c r="B23" s="264">
        <v>337.12</v>
      </c>
      <c r="C23" s="474">
        <v>352.61</v>
      </c>
      <c r="D23" s="474">
        <v>369.11</v>
      </c>
      <c r="E23" s="264">
        <v>379.06</v>
      </c>
      <c r="F23" s="264">
        <v>391.78</v>
      </c>
      <c r="G23" s="264">
        <v>407.05</v>
      </c>
      <c r="H23" s="264">
        <v>406.29</v>
      </c>
      <c r="I23" s="199">
        <v>411.66</v>
      </c>
      <c r="J23" s="199">
        <v>432.34</v>
      </c>
      <c r="K23" s="199">
        <v>443.94</v>
      </c>
    </row>
    <row r="24" spans="1:11" x14ac:dyDescent="0.2">
      <c r="A24" s="118" t="s">
        <v>4169</v>
      </c>
      <c r="B24" s="264">
        <v>325.33999999999997</v>
      </c>
      <c r="C24" s="184">
        <v>331.35</v>
      </c>
      <c r="D24" s="184">
        <v>342.5</v>
      </c>
      <c r="E24" s="264">
        <v>349.14</v>
      </c>
      <c r="F24" s="264">
        <v>353.68</v>
      </c>
      <c r="G24" s="264">
        <v>360.33</v>
      </c>
      <c r="H24" s="264">
        <v>367.22</v>
      </c>
      <c r="I24" s="264">
        <v>375.45</v>
      </c>
      <c r="J24" s="199">
        <v>384.71</v>
      </c>
      <c r="K24" s="199">
        <v>389.91</v>
      </c>
    </row>
    <row r="25" spans="1:11" x14ac:dyDescent="0.2">
      <c r="A25" s="118" t="s">
        <v>1356</v>
      </c>
      <c r="B25" s="264">
        <v>243.85</v>
      </c>
      <c r="C25" s="474">
        <v>242.38</v>
      </c>
      <c r="D25" s="474">
        <v>251.19</v>
      </c>
      <c r="E25" s="264">
        <v>246.37</v>
      </c>
      <c r="F25" s="264">
        <v>262.93</v>
      </c>
      <c r="G25" s="264">
        <v>257.63</v>
      </c>
      <c r="H25" s="264">
        <v>256.5</v>
      </c>
      <c r="I25" s="264">
        <v>333.13</v>
      </c>
      <c r="J25" s="199">
        <v>335.5</v>
      </c>
      <c r="K25" s="199">
        <v>346.8</v>
      </c>
    </row>
    <row r="26" spans="1:11" x14ac:dyDescent="0.2">
      <c r="A26" s="118" t="s">
        <v>2655</v>
      </c>
      <c r="B26" s="184">
        <v>410.12</v>
      </c>
      <c r="C26" s="184">
        <v>426.07</v>
      </c>
      <c r="D26" s="184">
        <v>442.61</v>
      </c>
      <c r="E26" s="184">
        <v>461.4</v>
      </c>
      <c r="F26" s="184">
        <v>479.79</v>
      </c>
      <c r="G26" s="184">
        <v>497.47</v>
      </c>
      <c r="H26" s="184">
        <v>515.04</v>
      </c>
      <c r="I26" s="120">
        <v>532.20000000000005</v>
      </c>
      <c r="J26" s="120">
        <v>548.78</v>
      </c>
      <c r="K26" s="199">
        <v>562.04</v>
      </c>
    </row>
    <row r="27" spans="1:11" ht="13.5" customHeight="1" x14ac:dyDescent="0.2">
      <c r="A27" s="174" t="s">
        <v>2656</v>
      </c>
      <c r="B27" s="184">
        <v>269.62</v>
      </c>
      <c r="C27" s="184">
        <v>271.29000000000002</v>
      </c>
      <c r="D27" s="184">
        <v>274.52999999999997</v>
      </c>
      <c r="E27" s="184">
        <v>277.11</v>
      </c>
      <c r="F27" s="184">
        <v>278.2</v>
      </c>
      <c r="G27" s="184">
        <v>281.10000000000002</v>
      </c>
      <c r="H27" s="184">
        <v>284.05</v>
      </c>
      <c r="I27" s="184" t="s">
        <v>1331</v>
      </c>
      <c r="J27" s="184" t="s">
        <v>1331</v>
      </c>
      <c r="K27" s="184" t="s">
        <v>1331</v>
      </c>
    </row>
    <row r="28" spans="1:11" x14ac:dyDescent="0.2">
      <c r="A28" s="271" t="s">
        <v>1358</v>
      </c>
      <c r="B28" s="475">
        <v>267.63</v>
      </c>
      <c r="C28" s="476">
        <v>270.64999999999998</v>
      </c>
      <c r="D28" s="476">
        <v>275.89999999999998</v>
      </c>
      <c r="E28" s="475">
        <v>283.16000000000003</v>
      </c>
      <c r="F28" s="475">
        <v>290.85000000000002</v>
      </c>
      <c r="G28" s="475">
        <v>299.07</v>
      </c>
      <c r="H28" s="475">
        <v>311.11</v>
      </c>
      <c r="I28" s="119">
        <v>325.04000000000002</v>
      </c>
      <c r="J28" s="119">
        <v>339.32</v>
      </c>
      <c r="K28" s="398">
        <v>357.28</v>
      </c>
    </row>
    <row r="29" spans="1:11" x14ac:dyDescent="0.2">
      <c r="A29" s="118" t="s">
        <v>1360</v>
      </c>
      <c r="B29" s="184">
        <v>263.70999999999998</v>
      </c>
      <c r="C29" s="474">
        <v>272.82</v>
      </c>
      <c r="D29" s="474">
        <v>279.33999999999997</v>
      </c>
      <c r="E29" s="184">
        <v>288.2</v>
      </c>
      <c r="F29" s="184">
        <v>307.31</v>
      </c>
      <c r="G29" s="184">
        <v>316.01</v>
      </c>
      <c r="H29" s="184">
        <v>324.12</v>
      </c>
      <c r="I29" s="120">
        <v>332.36</v>
      </c>
      <c r="J29" s="120">
        <v>336.56</v>
      </c>
      <c r="K29" s="199">
        <v>340.69</v>
      </c>
    </row>
    <row r="30" spans="1:11" x14ac:dyDescent="0.2">
      <c r="A30" s="118" t="s">
        <v>1359</v>
      </c>
      <c r="B30" s="184">
        <v>336.44</v>
      </c>
      <c r="C30" s="474">
        <v>339.07</v>
      </c>
      <c r="D30" s="474">
        <v>342.78</v>
      </c>
      <c r="E30" s="184">
        <v>345.13</v>
      </c>
      <c r="F30" s="184">
        <v>347.35</v>
      </c>
      <c r="G30" s="184">
        <v>342.11</v>
      </c>
      <c r="H30" s="120">
        <v>352.1</v>
      </c>
      <c r="I30" s="120">
        <v>356.68</v>
      </c>
      <c r="J30" s="120">
        <v>366.86</v>
      </c>
      <c r="K30" s="199">
        <v>368.02</v>
      </c>
    </row>
    <row r="31" spans="1:11" x14ac:dyDescent="0.2">
      <c r="A31" s="118" t="s">
        <v>1345</v>
      </c>
      <c r="B31" s="264">
        <v>408</v>
      </c>
      <c r="C31" s="474">
        <v>409.55</v>
      </c>
      <c r="D31" s="474">
        <v>410.49</v>
      </c>
      <c r="E31" s="264">
        <v>415.62</v>
      </c>
      <c r="F31" s="264">
        <v>413.48</v>
      </c>
      <c r="G31" s="264">
        <v>417.16</v>
      </c>
      <c r="H31" s="264">
        <v>433.14</v>
      </c>
      <c r="I31" s="199">
        <v>473.39</v>
      </c>
      <c r="J31" s="199">
        <v>490.51</v>
      </c>
      <c r="K31" s="199">
        <v>480.29</v>
      </c>
    </row>
    <row r="32" spans="1:11" x14ac:dyDescent="0.2">
      <c r="A32" s="118" t="s">
        <v>1362</v>
      </c>
      <c r="B32" s="264">
        <v>418.45</v>
      </c>
      <c r="C32" s="474">
        <v>425.38</v>
      </c>
      <c r="D32" s="184">
        <v>432.78</v>
      </c>
      <c r="E32" s="264">
        <v>439.62</v>
      </c>
      <c r="F32" s="264">
        <v>444.98</v>
      </c>
      <c r="G32" s="264">
        <v>448.41</v>
      </c>
      <c r="H32" s="264">
        <v>453.67</v>
      </c>
      <c r="I32" s="264">
        <v>449.49</v>
      </c>
      <c r="J32" s="199">
        <v>453.22</v>
      </c>
      <c r="K32" s="264" t="s">
        <v>1331</v>
      </c>
    </row>
    <row r="33" spans="1:11" ht="14.25" customHeight="1" thickBot="1" x14ac:dyDescent="0.25">
      <c r="A33" s="177" t="s">
        <v>2653</v>
      </c>
      <c r="B33" s="185">
        <v>308.87</v>
      </c>
      <c r="C33" s="185">
        <v>320.91000000000003</v>
      </c>
      <c r="D33" s="185">
        <v>332.35</v>
      </c>
      <c r="E33" s="185">
        <v>309.72000000000003</v>
      </c>
      <c r="F33" s="185">
        <v>321.12</v>
      </c>
      <c r="G33" s="185">
        <v>332.48</v>
      </c>
      <c r="H33" s="185">
        <v>338.37</v>
      </c>
      <c r="I33" s="121">
        <v>349.37</v>
      </c>
      <c r="J33" s="121">
        <v>313.94</v>
      </c>
      <c r="K33" s="121">
        <v>329.83</v>
      </c>
    </row>
    <row r="34" spans="1:11" x14ac:dyDescent="0.2">
      <c r="A34" s="271"/>
    </row>
    <row r="35" spans="1:11" ht="23.25" customHeight="1" x14ac:dyDescent="0.2">
      <c r="A35" s="839" t="s">
        <v>4261</v>
      </c>
      <c r="B35" s="839"/>
      <c r="C35" s="839"/>
      <c r="D35" s="839"/>
      <c r="E35" s="839"/>
      <c r="F35" s="839"/>
      <c r="G35" s="839"/>
      <c r="H35" s="839"/>
      <c r="I35" s="839"/>
      <c r="J35" s="839"/>
      <c r="K35" s="839"/>
    </row>
    <row r="36" spans="1:11" x14ac:dyDescent="0.2">
      <c r="A36" s="840" t="s">
        <v>4262</v>
      </c>
      <c r="B36" s="840"/>
      <c r="C36" s="840"/>
      <c r="D36" s="840"/>
      <c r="E36" s="840"/>
      <c r="F36" s="840"/>
      <c r="G36" s="840"/>
      <c r="H36" s="840"/>
      <c r="I36" s="840"/>
    </row>
    <row r="37" spans="1:11" x14ac:dyDescent="0.2">
      <c r="A37" s="841" t="s">
        <v>4170</v>
      </c>
      <c r="B37" s="841"/>
      <c r="C37" s="841"/>
      <c r="D37" s="841"/>
      <c r="E37" s="841"/>
      <c r="F37" s="841"/>
      <c r="G37" s="841"/>
      <c r="H37" s="841"/>
      <c r="I37" s="841"/>
      <c r="J37" s="841"/>
      <c r="K37" s="841"/>
    </row>
    <row r="38" spans="1:11" x14ac:dyDescent="0.2">
      <c r="A38" s="841" t="s">
        <v>4148</v>
      </c>
      <c r="B38" s="841"/>
      <c r="C38" s="841"/>
      <c r="D38" s="841"/>
      <c r="E38" s="841"/>
      <c r="F38" s="841"/>
      <c r="G38" s="841"/>
      <c r="H38" s="841"/>
      <c r="I38" s="841"/>
    </row>
    <row r="39" spans="1:11" x14ac:dyDescent="0.2">
      <c r="A39" s="460" t="s">
        <v>3546</v>
      </c>
      <c r="B39" s="460"/>
      <c r="C39" s="460"/>
      <c r="D39" s="460"/>
      <c r="E39" s="460"/>
      <c r="F39" s="460"/>
      <c r="G39" s="460"/>
      <c r="H39" s="460"/>
      <c r="I39" s="460"/>
    </row>
    <row r="40" spans="1:11" x14ac:dyDescent="0.2">
      <c r="A40" s="460" t="s">
        <v>4264</v>
      </c>
      <c r="B40" s="460"/>
      <c r="C40" s="460"/>
      <c r="D40" s="460"/>
      <c r="E40" s="460"/>
      <c r="F40" s="460"/>
      <c r="G40" s="460"/>
      <c r="H40" s="460"/>
      <c r="I40" s="460"/>
    </row>
    <row r="41" spans="1:11" ht="36" customHeight="1" x14ac:dyDescent="0.2">
      <c r="A41" s="835" t="s">
        <v>4263</v>
      </c>
      <c r="B41" s="835"/>
      <c r="C41" s="835"/>
      <c r="D41" s="835"/>
      <c r="E41" s="835"/>
      <c r="F41" s="835"/>
      <c r="G41" s="835"/>
      <c r="H41" s="835"/>
      <c r="I41" s="835"/>
      <c r="J41" s="835"/>
      <c r="K41" s="835"/>
    </row>
  </sheetData>
  <mergeCells count="7">
    <mergeCell ref="A41:K41"/>
    <mergeCell ref="B4:K4"/>
    <mergeCell ref="A4:A5"/>
    <mergeCell ref="A35:K35"/>
    <mergeCell ref="A36:I36"/>
    <mergeCell ref="A37:K37"/>
    <mergeCell ref="A38:I38"/>
  </mergeCell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E7EF6-975F-4F99-884D-A4FBEBD0449F}">
  <dimension ref="A1:L26"/>
  <sheetViews>
    <sheetView zoomScaleNormal="100" workbookViewId="0">
      <selection activeCell="M1" sqref="M1"/>
    </sheetView>
  </sheetViews>
  <sheetFormatPr defaultColWidth="9.140625" defaultRowHeight="12.75" x14ac:dyDescent="0.2"/>
  <cols>
    <col min="1" max="1" width="44.28515625" style="155" customWidth="1"/>
    <col min="2" max="16384" width="9.140625" style="155"/>
  </cols>
  <sheetData>
    <row r="1" spans="1:12" x14ac:dyDescent="0.2">
      <c r="A1" s="46" t="s">
        <v>4024</v>
      </c>
    </row>
    <row r="2" spans="1:12" x14ac:dyDescent="0.2">
      <c r="A2" s="118"/>
    </row>
    <row r="3" spans="1:12" ht="13.5" thickBot="1" x14ac:dyDescent="0.25">
      <c r="B3" s="156"/>
      <c r="C3" s="156"/>
      <c r="D3" s="156"/>
      <c r="E3" s="51"/>
      <c r="F3" s="51"/>
      <c r="G3" s="156"/>
      <c r="H3" s="156"/>
      <c r="I3" s="156"/>
      <c r="J3" s="156"/>
      <c r="K3" s="157"/>
      <c r="L3" s="157" t="s">
        <v>1283</v>
      </c>
    </row>
    <row r="4" spans="1:12" s="158" customFormat="1" ht="13.5" customHeight="1" thickBot="1" x14ac:dyDescent="0.25">
      <c r="A4" s="844" t="s">
        <v>1499</v>
      </c>
      <c r="B4" s="843" t="s">
        <v>4025</v>
      </c>
      <c r="C4" s="843"/>
      <c r="D4" s="843"/>
      <c r="E4" s="843"/>
      <c r="F4" s="843"/>
      <c r="G4" s="843"/>
      <c r="H4" s="843"/>
      <c r="I4" s="843"/>
      <c r="J4" s="843"/>
      <c r="K4" s="843"/>
      <c r="L4" s="843"/>
    </row>
    <row r="5" spans="1:12" s="158" customFormat="1" x14ac:dyDescent="0.2">
      <c r="A5" s="845"/>
      <c r="B5" s="845" t="s">
        <v>1500</v>
      </c>
      <c r="C5" s="845" t="s">
        <v>1501</v>
      </c>
      <c r="D5" s="845" t="s">
        <v>1502</v>
      </c>
      <c r="E5" s="845" t="s">
        <v>1503</v>
      </c>
      <c r="F5" s="845" t="s">
        <v>1504</v>
      </c>
      <c r="G5" s="842" t="s">
        <v>3488</v>
      </c>
      <c r="H5" s="842" t="s">
        <v>3489</v>
      </c>
      <c r="I5" s="842" t="s">
        <v>4026</v>
      </c>
      <c r="J5" s="842" t="s">
        <v>4027</v>
      </c>
      <c r="K5" s="842" t="s">
        <v>4265</v>
      </c>
      <c r="L5" s="842" t="s">
        <v>4266</v>
      </c>
    </row>
    <row r="6" spans="1:12" s="158" customFormat="1" ht="0.75" customHeight="1" thickBot="1" x14ac:dyDescent="0.25">
      <c r="A6" s="846"/>
      <c r="B6" s="846"/>
      <c r="C6" s="846"/>
      <c r="D6" s="846"/>
      <c r="E6" s="846"/>
      <c r="F6" s="846"/>
      <c r="G6" s="814"/>
      <c r="H6" s="814"/>
      <c r="I6" s="814"/>
      <c r="J6" s="814"/>
      <c r="K6" s="814"/>
      <c r="L6" s="814"/>
    </row>
    <row r="7" spans="1:12" x14ac:dyDescent="0.2">
      <c r="A7" s="159" t="s">
        <v>1109</v>
      </c>
      <c r="B7" s="160">
        <v>3887891</v>
      </c>
      <c r="C7" s="160">
        <v>3796404</v>
      </c>
      <c r="D7" s="160">
        <v>3735552</v>
      </c>
      <c r="E7" s="160">
        <v>3642632</v>
      </c>
      <c r="F7" s="160">
        <v>3597280</v>
      </c>
      <c r="G7" s="161">
        <v>3578561</v>
      </c>
      <c r="H7" s="161">
        <v>3547301</v>
      </c>
      <c r="I7" s="161">
        <v>3526189</v>
      </c>
      <c r="J7" s="161">
        <v>3494604</v>
      </c>
      <c r="K7" s="161">
        <v>3495791</v>
      </c>
      <c r="L7" s="161">
        <v>3472784</v>
      </c>
    </row>
    <row r="8" spans="1:12" ht="11.25" customHeight="1" x14ac:dyDescent="0.2">
      <c r="A8" s="162" t="s">
        <v>4028</v>
      </c>
      <c r="B8" s="50" t="s">
        <v>2205</v>
      </c>
      <c r="C8" s="50" t="s">
        <v>2205</v>
      </c>
      <c r="D8" s="163">
        <v>18612</v>
      </c>
      <c r="E8" s="162">
        <v>18811</v>
      </c>
      <c r="F8" s="118">
        <v>20099</v>
      </c>
      <c r="G8" s="110">
        <v>20761</v>
      </c>
      <c r="H8" s="110">
        <v>21872</v>
      </c>
      <c r="I8" s="110">
        <v>22506</v>
      </c>
      <c r="J8" s="110">
        <v>17400</v>
      </c>
      <c r="K8" s="110">
        <v>21690</v>
      </c>
      <c r="L8" s="110">
        <v>27000</v>
      </c>
    </row>
    <row r="9" spans="1:12" x14ac:dyDescent="0.2">
      <c r="A9" s="162" t="s">
        <v>4029</v>
      </c>
      <c r="B9" s="163">
        <v>581144</v>
      </c>
      <c r="C9" s="163">
        <v>568659</v>
      </c>
      <c r="D9" s="163">
        <v>559565</v>
      </c>
      <c r="E9" s="162">
        <v>534742</v>
      </c>
      <c r="F9" s="118">
        <v>521196</v>
      </c>
      <c r="G9" s="110">
        <v>521161</v>
      </c>
      <c r="H9" s="110">
        <v>525411</v>
      </c>
      <c r="I9" s="110">
        <v>526216</v>
      </c>
      <c r="J9" s="110">
        <v>505179</v>
      </c>
      <c r="K9" s="110">
        <v>517898</v>
      </c>
      <c r="L9" s="110">
        <v>521826</v>
      </c>
    </row>
    <row r="10" spans="1:12" x14ac:dyDescent="0.2">
      <c r="A10" s="162" t="s">
        <v>4030</v>
      </c>
      <c r="B10" s="163">
        <v>2688590</v>
      </c>
      <c r="C10" s="163">
        <v>2649040</v>
      </c>
      <c r="D10" s="163">
        <v>2615722</v>
      </c>
      <c r="E10" s="162">
        <v>2553861</v>
      </c>
      <c r="F10" s="162">
        <v>2524399</v>
      </c>
      <c r="G10" s="164">
        <v>2497768</v>
      </c>
      <c r="H10" s="164">
        <v>2466269</v>
      </c>
      <c r="I10" s="164">
        <v>2434168</v>
      </c>
      <c r="J10" s="164">
        <v>2411535</v>
      </c>
      <c r="K10" s="164">
        <v>2402196</v>
      </c>
      <c r="L10" s="164">
        <v>2385238</v>
      </c>
    </row>
    <row r="11" spans="1:12" ht="12.75" customHeight="1" x14ac:dyDescent="0.2">
      <c r="A11" s="162" t="s">
        <v>4031</v>
      </c>
      <c r="B11" s="163">
        <v>1744192</v>
      </c>
      <c r="C11" s="163">
        <v>1743254</v>
      </c>
      <c r="D11" s="163">
        <v>1732305</v>
      </c>
      <c r="E11" s="162">
        <v>1712088</v>
      </c>
      <c r="F11" s="118">
        <v>1695461</v>
      </c>
      <c r="G11" s="110">
        <v>1677968</v>
      </c>
      <c r="H11" s="110">
        <v>1653688</v>
      </c>
      <c r="I11" s="110">
        <v>1622641</v>
      </c>
      <c r="J11" s="110">
        <v>1589432</v>
      </c>
      <c r="K11" s="110">
        <v>1609941</v>
      </c>
      <c r="L11" s="110">
        <v>1606975</v>
      </c>
    </row>
    <row r="12" spans="1:12" x14ac:dyDescent="0.2">
      <c r="A12" s="162" t="s">
        <v>4032</v>
      </c>
      <c r="B12" s="163">
        <v>931951</v>
      </c>
      <c r="C12" s="163">
        <v>942747</v>
      </c>
      <c r="D12" s="163">
        <v>947205</v>
      </c>
      <c r="E12" s="162">
        <v>939147</v>
      </c>
      <c r="F12" s="118">
        <v>928245</v>
      </c>
      <c r="G12" s="110">
        <v>947931</v>
      </c>
      <c r="H12" s="110">
        <v>931419</v>
      </c>
      <c r="I12" s="110">
        <v>904077</v>
      </c>
      <c r="J12" s="110">
        <v>876906</v>
      </c>
      <c r="K12" s="110">
        <v>866699</v>
      </c>
      <c r="L12" s="110">
        <v>873154</v>
      </c>
    </row>
    <row r="13" spans="1:12" x14ac:dyDescent="0.2">
      <c r="A13" s="162" t="s">
        <v>4033</v>
      </c>
      <c r="B13" s="163">
        <v>812241</v>
      </c>
      <c r="C13" s="163">
        <v>800507</v>
      </c>
      <c r="D13" s="163">
        <v>785100</v>
      </c>
      <c r="E13" s="162">
        <v>772941</v>
      </c>
      <c r="F13" s="118">
        <v>767216</v>
      </c>
      <c r="G13" s="110">
        <v>730037</v>
      </c>
      <c r="H13" s="110">
        <v>722269</v>
      </c>
      <c r="I13" s="110">
        <v>718564</v>
      </c>
      <c r="J13" s="110">
        <v>712526</v>
      </c>
      <c r="K13" s="110">
        <v>743242</v>
      </c>
      <c r="L13" s="110">
        <v>733821</v>
      </c>
    </row>
    <row r="14" spans="1:12" x14ac:dyDescent="0.2">
      <c r="A14" s="162" t="s">
        <v>4034</v>
      </c>
      <c r="B14" s="163">
        <v>1727583</v>
      </c>
      <c r="C14" s="163">
        <v>1726100</v>
      </c>
      <c r="D14" s="163">
        <v>1714684</v>
      </c>
      <c r="E14" s="162">
        <v>1694667</v>
      </c>
      <c r="F14" s="118">
        <v>1678153</v>
      </c>
      <c r="G14" s="110">
        <v>1661087</v>
      </c>
      <c r="H14" s="110">
        <v>1637056</v>
      </c>
      <c r="I14" s="110">
        <v>1605996</v>
      </c>
      <c r="J14" s="110">
        <v>1573095</v>
      </c>
      <c r="K14" s="110">
        <v>1593626</v>
      </c>
      <c r="L14" s="110">
        <v>1590346</v>
      </c>
    </row>
    <row r="15" spans="1:12" x14ac:dyDescent="0.2">
      <c r="A15" s="162" t="s">
        <v>4035</v>
      </c>
      <c r="B15" s="163">
        <v>925259</v>
      </c>
      <c r="C15" s="163">
        <v>935824</v>
      </c>
      <c r="D15" s="163">
        <v>939981</v>
      </c>
      <c r="E15" s="162">
        <v>932093</v>
      </c>
      <c r="F15" s="118">
        <v>921213</v>
      </c>
      <c r="G15" s="110">
        <v>940961</v>
      </c>
      <c r="H15" s="110">
        <v>924548</v>
      </c>
      <c r="I15" s="110">
        <v>897282</v>
      </c>
      <c r="J15" s="110">
        <v>870341</v>
      </c>
      <c r="K15" s="110">
        <v>860215</v>
      </c>
      <c r="L15" s="110">
        <v>866345</v>
      </c>
    </row>
    <row r="16" spans="1:12" x14ac:dyDescent="0.2">
      <c r="A16" s="162" t="s">
        <v>4036</v>
      </c>
      <c r="B16" s="163">
        <v>802324</v>
      </c>
      <c r="C16" s="163">
        <v>790276</v>
      </c>
      <c r="D16" s="163">
        <v>774703</v>
      </c>
      <c r="E16" s="162">
        <v>762574</v>
      </c>
      <c r="F16" s="118">
        <v>756940</v>
      </c>
      <c r="G16" s="110">
        <v>720126</v>
      </c>
      <c r="H16" s="110">
        <v>712508</v>
      </c>
      <c r="I16" s="110">
        <v>708714</v>
      </c>
      <c r="J16" s="110">
        <v>702754</v>
      </c>
      <c r="K16" s="110">
        <v>733411</v>
      </c>
      <c r="L16" s="110">
        <v>724001</v>
      </c>
    </row>
    <row r="17" spans="1:12" x14ac:dyDescent="0.2">
      <c r="A17" s="162" t="s">
        <v>4037</v>
      </c>
      <c r="B17" s="163">
        <v>16609</v>
      </c>
      <c r="C17" s="163">
        <v>17154</v>
      </c>
      <c r="D17" s="163">
        <v>17621</v>
      </c>
      <c r="E17" s="162">
        <v>17421</v>
      </c>
      <c r="F17" s="118">
        <v>17308</v>
      </c>
      <c r="G17" s="110">
        <v>16881</v>
      </c>
      <c r="H17" s="110">
        <v>16632</v>
      </c>
      <c r="I17" s="110">
        <v>16645</v>
      </c>
      <c r="J17" s="110">
        <v>16337</v>
      </c>
      <c r="K17" s="110">
        <v>16315</v>
      </c>
      <c r="L17" s="110">
        <v>16629</v>
      </c>
    </row>
    <row r="18" spans="1:12" x14ac:dyDescent="0.2">
      <c r="A18" s="162" t="s">
        <v>4038</v>
      </c>
      <c r="B18" s="163">
        <v>6692</v>
      </c>
      <c r="C18" s="163">
        <v>6923</v>
      </c>
      <c r="D18" s="163">
        <v>7224</v>
      </c>
      <c r="E18" s="162">
        <v>7054</v>
      </c>
      <c r="F18" s="118">
        <v>7032</v>
      </c>
      <c r="G18" s="110">
        <v>6970</v>
      </c>
      <c r="H18" s="110">
        <v>6871</v>
      </c>
      <c r="I18" s="110">
        <v>6795</v>
      </c>
      <c r="J18" s="110">
        <v>6565</v>
      </c>
      <c r="K18" s="110">
        <v>6484</v>
      </c>
      <c r="L18" s="110">
        <v>6809</v>
      </c>
    </row>
    <row r="19" spans="1:12" x14ac:dyDescent="0.2">
      <c r="A19" s="162" t="s">
        <v>4039</v>
      </c>
      <c r="B19" s="163">
        <v>9917</v>
      </c>
      <c r="C19" s="163">
        <v>10231</v>
      </c>
      <c r="D19" s="163">
        <v>10397</v>
      </c>
      <c r="E19" s="162">
        <v>10367</v>
      </c>
      <c r="F19" s="118">
        <v>10276</v>
      </c>
      <c r="G19" s="110">
        <v>9911</v>
      </c>
      <c r="H19" s="110">
        <v>9761</v>
      </c>
      <c r="I19" s="110">
        <v>9850</v>
      </c>
      <c r="J19" s="110">
        <v>9772</v>
      </c>
      <c r="K19" s="110">
        <v>9831</v>
      </c>
      <c r="L19" s="110">
        <v>9820</v>
      </c>
    </row>
    <row r="20" spans="1:12" ht="13.5" customHeight="1" x14ac:dyDescent="0.2">
      <c r="A20" s="162" t="s">
        <v>4040</v>
      </c>
      <c r="B20" s="163">
        <v>851544</v>
      </c>
      <c r="C20" s="163">
        <v>803109</v>
      </c>
      <c r="D20" s="163">
        <v>777860</v>
      </c>
      <c r="E20" s="162">
        <v>742297</v>
      </c>
      <c r="F20" s="118">
        <v>735222</v>
      </c>
      <c r="G20" s="110">
        <v>727911</v>
      </c>
      <c r="H20" s="110">
        <v>720206</v>
      </c>
      <c r="I20" s="110">
        <v>719050</v>
      </c>
      <c r="J20" s="110">
        <v>730346</v>
      </c>
      <c r="K20" s="110">
        <v>702775</v>
      </c>
      <c r="L20" s="110">
        <v>691515</v>
      </c>
    </row>
    <row r="21" spans="1:12" x14ac:dyDescent="0.2">
      <c r="A21" s="162" t="s">
        <v>4041</v>
      </c>
      <c r="B21" s="163">
        <v>831810</v>
      </c>
      <c r="C21" s="163">
        <v>776616</v>
      </c>
      <c r="D21" s="163">
        <v>727072</v>
      </c>
      <c r="E21" s="162">
        <v>673615</v>
      </c>
      <c r="F21" s="118">
        <v>650832</v>
      </c>
      <c r="G21" s="110">
        <v>637706</v>
      </c>
      <c r="H21" s="110">
        <v>629755</v>
      </c>
      <c r="I21" s="110">
        <v>618275</v>
      </c>
      <c r="J21" s="110">
        <v>620625</v>
      </c>
      <c r="K21" s="110">
        <v>597789</v>
      </c>
      <c r="L21" s="110">
        <v>595252</v>
      </c>
    </row>
    <row r="22" spans="1:12" x14ac:dyDescent="0.2">
      <c r="A22" s="162" t="s">
        <v>4042</v>
      </c>
      <c r="B22" s="163">
        <v>19734</v>
      </c>
      <c r="C22" s="163">
        <v>26493</v>
      </c>
      <c r="D22" s="163">
        <v>50788</v>
      </c>
      <c r="E22" s="162">
        <v>68682</v>
      </c>
      <c r="F22" s="118">
        <v>84390</v>
      </c>
      <c r="G22" s="110">
        <v>90205</v>
      </c>
      <c r="H22" s="110">
        <v>90451</v>
      </c>
      <c r="I22" s="110">
        <v>100775</v>
      </c>
      <c r="J22" s="110">
        <v>109721</v>
      </c>
      <c r="K22" s="110">
        <v>104986</v>
      </c>
      <c r="L22" s="110">
        <v>96263</v>
      </c>
    </row>
    <row r="23" spans="1:12" x14ac:dyDescent="0.2">
      <c r="A23" s="162" t="s">
        <v>4043</v>
      </c>
      <c r="B23" s="163">
        <v>92854</v>
      </c>
      <c r="C23" s="163">
        <v>102677</v>
      </c>
      <c r="D23" s="163">
        <v>105557</v>
      </c>
      <c r="E23" s="162">
        <v>99476</v>
      </c>
      <c r="F23" s="118">
        <v>93716</v>
      </c>
      <c r="G23" s="110">
        <v>91889</v>
      </c>
      <c r="H23" s="110">
        <v>92375</v>
      </c>
      <c r="I23" s="110">
        <v>92477</v>
      </c>
      <c r="J23" s="110">
        <v>91757</v>
      </c>
      <c r="K23" s="110">
        <v>89480</v>
      </c>
      <c r="L23" s="110">
        <v>86748</v>
      </c>
    </row>
    <row r="24" spans="1:12" ht="13.5" thickBot="1" x14ac:dyDescent="0.25">
      <c r="A24" s="165" t="s">
        <v>4063</v>
      </c>
      <c r="B24" s="166">
        <v>618157</v>
      </c>
      <c r="C24" s="166">
        <v>578705</v>
      </c>
      <c r="D24" s="166">
        <v>541653</v>
      </c>
      <c r="E24" s="51">
        <v>535218</v>
      </c>
      <c r="F24" s="51">
        <v>531586</v>
      </c>
      <c r="G24" s="167">
        <v>538871</v>
      </c>
      <c r="H24" s="167">
        <v>533749</v>
      </c>
      <c r="I24" s="167">
        <v>543299</v>
      </c>
      <c r="J24" s="167">
        <v>560490</v>
      </c>
      <c r="K24" s="157">
        <v>554007</v>
      </c>
      <c r="L24" s="157">
        <v>538720</v>
      </c>
    </row>
    <row r="25" spans="1:12" x14ac:dyDescent="0.2">
      <c r="A25" s="118"/>
    </row>
    <row r="26" spans="1:12" x14ac:dyDescent="0.2">
      <c r="A26" s="317" t="s">
        <v>2206</v>
      </c>
    </row>
  </sheetData>
  <mergeCells count="13">
    <mergeCell ref="J5:J6"/>
    <mergeCell ref="K5:K6"/>
    <mergeCell ref="L5:L6"/>
    <mergeCell ref="B4:L4"/>
    <mergeCell ref="A4:A6"/>
    <mergeCell ref="B5:B6"/>
    <mergeCell ref="C5:C6"/>
    <mergeCell ref="D5:D6"/>
    <mergeCell ref="E5:E6"/>
    <mergeCell ref="F5:F6"/>
    <mergeCell ref="G5:G6"/>
    <mergeCell ref="H5:H6"/>
    <mergeCell ref="I5:I6"/>
  </mergeCells>
  <pageMargins left="0.70866141732283472" right="0.70866141732283472" top="0.74803149606299213" bottom="0.74803149606299213" header="0.31496062992125984" footer="0.31496062992125984"/>
  <pageSetup paperSize="9"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6C602-D011-4F3F-A84B-5F8478CB614F}">
  <dimension ref="A1:L16"/>
  <sheetViews>
    <sheetView zoomScaleNormal="100" workbookViewId="0">
      <selection activeCell="M1" sqref="M1"/>
    </sheetView>
  </sheetViews>
  <sheetFormatPr defaultColWidth="9.140625" defaultRowHeight="12.75" x14ac:dyDescent="0.2"/>
  <cols>
    <col min="1" max="1" width="14.42578125" style="47" customWidth="1"/>
    <col min="2" max="16384" width="9.140625" style="47"/>
  </cols>
  <sheetData>
    <row r="1" spans="1:12" x14ac:dyDescent="0.2">
      <c r="A1" s="140" t="s">
        <v>4923</v>
      </c>
      <c r="H1" s="140"/>
    </row>
    <row r="2" spans="1:12" x14ac:dyDescent="0.2">
      <c r="A2" s="75"/>
      <c r="B2" s="123"/>
      <c r="C2" s="123"/>
      <c r="D2" s="123"/>
      <c r="E2" s="123"/>
      <c r="F2" s="123"/>
      <c r="G2" s="123"/>
      <c r="H2" s="110"/>
      <c r="I2" s="123"/>
      <c r="J2" s="123"/>
    </row>
    <row r="3" spans="1:12" ht="13.5" thickBot="1" x14ac:dyDescent="0.25">
      <c r="B3" s="305"/>
      <c r="C3" s="305"/>
      <c r="D3" s="257"/>
      <c r="E3" s="257"/>
      <c r="F3" s="257"/>
      <c r="G3" s="257"/>
      <c r="H3" s="257"/>
      <c r="I3" s="257"/>
      <c r="L3" s="77" t="s">
        <v>1283</v>
      </c>
    </row>
    <row r="4" spans="1:12" ht="13.5" thickBot="1" x14ac:dyDescent="0.25">
      <c r="A4" s="311" t="s">
        <v>227</v>
      </c>
      <c r="B4" s="168">
        <v>2012</v>
      </c>
      <c r="C4" s="168" t="s">
        <v>4267</v>
      </c>
      <c r="D4" s="306" t="s">
        <v>4208</v>
      </c>
      <c r="E4" s="311" t="s">
        <v>2128</v>
      </c>
      <c r="F4" s="306" t="s">
        <v>2670</v>
      </c>
      <c r="G4" s="306" t="s">
        <v>2647</v>
      </c>
      <c r="H4" s="306" t="s">
        <v>2645</v>
      </c>
      <c r="I4" s="306" t="s">
        <v>3497</v>
      </c>
      <c r="J4" s="306" t="s">
        <v>4173</v>
      </c>
      <c r="K4" s="306">
        <v>2021</v>
      </c>
      <c r="L4" s="306" t="s">
        <v>4268</v>
      </c>
    </row>
    <row r="5" spans="1:12" x14ac:dyDescent="0.2">
      <c r="A5" s="27" t="s">
        <v>4044</v>
      </c>
      <c r="B5" s="28">
        <v>20060182</v>
      </c>
      <c r="C5" s="172">
        <v>19988694</v>
      </c>
      <c r="D5" s="173">
        <v>19916451</v>
      </c>
      <c r="E5" s="173">
        <v>19822250</v>
      </c>
      <c r="F5" s="173">
        <v>19706424</v>
      </c>
      <c r="G5" s="173">
        <v>19592933</v>
      </c>
      <c r="H5" s="173">
        <v>19483840</v>
      </c>
      <c r="I5" s="173">
        <v>19394228</v>
      </c>
      <c r="J5" s="173">
        <v>19296076</v>
      </c>
      <c r="K5" s="173">
        <v>19126302</v>
      </c>
      <c r="L5" s="173">
        <v>19049175</v>
      </c>
    </row>
    <row r="6" spans="1:12" x14ac:dyDescent="0.2">
      <c r="A6" s="169" t="s">
        <v>228</v>
      </c>
      <c r="B6" s="122">
        <v>589239</v>
      </c>
      <c r="C6" s="75">
        <v>559840</v>
      </c>
      <c r="D6" s="75">
        <v>557307</v>
      </c>
      <c r="E6" s="75">
        <v>575330</v>
      </c>
      <c r="F6" s="75">
        <v>593793</v>
      </c>
      <c r="G6" s="175">
        <v>606975</v>
      </c>
      <c r="H6" s="122">
        <v>616525</v>
      </c>
      <c r="I6" s="174">
        <v>624837</v>
      </c>
      <c r="J6" s="174">
        <v>627324</v>
      </c>
      <c r="K6" s="174">
        <v>585013</v>
      </c>
      <c r="L6" s="174">
        <v>556972</v>
      </c>
    </row>
    <row r="7" spans="1:12" x14ac:dyDescent="0.2">
      <c r="A7" s="169" t="s">
        <v>231</v>
      </c>
      <c r="B7" s="122">
        <v>641768</v>
      </c>
      <c r="C7" s="75">
        <v>639086</v>
      </c>
      <c r="D7" s="75">
        <v>622316</v>
      </c>
      <c r="E7" s="75">
        <v>591970</v>
      </c>
      <c r="F7" s="75">
        <v>565168</v>
      </c>
      <c r="G7" s="175">
        <v>561245</v>
      </c>
      <c r="H7" s="174">
        <v>576822</v>
      </c>
      <c r="I7" s="174">
        <v>594899</v>
      </c>
      <c r="J7" s="174">
        <v>609968</v>
      </c>
      <c r="K7" s="174">
        <v>611336</v>
      </c>
      <c r="L7" s="174">
        <v>618479</v>
      </c>
    </row>
    <row r="8" spans="1:12" x14ac:dyDescent="0.2">
      <c r="A8" s="169" t="s">
        <v>232</v>
      </c>
      <c r="B8" s="122">
        <v>1054896</v>
      </c>
      <c r="C8" s="75">
        <v>1057216</v>
      </c>
      <c r="D8" s="75">
        <v>1062530</v>
      </c>
      <c r="E8" s="75">
        <v>1069253</v>
      </c>
      <c r="F8" s="75">
        <v>1068126</v>
      </c>
      <c r="G8" s="175">
        <v>1050712</v>
      </c>
      <c r="H8" s="174">
        <v>1022079</v>
      </c>
      <c r="I8" s="174">
        <v>992172</v>
      </c>
      <c r="J8" s="174">
        <v>970151</v>
      </c>
      <c r="K8" s="174">
        <v>993760</v>
      </c>
      <c r="L8" s="174">
        <v>1028114</v>
      </c>
    </row>
    <row r="9" spans="1:12" x14ac:dyDescent="0.2">
      <c r="A9" s="169" t="s">
        <v>229</v>
      </c>
      <c r="B9" s="122">
        <v>876343</v>
      </c>
      <c r="C9" s="75">
        <v>864430</v>
      </c>
      <c r="D9" s="75">
        <v>851908</v>
      </c>
      <c r="E9" s="75">
        <v>840729</v>
      </c>
      <c r="F9" s="75">
        <v>836516</v>
      </c>
      <c r="G9" s="175">
        <v>840765</v>
      </c>
      <c r="H9" s="174">
        <v>842677</v>
      </c>
      <c r="I9" s="174">
        <v>846172</v>
      </c>
      <c r="J9" s="174">
        <v>850913</v>
      </c>
      <c r="K9" s="174">
        <v>868499</v>
      </c>
      <c r="L9" s="174">
        <v>883518</v>
      </c>
    </row>
    <row r="10" spans="1:12" x14ac:dyDescent="0.2">
      <c r="A10" s="169" t="s">
        <v>230</v>
      </c>
      <c r="B10" s="122">
        <v>875412</v>
      </c>
      <c r="C10" s="75">
        <v>867991</v>
      </c>
      <c r="D10" s="75">
        <v>864754</v>
      </c>
      <c r="E10" s="75">
        <v>869246</v>
      </c>
      <c r="F10" s="75">
        <v>867139</v>
      </c>
      <c r="G10" s="175">
        <v>851685</v>
      </c>
      <c r="H10" s="174">
        <v>835359</v>
      </c>
      <c r="I10" s="174">
        <v>822956</v>
      </c>
      <c r="J10" s="174">
        <v>821900</v>
      </c>
      <c r="K10" s="174">
        <v>839530</v>
      </c>
      <c r="L10" s="174">
        <v>860397</v>
      </c>
    </row>
    <row r="11" spans="1:12" ht="13.5" thickBot="1" x14ac:dyDescent="0.25">
      <c r="A11" s="170" t="s">
        <v>233</v>
      </c>
      <c r="B11" s="171">
        <v>1243388</v>
      </c>
      <c r="C11" s="85">
        <v>1167932</v>
      </c>
      <c r="D11" s="85">
        <v>1115121</v>
      </c>
      <c r="E11" s="85">
        <v>1085084</v>
      </c>
      <c r="F11" s="85">
        <v>1062581</v>
      </c>
      <c r="G11" s="176">
        <v>1044622</v>
      </c>
      <c r="H11" s="177">
        <v>1027330</v>
      </c>
      <c r="I11" s="177">
        <v>1017077</v>
      </c>
      <c r="J11" s="177">
        <v>1015446</v>
      </c>
      <c r="K11" s="177">
        <v>982922</v>
      </c>
      <c r="L11" s="177">
        <v>954719</v>
      </c>
    </row>
    <row r="12" spans="1:12" x14ac:dyDescent="0.2">
      <c r="A12" s="93"/>
    </row>
    <row r="13" spans="1:12" ht="23.25" customHeight="1" x14ac:dyDescent="0.2">
      <c r="A13" s="808" t="s">
        <v>4269</v>
      </c>
      <c r="B13" s="808"/>
      <c r="C13" s="808"/>
      <c r="D13" s="808"/>
      <c r="E13" s="808"/>
      <c r="F13" s="808"/>
      <c r="G13" s="847"/>
      <c r="H13" s="847"/>
    </row>
    <row r="14" spans="1:12" x14ac:dyDescent="0.2">
      <c r="A14" s="848" t="s">
        <v>4045</v>
      </c>
      <c r="B14" s="848"/>
      <c r="C14" s="848"/>
      <c r="D14" s="848"/>
      <c r="E14" s="848"/>
      <c r="F14" s="848"/>
    </row>
    <row r="15" spans="1:12" x14ac:dyDescent="0.2">
      <c r="A15" s="75" t="s">
        <v>3490</v>
      </c>
      <c r="B15" s="155"/>
      <c r="C15" s="155"/>
    </row>
    <row r="16" spans="1:12" x14ac:dyDescent="0.2">
      <c r="A16" s="75" t="s">
        <v>4270</v>
      </c>
      <c r="B16" s="155"/>
      <c r="C16" s="155"/>
    </row>
  </sheetData>
  <mergeCells count="2">
    <mergeCell ref="A13:H13"/>
    <mergeCell ref="A14:F14"/>
  </mergeCells>
  <pageMargins left="0.70866141732283472" right="0.70866141732283472" top="0.74803149606299213" bottom="0.74803149606299213" header="0.31496062992125984"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47"/>
  <sheetViews>
    <sheetView zoomScaleNormal="100" workbookViewId="0">
      <selection activeCell="AJ1" sqref="AJ1"/>
    </sheetView>
  </sheetViews>
  <sheetFormatPr defaultRowHeight="12.75" customHeight="1" x14ac:dyDescent="0.2"/>
  <cols>
    <col min="1" max="1" width="13.7109375" style="1" customWidth="1"/>
    <col min="2" max="3" width="5.7109375" style="1" bestFit="1" customWidth="1"/>
    <col min="4" max="29" width="6" style="1" customWidth="1"/>
    <col min="30" max="31" width="5.7109375" style="1" customWidth="1"/>
    <col min="32" max="32" width="6" style="1" customWidth="1"/>
    <col min="33" max="33" width="5.7109375" style="1" customWidth="1"/>
    <col min="34" max="35" width="6.42578125" style="1" customWidth="1"/>
    <col min="36" max="16384" width="9.140625" style="1"/>
  </cols>
  <sheetData>
    <row r="1" spans="1:35" ht="12.75" customHeight="1" x14ac:dyDescent="0.2">
      <c r="A1" s="5" t="s">
        <v>4113</v>
      </c>
      <c r="B1" s="5"/>
      <c r="C1" s="5"/>
    </row>
    <row r="2" spans="1:35" ht="12.75" customHeight="1" thickBot="1" x14ac:dyDescent="0.25"/>
    <row r="3" spans="1:35" s="57" customFormat="1" ht="26.25" customHeight="1" thickBot="1" x14ac:dyDescent="0.25">
      <c r="A3" s="312" t="s">
        <v>550</v>
      </c>
      <c r="B3" s="312">
        <v>2012</v>
      </c>
      <c r="C3" s="312">
        <v>2013</v>
      </c>
      <c r="D3" s="215">
        <v>2014</v>
      </c>
      <c r="E3" s="312">
        <v>2015</v>
      </c>
      <c r="F3" s="312">
        <v>2016</v>
      </c>
      <c r="G3" s="213" t="s">
        <v>2647</v>
      </c>
      <c r="H3" s="213" t="s">
        <v>2645</v>
      </c>
      <c r="I3" s="213" t="s">
        <v>3497</v>
      </c>
      <c r="J3" s="213" t="s">
        <v>4173</v>
      </c>
      <c r="K3" s="213" t="s">
        <v>4174</v>
      </c>
      <c r="L3" s="213" t="s">
        <v>4176</v>
      </c>
      <c r="M3" s="312">
        <v>2012</v>
      </c>
      <c r="N3" s="312">
        <v>2013</v>
      </c>
      <c r="O3" s="216">
        <v>2014</v>
      </c>
      <c r="P3" s="213">
        <v>2015</v>
      </c>
      <c r="Q3" s="213">
        <v>2016</v>
      </c>
      <c r="R3" s="213" t="s">
        <v>2647</v>
      </c>
      <c r="S3" s="213" t="s">
        <v>2645</v>
      </c>
      <c r="T3" s="213" t="s">
        <v>3497</v>
      </c>
      <c r="U3" s="213" t="s">
        <v>3498</v>
      </c>
      <c r="V3" s="213" t="s">
        <v>3499</v>
      </c>
      <c r="W3" s="213" t="s">
        <v>4176</v>
      </c>
      <c r="X3" s="312">
        <v>2012</v>
      </c>
      <c r="Y3" s="312">
        <v>2013</v>
      </c>
      <c r="Z3" s="216">
        <v>2014</v>
      </c>
      <c r="AA3" s="213">
        <v>2015</v>
      </c>
      <c r="AB3" s="213">
        <v>2016</v>
      </c>
      <c r="AC3" s="213" t="s">
        <v>2647</v>
      </c>
      <c r="AD3" s="213" t="s">
        <v>2645</v>
      </c>
      <c r="AE3" s="213" t="s">
        <v>3497</v>
      </c>
      <c r="AF3" s="213" t="s">
        <v>4173</v>
      </c>
      <c r="AG3" s="213" t="s">
        <v>4174</v>
      </c>
      <c r="AH3" s="213" t="s">
        <v>4177</v>
      </c>
      <c r="AI3" s="213" t="s">
        <v>4176</v>
      </c>
    </row>
    <row r="4" spans="1:35" ht="12.75" customHeight="1" x14ac:dyDescent="0.2">
      <c r="A4" s="313"/>
      <c r="B4" s="313"/>
      <c r="C4" s="313"/>
      <c r="D4" s="313"/>
      <c r="E4" s="313"/>
      <c r="F4" s="313"/>
      <c r="G4" s="313"/>
      <c r="H4" s="313"/>
      <c r="I4" s="313"/>
      <c r="J4" s="313"/>
      <c r="K4" s="313"/>
      <c r="L4" s="313"/>
      <c r="M4" s="313"/>
      <c r="N4" s="313"/>
      <c r="O4" s="249"/>
      <c r="P4" s="249"/>
      <c r="Q4" s="249"/>
      <c r="R4" s="249"/>
      <c r="S4" s="249"/>
      <c r="T4" s="249"/>
      <c r="U4" s="249"/>
      <c r="V4" s="249"/>
      <c r="W4" s="249"/>
      <c r="X4" s="249"/>
      <c r="Y4" s="249"/>
      <c r="Z4" s="249"/>
      <c r="AA4" s="249"/>
      <c r="AB4" s="249"/>
      <c r="AC4" s="249"/>
      <c r="AD4" s="249"/>
      <c r="AE4" s="249"/>
      <c r="AF4" s="249"/>
      <c r="AG4" s="249"/>
      <c r="AH4" s="249"/>
      <c r="AI4" s="249"/>
    </row>
    <row r="5" spans="1:35" ht="12.75" customHeight="1" x14ac:dyDescent="0.2">
      <c r="A5" s="322"/>
      <c r="B5" s="795" t="s">
        <v>1109</v>
      </c>
      <c r="C5" s="795"/>
      <c r="D5" s="795"/>
      <c r="E5" s="795"/>
      <c r="F5" s="795"/>
      <c r="G5" s="795"/>
      <c r="H5" s="795"/>
      <c r="I5" s="795"/>
      <c r="J5" s="795"/>
      <c r="K5" s="795"/>
      <c r="L5" s="795"/>
      <c r="M5" s="795" t="s">
        <v>625</v>
      </c>
      <c r="N5" s="795"/>
      <c r="O5" s="795"/>
      <c r="P5" s="795"/>
      <c r="Q5" s="795"/>
      <c r="R5" s="795"/>
      <c r="S5" s="795"/>
      <c r="T5" s="795"/>
      <c r="U5" s="795"/>
      <c r="V5" s="795"/>
      <c r="W5" s="795"/>
      <c r="X5" s="795" t="s">
        <v>626</v>
      </c>
      <c r="Y5" s="795"/>
      <c r="Z5" s="795"/>
      <c r="AA5" s="795"/>
      <c r="AB5" s="795"/>
      <c r="AC5" s="795"/>
      <c r="AD5" s="795"/>
      <c r="AE5" s="795"/>
      <c r="AF5" s="795"/>
      <c r="AG5" s="795"/>
      <c r="AH5" s="795"/>
      <c r="AI5" s="795"/>
    </row>
    <row r="6" spans="1:35" ht="12.75" customHeight="1" x14ac:dyDescent="0.2">
      <c r="A6" s="322"/>
      <c r="B6" s="322"/>
      <c r="C6" s="322"/>
      <c r="D6" s="7"/>
      <c r="E6" s="7"/>
      <c r="F6" s="7"/>
      <c r="G6" s="7"/>
      <c r="H6" s="7"/>
      <c r="I6" s="7"/>
      <c r="J6" s="7"/>
      <c r="K6" s="7"/>
      <c r="L6" s="7"/>
      <c r="M6" s="7"/>
      <c r="N6" s="7"/>
      <c r="O6" s="7"/>
      <c r="P6" s="7"/>
      <c r="Q6" s="7"/>
      <c r="R6" s="7"/>
      <c r="S6" s="7"/>
      <c r="T6" s="7"/>
      <c r="U6" s="7"/>
      <c r="V6" s="7"/>
      <c r="W6" s="7"/>
      <c r="X6" s="7"/>
      <c r="Y6" s="7"/>
      <c r="Z6" s="7"/>
      <c r="AA6" s="7"/>
      <c r="AB6" s="7"/>
      <c r="AC6" s="7"/>
      <c r="AD6" s="7"/>
      <c r="AE6" s="7"/>
      <c r="AF6" s="322"/>
      <c r="AG6" s="322"/>
      <c r="AH6" s="7"/>
      <c r="AI6" s="7"/>
    </row>
    <row r="7" spans="1:35" s="218" customFormat="1" ht="12.75" customHeight="1" x14ac:dyDescent="0.2">
      <c r="A7" s="324" t="s">
        <v>236</v>
      </c>
      <c r="B7" s="323">
        <v>99.999999999999986</v>
      </c>
      <c r="C7" s="323">
        <v>99.999999999999986</v>
      </c>
      <c r="D7" s="323">
        <v>99.999999999999986</v>
      </c>
      <c r="E7" s="323">
        <v>99.999999999999986</v>
      </c>
      <c r="F7" s="323">
        <v>99.999999999999986</v>
      </c>
      <c r="G7" s="323">
        <v>99.999999999999986</v>
      </c>
      <c r="H7" s="323">
        <v>99.999999999999986</v>
      </c>
      <c r="I7" s="323">
        <v>100</v>
      </c>
      <c r="J7" s="323">
        <v>100</v>
      </c>
      <c r="K7" s="323">
        <v>100</v>
      </c>
      <c r="L7" s="42">
        <v>100</v>
      </c>
      <c r="M7" s="323">
        <v>100</v>
      </c>
      <c r="N7" s="323">
        <v>100</v>
      </c>
      <c r="O7" s="323">
        <v>100</v>
      </c>
      <c r="P7" s="323">
        <v>100</v>
      </c>
      <c r="Q7" s="323">
        <v>100</v>
      </c>
      <c r="R7" s="323">
        <v>100</v>
      </c>
      <c r="S7" s="323">
        <v>100</v>
      </c>
      <c r="T7" s="323">
        <v>100</v>
      </c>
      <c r="U7" s="323">
        <v>100</v>
      </c>
      <c r="V7" s="323">
        <v>100</v>
      </c>
      <c r="W7" s="323">
        <v>99.999999999999986</v>
      </c>
      <c r="X7" s="323">
        <v>100</v>
      </c>
      <c r="Y7" s="323">
        <v>100</v>
      </c>
      <c r="Z7" s="323">
        <v>100</v>
      </c>
      <c r="AA7" s="323">
        <v>100</v>
      </c>
      <c r="AB7" s="323">
        <v>100</v>
      </c>
      <c r="AC7" s="323">
        <v>100</v>
      </c>
      <c r="AD7" s="323">
        <v>100</v>
      </c>
      <c r="AE7" s="323">
        <v>100</v>
      </c>
      <c r="AF7" s="324">
        <f>SUM(AF9:AF26)</f>
        <v>100</v>
      </c>
      <c r="AG7" s="324">
        <f t="shared" ref="AG7:AH7" si="0">SUM(AG9:AG26)</f>
        <v>100</v>
      </c>
      <c r="AH7" s="42">
        <f t="shared" si="0"/>
        <v>100</v>
      </c>
      <c r="AI7" s="42">
        <f>SUM(AI9:AI26)</f>
        <v>99.999999999999986</v>
      </c>
    </row>
    <row r="8" spans="1:35" s="218" customFormat="1" ht="12.75" customHeight="1" x14ac:dyDescent="0.2">
      <c r="A8" s="324"/>
      <c r="B8" s="324"/>
      <c r="C8" s="324"/>
      <c r="D8" s="325"/>
      <c r="E8" s="325"/>
      <c r="F8" s="325"/>
      <c r="G8" s="325"/>
      <c r="H8" s="325"/>
      <c r="I8" s="325"/>
      <c r="J8" s="325"/>
      <c r="K8" s="325"/>
      <c r="L8" s="7"/>
      <c r="M8" s="7"/>
      <c r="N8" s="7"/>
      <c r="O8" s="325"/>
      <c r="P8" s="325"/>
      <c r="Q8" s="325"/>
      <c r="R8" s="325"/>
      <c r="S8" s="325"/>
      <c r="T8" s="325"/>
      <c r="U8" s="325"/>
      <c r="V8" s="325"/>
      <c r="W8" s="325"/>
      <c r="X8" s="325"/>
      <c r="Y8" s="325"/>
      <c r="Z8" s="325"/>
      <c r="AA8" s="325"/>
      <c r="AB8" s="325"/>
      <c r="AC8" s="325"/>
      <c r="AD8" s="325"/>
      <c r="AE8" s="325"/>
      <c r="AF8" s="7"/>
      <c r="AG8" s="7"/>
      <c r="AH8" s="7"/>
      <c r="AI8" s="7"/>
    </row>
    <row r="9" spans="1:35" s="218" customFormat="1" ht="12.75" customHeight="1" x14ac:dyDescent="0.2">
      <c r="A9" s="324" t="s">
        <v>552</v>
      </c>
      <c r="B9" s="40">
        <f>'3'!B10/'3'!B$8*100</f>
        <v>5.1555792507124307</v>
      </c>
      <c r="C9" s="40">
        <f>'3'!C10/'3'!C$8*100</f>
        <v>4.9994920098696936</v>
      </c>
      <c r="D9" s="38">
        <v>5.08</v>
      </c>
      <c r="E9" s="38">
        <v>4.82</v>
      </c>
      <c r="F9" s="38">
        <v>4.82</v>
      </c>
      <c r="G9" s="38">
        <v>4.9400000000000004</v>
      </c>
      <c r="H9" s="38">
        <v>5.1100000000000003</v>
      </c>
      <c r="I9" s="38">
        <v>5.25</v>
      </c>
      <c r="J9" s="38">
        <v>5.19</v>
      </c>
      <c r="K9" s="38">
        <v>5.1100000000000003</v>
      </c>
      <c r="L9" s="38">
        <v>5.03</v>
      </c>
      <c r="M9" s="40">
        <f>'3'!B33/'3'!B$31*100</f>
        <v>5.4473987039315412</v>
      </c>
      <c r="N9" s="40">
        <f>'3'!C33/'3'!C$31*100</f>
        <v>5.2697336879243721</v>
      </c>
      <c r="O9" s="40">
        <f>'3'!D33/'3'!D$31*100</f>
        <v>5.1120327574815789</v>
      </c>
      <c r="P9" s="38">
        <v>5.07</v>
      </c>
      <c r="Q9" s="38">
        <v>5.08</v>
      </c>
      <c r="R9" s="38">
        <v>5.2</v>
      </c>
      <c r="S9" s="38">
        <v>5.36</v>
      </c>
      <c r="T9" s="38">
        <v>5.49</v>
      </c>
      <c r="U9" s="38">
        <v>5.44</v>
      </c>
      <c r="V9" s="38">
        <v>5.36</v>
      </c>
      <c r="W9" s="38">
        <v>5.33</v>
      </c>
      <c r="X9" s="40">
        <f>'3'!B56/'3'!B$54*100</f>
        <v>4.8790814592539951</v>
      </c>
      <c r="Y9" s="40">
        <f>'3'!C56/'3'!C$54*100</f>
        <v>4.7423457834475169</v>
      </c>
      <c r="Z9" s="40">
        <f>'3'!D56/'3'!D$54*100</f>
        <v>4.6176295629898148</v>
      </c>
      <c r="AA9" s="38">
        <v>4.59</v>
      </c>
      <c r="AB9" s="38">
        <v>4.57</v>
      </c>
      <c r="AC9" s="38">
        <v>4.7</v>
      </c>
      <c r="AD9" s="38">
        <v>4.8600000000000003</v>
      </c>
      <c r="AE9" s="38">
        <v>5.0199999999999996</v>
      </c>
      <c r="AF9" s="38">
        <v>5.3381104877826102</v>
      </c>
      <c r="AG9" s="38">
        <v>5.4171661808077465</v>
      </c>
      <c r="AH9" s="38">
        <v>5.104499393591845</v>
      </c>
      <c r="AI9" s="38">
        <v>4.75</v>
      </c>
    </row>
    <row r="10" spans="1:35" s="218" customFormat="1" ht="12.75" customHeight="1" x14ac:dyDescent="0.2">
      <c r="A10" s="324" t="s">
        <v>553</v>
      </c>
      <c r="B10" s="40">
        <f>'3'!B11/'3'!B$8*100</f>
        <v>5.2566690399420857</v>
      </c>
      <c r="C10" s="40">
        <f>'3'!C11/'3'!C$8*100</f>
        <v>5.2925328847435829</v>
      </c>
      <c r="D10" s="38">
        <v>5.29</v>
      </c>
      <c r="E10" s="38">
        <v>5.39</v>
      </c>
      <c r="F10" s="38">
        <v>5.39</v>
      </c>
      <c r="G10" s="38">
        <v>5.28</v>
      </c>
      <c r="H10" s="38">
        <v>5.16</v>
      </c>
      <c r="I10" s="38">
        <v>5.04</v>
      </c>
      <c r="J10" s="38">
        <v>5</v>
      </c>
      <c r="K10" s="38">
        <v>4.99</v>
      </c>
      <c r="L10" s="38">
        <v>5.46</v>
      </c>
      <c r="M10" s="40">
        <f>'3'!B34/'3'!B$31*100</f>
        <v>5.5486965622857554</v>
      </c>
      <c r="N10" s="40">
        <f>'3'!C34/'3'!C$31*100</f>
        <v>5.5754352823547251</v>
      </c>
      <c r="O10" s="40">
        <f>'3'!D34/'3'!D$31*100</f>
        <v>5.6126903135189847</v>
      </c>
      <c r="P10" s="38">
        <v>5.67</v>
      </c>
      <c r="Q10" s="38">
        <v>5.66</v>
      </c>
      <c r="R10" s="38">
        <v>5.55</v>
      </c>
      <c r="S10" s="38">
        <v>5.42</v>
      </c>
      <c r="T10" s="38">
        <v>5.29</v>
      </c>
      <c r="U10" s="38">
        <v>5.24</v>
      </c>
      <c r="V10" s="38">
        <v>5.24</v>
      </c>
      <c r="W10" s="38">
        <v>5.78</v>
      </c>
      <c r="X10" s="40">
        <f>'3'!B57/'3'!B$54*100</f>
        <v>4.9799741038012906</v>
      </c>
      <c r="Y10" s="40">
        <f>'3'!C57/'3'!C$54*100</f>
        <v>5.0233394556797943</v>
      </c>
      <c r="Z10" s="40">
        <f>'3'!D57/'3'!D$54*100</f>
        <v>5.0728284975367774</v>
      </c>
      <c r="AA10" s="38">
        <v>5.13</v>
      </c>
      <c r="AB10" s="38">
        <v>5.13</v>
      </c>
      <c r="AC10" s="38">
        <v>5.0199999999999996</v>
      </c>
      <c r="AD10" s="38">
        <v>4.9000000000000004</v>
      </c>
      <c r="AE10" s="38">
        <v>4.79</v>
      </c>
      <c r="AF10" s="38">
        <v>4.9625616250702231</v>
      </c>
      <c r="AG10" s="38">
        <v>4.9692090582192927</v>
      </c>
      <c r="AH10" s="38">
        <v>5.3749634697837019</v>
      </c>
      <c r="AI10" s="38">
        <v>5.16</v>
      </c>
    </row>
    <row r="11" spans="1:35" s="218" customFormat="1" ht="12.75" customHeight="1" x14ac:dyDescent="0.2">
      <c r="A11" s="324" t="s">
        <v>554</v>
      </c>
      <c r="B11" s="40">
        <f>'3'!B12/'3'!B$8*100</f>
        <v>5.4329429603787744</v>
      </c>
      <c r="C11" s="40">
        <f>'3'!C12/'3'!C$8*100</f>
        <v>5.3902797761886401</v>
      </c>
      <c r="D11" s="38">
        <v>7.22</v>
      </c>
      <c r="E11" s="149">
        <v>5.31</v>
      </c>
      <c r="F11" s="149">
        <v>5.31</v>
      </c>
      <c r="G11" s="149">
        <v>5.35</v>
      </c>
      <c r="H11" s="149">
        <v>5.4</v>
      </c>
      <c r="I11" s="149">
        <v>5.44</v>
      </c>
      <c r="J11" s="149">
        <v>5.5</v>
      </c>
      <c r="K11" s="149">
        <v>5.5</v>
      </c>
      <c r="L11" s="38">
        <v>5.7</v>
      </c>
      <c r="M11" s="40">
        <f>'3'!B35/'3'!B$31*100</f>
        <v>5.7318079877820702</v>
      </c>
      <c r="N11" s="40">
        <f>'3'!C35/'3'!C$31*100</f>
        <v>5.6715170240578274</v>
      </c>
      <c r="O11" s="40">
        <f>'3'!D35/'3'!D$31*100</f>
        <v>5.620332139396341</v>
      </c>
      <c r="P11" s="149">
        <v>5.59</v>
      </c>
      <c r="Q11" s="149">
        <v>5.6</v>
      </c>
      <c r="R11" s="149">
        <v>5.62</v>
      </c>
      <c r="S11" s="149">
        <v>5.67</v>
      </c>
      <c r="T11" s="149">
        <v>5.72</v>
      </c>
      <c r="U11" s="149">
        <v>5.78</v>
      </c>
      <c r="V11" s="149">
        <v>5.77</v>
      </c>
      <c r="W11" s="149">
        <v>6.04</v>
      </c>
      <c r="X11" s="40">
        <f>'3'!B58/'3'!B$54*100</f>
        <v>5.1497695149158016</v>
      </c>
      <c r="Y11" s="40">
        <f>'3'!C58/'3'!C$54*100</f>
        <v>5.1226708065452247</v>
      </c>
      <c r="Z11" s="40">
        <f>'3'!D58/'3'!D$54*100</f>
        <v>5.0821678715733167</v>
      </c>
      <c r="AA11" s="149">
        <v>5.05</v>
      </c>
      <c r="AB11" s="149">
        <v>5.04</v>
      </c>
      <c r="AC11" s="149">
        <v>5.09</v>
      </c>
      <c r="AD11" s="149">
        <v>5.14</v>
      </c>
      <c r="AE11" s="149">
        <v>5.18</v>
      </c>
      <c r="AF11" s="38">
        <v>5.5040526054648522</v>
      </c>
      <c r="AG11" s="38">
        <v>5.5089261463066235</v>
      </c>
      <c r="AH11" s="38">
        <v>5.7423058108841536</v>
      </c>
      <c r="AI11" s="38">
        <v>5.38</v>
      </c>
    </row>
    <row r="12" spans="1:35" s="218" customFormat="1" ht="12.75" customHeight="1" x14ac:dyDescent="0.2">
      <c r="A12" s="324" t="s">
        <v>555</v>
      </c>
      <c r="B12" s="40">
        <f>'3'!B13/'3'!B$8*100</f>
        <v>5.4842666170912855</v>
      </c>
      <c r="C12" s="40">
        <f>'3'!C13/'3'!C$8*100</f>
        <v>5.4513035266503005</v>
      </c>
      <c r="D12" s="38">
        <v>7.53</v>
      </c>
      <c r="E12" s="149">
        <v>5.44</v>
      </c>
      <c r="F12" s="149">
        <v>5.48</v>
      </c>
      <c r="G12" s="149">
        <v>5.47</v>
      </c>
      <c r="H12" s="149">
        <v>5.39</v>
      </c>
      <c r="I12" s="149">
        <v>5.34</v>
      </c>
      <c r="J12" s="149">
        <v>5.31</v>
      </c>
      <c r="K12" s="149">
        <v>5.33</v>
      </c>
      <c r="L12" s="38">
        <v>5.62</v>
      </c>
      <c r="M12" s="40">
        <f>'3'!B36/'3'!B$31*100</f>
        <v>5.7742847654219185</v>
      </c>
      <c r="N12" s="40">
        <f>'3'!C36/'3'!C$31*100</f>
        <v>5.7252793633752264</v>
      </c>
      <c r="O12" s="40">
        <f>'3'!D36/'3'!D$31*100</f>
        <v>5.7132752055369078</v>
      </c>
      <c r="P12" s="149">
        <v>5.7</v>
      </c>
      <c r="Q12" s="149">
        <v>5.75</v>
      </c>
      <c r="R12" s="149">
        <v>5.76</v>
      </c>
      <c r="S12" s="149">
        <v>5.66</v>
      </c>
      <c r="T12" s="149">
        <v>5.61</v>
      </c>
      <c r="U12" s="149">
        <v>5.6</v>
      </c>
      <c r="V12" s="149">
        <v>5.61</v>
      </c>
      <c r="W12" s="149">
        <v>5.94</v>
      </c>
      <c r="X12" s="40">
        <f>'3'!B59/'3'!B$54*100</f>
        <v>5.2094755549749596</v>
      </c>
      <c r="Y12" s="40">
        <f>'3'!C59/'3'!C$54*100</f>
        <v>5.1906040925296386</v>
      </c>
      <c r="Z12" s="40">
        <f>'3'!D59/'3'!D$54*100</f>
        <v>5.1982387488962782</v>
      </c>
      <c r="AA12" s="149">
        <v>5.19</v>
      </c>
      <c r="AB12" s="149">
        <v>5.23</v>
      </c>
      <c r="AC12" s="149">
        <v>5.21</v>
      </c>
      <c r="AD12" s="149">
        <v>5.14</v>
      </c>
      <c r="AE12" s="149">
        <v>5.08</v>
      </c>
      <c r="AF12" s="38">
        <v>5.3049706321667713</v>
      </c>
      <c r="AG12" s="38">
        <v>5.3491509590021469</v>
      </c>
      <c r="AH12" s="38">
        <v>5.4590335122230824</v>
      </c>
      <c r="AI12" s="38">
        <v>5.31</v>
      </c>
    </row>
    <row r="13" spans="1:35" s="218" customFormat="1" ht="12.75" customHeight="1" x14ac:dyDescent="0.2">
      <c r="A13" s="324" t="s">
        <v>556</v>
      </c>
      <c r="B13" s="40">
        <f>'3'!B14/'3'!B$8*100</f>
        <v>6.719691823187067</v>
      </c>
      <c r="C13" s="40">
        <f>'3'!C14/'3'!C$8*100</f>
        <v>6.3619694912216609</v>
      </c>
      <c r="D13" s="38">
        <v>7.89</v>
      </c>
      <c r="E13" s="149">
        <v>5.68</v>
      </c>
      <c r="F13" s="149">
        <v>5.46</v>
      </c>
      <c r="G13" s="149">
        <v>5.33</v>
      </c>
      <c r="H13" s="149">
        <v>5.26</v>
      </c>
      <c r="I13" s="149">
        <v>5.23</v>
      </c>
      <c r="J13" s="149">
        <v>5.18</v>
      </c>
      <c r="K13" s="149">
        <v>5.23</v>
      </c>
      <c r="L13" s="38">
        <v>4.97</v>
      </c>
      <c r="M13" s="40">
        <f>'3'!B37/'3'!B$31*100</f>
        <v>7.1232625356355408</v>
      </c>
      <c r="N13" s="40">
        <f>'3'!C37/'3'!C$31*100</f>
        <v>6.7681130320402243</v>
      </c>
      <c r="O13" s="40">
        <f>'3'!D37/'3'!D$31*100</f>
        <v>6.3646870097884101</v>
      </c>
      <c r="P13" s="149">
        <v>6.03</v>
      </c>
      <c r="Q13" s="149">
        <v>5.79</v>
      </c>
      <c r="R13" s="149">
        <v>5.58</v>
      </c>
      <c r="S13" s="149">
        <v>5.49</v>
      </c>
      <c r="T13" s="149">
        <v>5.48</v>
      </c>
      <c r="U13" s="149">
        <v>5.43</v>
      </c>
      <c r="V13" s="149">
        <v>5.5</v>
      </c>
      <c r="W13" s="149">
        <v>5.25</v>
      </c>
      <c r="X13" s="40">
        <f>'3'!B60/'3'!B$54*100</f>
        <v>6.337310150346612</v>
      </c>
      <c r="Y13" s="40">
        <f>'3'!C60/'3'!C$54*100</f>
        <v>5.9755069749324328</v>
      </c>
      <c r="Z13" s="40">
        <f>'3'!D60/'3'!D$54*100</f>
        <v>5.6110724012187241</v>
      </c>
      <c r="AA13" s="149">
        <v>5.35</v>
      </c>
      <c r="AB13" s="149">
        <v>5.15</v>
      </c>
      <c r="AC13" s="149">
        <v>5.09</v>
      </c>
      <c r="AD13" s="149">
        <v>5.04</v>
      </c>
      <c r="AE13" s="149">
        <v>4.99</v>
      </c>
      <c r="AF13" s="38">
        <v>5.1773403369652664</v>
      </c>
      <c r="AG13" s="38">
        <v>5.2290751526338237</v>
      </c>
      <c r="AH13" s="38">
        <v>5.0072850375647464</v>
      </c>
      <c r="AI13" s="38">
        <v>4.71</v>
      </c>
    </row>
    <row r="14" spans="1:35" s="218" customFormat="1" ht="12.75" customHeight="1" x14ac:dyDescent="0.2">
      <c r="A14" s="324" t="s">
        <v>557</v>
      </c>
      <c r="B14" s="40">
        <f>'3'!B15/'3'!B$8*100</f>
        <v>6.5112970762932081</v>
      </c>
      <c r="C14" s="40">
        <f>'3'!C15/'3'!C$8*100</f>
        <v>6.7159541967726994</v>
      </c>
      <c r="D14" s="38">
        <v>7.82</v>
      </c>
      <c r="E14" s="149">
        <v>7.07</v>
      </c>
      <c r="F14" s="149">
        <v>6.87</v>
      </c>
      <c r="G14" s="149">
        <v>6.59</v>
      </c>
      <c r="H14" s="149">
        <v>6.19</v>
      </c>
      <c r="I14" s="149">
        <v>5.8</v>
      </c>
      <c r="J14" s="149">
        <v>5.46</v>
      </c>
      <c r="K14" s="149">
        <v>5.25</v>
      </c>
      <c r="L14" s="38">
        <v>4.9800000000000004</v>
      </c>
      <c r="M14" s="40">
        <f>'3'!B38/'3'!B$31*100</f>
        <v>6.8565067355813945</v>
      </c>
      <c r="N14" s="40">
        <f>'3'!C38/'3'!C$31*100</f>
        <v>7.1116265156513148</v>
      </c>
      <c r="O14" s="40">
        <f>'3'!D38/'3'!D$31*100</f>
        <v>7.4323885608944273</v>
      </c>
      <c r="P14" s="149">
        <v>7.55</v>
      </c>
      <c r="Q14" s="149">
        <v>7.27</v>
      </c>
      <c r="R14" s="149">
        <v>7.02</v>
      </c>
      <c r="S14" s="149">
        <v>6.63</v>
      </c>
      <c r="T14" s="149">
        <v>6.21</v>
      </c>
      <c r="U14" s="149">
        <v>5.8</v>
      </c>
      <c r="V14" s="149">
        <v>5.55</v>
      </c>
      <c r="W14" s="149">
        <v>5.25</v>
      </c>
      <c r="X14" s="40">
        <f>'3'!B61/'3'!B$54*100</f>
        <v>6.184212273239881</v>
      </c>
      <c r="Y14" s="40">
        <f>'3'!C61/'3'!C$54*100</f>
        <v>6.3394554848354465</v>
      </c>
      <c r="Z14" s="40">
        <f>'3'!D61/'3'!D$54*100</f>
        <v>6.5445394061804514</v>
      </c>
      <c r="AA14" s="149">
        <v>6.62</v>
      </c>
      <c r="AB14" s="149">
        <v>6.48</v>
      </c>
      <c r="AC14" s="149">
        <v>6.15</v>
      </c>
      <c r="AD14" s="149">
        <v>5.76</v>
      </c>
      <c r="AE14" s="149">
        <v>5.41</v>
      </c>
      <c r="AF14" s="38">
        <v>5.4502248823894224</v>
      </c>
      <c r="AG14" s="38">
        <v>5.2412231423989333</v>
      </c>
      <c r="AH14" s="38">
        <v>5.0354956858241229</v>
      </c>
      <c r="AI14" s="38">
        <v>4.72</v>
      </c>
    </row>
    <row r="15" spans="1:35" s="218" customFormat="1" ht="12.75" customHeight="1" x14ac:dyDescent="0.2">
      <c r="A15" s="324" t="s">
        <v>558</v>
      </c>
      <c r="B15" s="40">
        <f>'3'!B16/'3'!B$8*100</f>
        <v>7.5354811973489646</v>
      </c>
      <c r="C15" s="40">
        <f>'3'!C16/'3'!C$8*100</f>
        <v>7.2768312444799159</v>
      </c>
      <c r="D15" s="38">
        <v>8.7899999999999991</v>
      </c>
      <c r="E15" s="149">
        <v>6.75</v>
      </c>
      <c r="F15" s="149">
        <v>6.61</v>
      </c>
      <c r="G15" s="149">
        <v>6.58</v>
      </c>
      <c r="H15" s="149">
        <v>6.73</v>
      </c>
      <c r="I15" s="149">
        <v>6.97</v>
      </c>
      <c r="J15" s="149">
        <v>7.08</v>
      </c>
      <c r="K15" s="149">
        <v>6.97</v>
      </c>
      <c r="L15" s="38">
        <v>6.21</v>
      </c>
      <c r="M15" s="40">
        <f>'3'!B39/'3'!B$31*100</f>
        <v>7.8635633219519843</v>
      </c>
      <c r="N15" s="40">
        <f>'3'!C39/'3'!C$31*100</f>
        <v>7.6134356675422161</v>
      </c>
      <c r="O15" s="40">
        <f>'3'!D39/'3'!D$31*100</f>
        <v>7.326551836864148</v>
      </c>
      <c r="P15" s="149">
        <v>7.11</v>
      </c>
      <c r="Q15" s="149">
        <v>6.96</v>
      </c>
      <c r="R15" s="149">
        <v>6.98</v>
      </c>
      <c r="S15" s="149">
        <v>7.16</v>
      </c>
      <c r="T15" s="149">
        <v>7.41</v>
      </c>
      <c r="U15" s="149">
        <v>7.53</v>
      </c>
      <c r="V15" s="149">
        <v>7.41</v>
      </c>
      <c r="W15" s="149">
        <v>6.57</v>
      </c>
      <c r="X15" s="40">
        <f>'3'!B62/'3'!B$54*100</f>
        <v>7.2246246664732992</v>
      </c>
      <c r="Y15" s="40">
        <f>'3'!C62/'3'!C$54*100</f>
        <v>6.9565380986907179</v>
      </c>
      <c r="Z15" s="40">
        <f>'3'!D62/'3'!D$54*100</f>
        <v>6.6447637275568381</v>
      </c>
      <c r="AA15" s="149">
        <v>6.42</v>
      </c>
      <c r="AB15" s="149">
        <v>6.27</v>
      </c>
      <c r="AC15" s="149">
        <v>6.19</v>
      </c>
      <c r="AD15" s="149">
        <v>6.33</v>
      </c>
      <c r="AE15" s="149">
        <v>6.55</v>
      </c>
      <c r="AF15" s="38">
        <v>7.0827993660749673</v>
      </c>
      <c r="AG15" s="38">
        <v>6.9393207391198919</v>
      </c>
      <c r="AH15" s="38">
        <v>6.5319098824179971</v>
      </c>
      <c r="AI15" s="38">
        <v>5.88</v>
      </c>
    </row>
    <row r="16" spans="1:35" s="218" customFormat="1" ht="12.75" customHeight="1" x14ac:dyDescent="0.2">
      <c r="A16" s="324" t="s">
        <v>559</v>
      </c>
      <c r="B16" s="40">
        <f>'3'!B17/'3'!B$8*100</f>
        <v>7.6707170921013326</v>
      </c>
      <c r="C16" s="40">
        <f>'3'!C17/'3'!C$8*100</f>
        <v>7.8193567116684983</v>
      </c>
      <c r="D16" s="38">
        <v>5.59</v>
      </c>
      <c r="E16" s="149">
        <v>7.87</v>
      </c>
      <c r="F16" s="149">
        <v>7.79</v>
      </c>
      <c r="G16" s="149">
        <v>7.63</v>
      </c>
      <c r="H16" s="149">
        <v>7.37</v>
      </c>
      <c r="I16" s="149">
        <v>7.02</v>
      </c>
      <c r="J16" s="149">
        <v>6.85</v>
      </c>
      <c r="K16" s="149">
        <v>6.76</v>
      </c>
      <c r="L16" s="38">
        <v>6.72</v>
      </c>
      <c r="M16" s="40">
        <f>'3'!B40/'3'!B$31*100</f>
        <v>8.0207366043963724</v>
      </c>
      <c r="N16" s="40">
        <f>'3'!C40/'3'!C$31*100</f>
        <v>8.1840663505943763</v>
      </c>
      <c r="O16" s="40">
        <f>'3'!D40/'3'!D$31*100</f>
        <v>8.3139988300313306</v>
      </c>
      <c r="P16" s="149">
        <v>8.1999999999999993</v>
      </c>
      <c r="Q16" s="149">
        <v>8.1199999999999992</v>
      </c>
      <c r="R16" s="149">
        <v>7.95</v>
      </c>
      <c r="S16" s="149">
        <v>7.71</v>
      </c>
      <c r="T16" s="149">
        <v>7.37</v>
      </c>
      <c r="U16" s="149">
        <v>7.22</v>
      </c>
      <c r="V16" s="149">
        <v>7.15</v>
      </c>
      <c r="W16" s="149">
        <v>7.12</v>
      </c>
      <c r="X16" s="40">
        <f>'3'!B63/'3'!B$54*100</f>
        <v>7.3390749721215149</v>
      </c>
      <c r="Y16" s="40">
        <f>'3'!C63/'3'!C$54*100</f>
        <v>7.4723202809273861</v>
      </c>
      <c r="Z16" s="40">
        <f>'3'!D63/'3'!D$54*100</f>
        <v>7.617587423106964</v>
      </c>
      <c r="AA16" s="149">
        <v>7.53</v>
      </c>
      <c r="AB16" s="149">
        <v>7.47</v>
      </c>
      <c r="AC16" s="149">
        <v>7.32</v>
      </c>
      <c r="AD16" s="149">
        <v>7.05</v>
      </c>
      <c r="AE16" s="149">
        <v>6.69</v>
      </c>
      <c r="AF16" s="38">
        <v>6.8404092746334548</v>
      </c>
      <c r="AG16" s="38">
        <v>6.7173235066358137</v>
      </c>
      <c r="AH16" s="38">
        <v>6.5308543462489475</v>
      </c>
      <c r="AI16" s="38">
        <v>6.35</v>
      </c>
    </row>
    <row r="17" spans="1:35" s="218" customFormat="1" ht="12.75" customHeight="1" x14ac:dyDescent="0.2">
      <c r="A17" s="324" t="s">
        <v>560</v>
      </c>
      <c r="B17" s="40">
        <f>'3'!B18/'3'!B$8*100</f>
        <v>8.7543906756350864</v>
      </c>
      <c r="C17" s="40">
        <f>'3'!C18/'3'!C$8*100</f>
        <v>8.2741352504491239</v>
      </c>
      <c r="D17" s="38">
        <v>6.59</v>
      </c>
      <c r="E17" s="149">
        <v>7.67</v>
      </c>
      <c r="F17" s="149">
        <v>7.67</v>
      </c>
      <c r="G17" s="149">
        <v>7.73</v>
      </c>
      <c r="H17" s="149">
        <v>7.87</v>
      </c>
      <c r="I17" s="149">
        <v>8.01</v>
      </c>
      <c r="J17" s="149">
        <v>7.95</v>
      </c>
      <c r="K17" s="149">
        <v>7.91</v>
      </c>
      <c r="L17" s="38">
        <v>7.35</v>
      </c>
      <c r="M17" s="40">
        <f>'3'!B41/'3'!B$31*100</f>
        <v>9.1575657298217159</v>
      </c>
      <c r="N17" s="40">
        <f>'3'!C41/'3'!C$31*100</f>
        <v>8.6669644357208124</v>
      </c>
      <c r="O17" s="40">
        <f>'3'!D41/'3'!D$31*100</f>
        <v>8.1730097069652121</v>
      </c>
      <c r="P17" s="149">
        <v>8.0500000000000007</v>
      </c>
      <c r="Q17" s="149">
        <v>8.06</v>
      </c>
      <c r="R17" s="149">
        <v>8.1</v>
      </c>
      <c r="S17" s="149">
        <v>8.25</v>
      </c>
      <c r="T17" s="149">
        <v>8.36</v>
      </c>
      <c r="U17" s="149">
        <v>8.31</v>
      </c>
      <c r="V17" s="149">
        <v>8.2799999999999994</v>
      </c>
      <c r="W17" s="149">
        <v>7.8</v>
      </c>
      <c r="X17" s="40">
        <f>'3'!B64/'3'!B$54*100</f>
        <v>8.3723838874514502</v>
      </c>
      <c r="Y17" s="40">
        <f>'3'!C64/'3'!C$54*100</f>
        <v>7.900341898704637</v>
      </c>
      <c r="Z17" s="40">
        <f>'3'!D64/'3'!D$54*100</f>
        <v>7.4180207779022371</v>
      </c>
      <c r="AA17" s="149">
        <v>7.3</v>
      </c>
      <c r="AB17" s="149">
        <v>7.3</v>
      </c>
      <c r="AC17" s="149">
        <v>7.37</v>
      </c>
      <c r="AD17" s="149">
        <v>7.52</v>
      </c>
      <c r="AE17" s="149">
        <v>7.66</v>
      </c>
      <c r="AF17" s="38">
        <v>7.9383852892108582</v>
      </c>
      <c r="AG17" s="38">
        <v>7.8704984768469766</v>
      </c>
      <c r="AH17" s="38">
        <v>7.6195637589796066</v>
      </c>
      <c r="AI17" s="38">
        <v>6.94</v>
      </c>
    </row>
    <row r="18" spans="1:35" s="218" customFormat="1" ht="12.75" customHeight="1" x14ac:dyDescent="0.2">
      <c r="A18" s="324" t="s">
        <v>561</v>
      </c>
      <c r="B18" s="40">
        <f>'3'!B19/'3'!B$8*100</f>
        <v>5.3253095790823206</v>
      </c>
      <c r="C18" s="40">
        <f>'3'!C19/'3'!C$8*100</f>
        <v>6.1912408515572919</v>
      </c>
      <c r="D18" s="38">
        <v>7.34</v>
      </c>
      <c r="E18" s="149">
        <v>7.7</v>
      </c>
      <c r="F18" s="149">
        <v>8.27</v>
      </c>
      <c r="G18" s="149">
        <v>8.75</v>
      </c>
      <c r="H18" s="149">
        <v>8.25</v>
      </c>
      <c r="I18" s="149">
        <v>7.75</v>
      </c>
      <c r="J18" s="149">
        <v>7.67</v>
      </c>
      <c r="K18" s="149">
        <v>7.7</v>
      </c>
      <c r="L18" s="38">
        <v>7.83</v>
      </c>
      <c r="M18" s="40">
        <f>'3'!B42/'3'!B$31*100</f>
        <v>5.5380185570230545</v>
      </c>
      <c r="N18" s="40">
        <f>'3'!C42/'3'!C$31*100</f>
        <v>6.4643476194183673</v>
      </c>
      <c r="O18" s="40">
        <f>'3'!D42/'3'!D$31*100</f>
        <v>7.3756544146828098</v>
      </c>
      <c r="P18" s="149">
        <v>8.07</v>
      </c>
      <c r="Q18" s="149">
        <v>8.69</v>
      </c>
      <c r="R18" s="149">
        <v>9.19</v>
      </c>
      <c r="S18" s="149">
        <v>8.66</v>
      </c>
      <c r="T18" s="149">
        <v>8.16</v>
      </c>
      <c r="U18" s="149">
        <v>8.06</v>
      </c>
      <c r="V18" s="149">
        <v>8.1</v>
      </c>
      <c r="W18" s="149">
        <v>8.24</v>
      </c>
      <c r="X18" s="40">
        <f>'3'!B65/'3'!B$54*100</f>
        <v>5.1237686537765832</v>
      </c>
      <c r="Y18" s="40">
        <f>'3'!C65/'3'!C$54*100</f>
        <v>5.9313683727029263</v>
      </c>
      <c r="Z18" s="40">
        <f>'3'!D65/'3'!D$54*100</f>
        <v>6.7349136769399784</v>
      </c>
      <c r="AA18" s="149">
        <v>7.34</v>
      </c>
      <c r="AB18" s="149">
        <v>7.88</v>
      </c>
      <c r="AC18" s="149">
        <v>8.33</v>
      </c>
      <c r="AD18" s="149">
        <v>7.86</v>
      </c>
      <c r="AE18" s="149">
        <v>7.38</v>
      </c>
      <c r="AF18" s="38">
        <v>7.6623076613466363</v>
      </c>
      <c r="AG18" s="38">
        <v>7.6650383194712246</v>
      </c>
      <c r="AH18" s="38">
        <v>7.6990230513870186</v>
      </c>
      <c r="AI18" s="38">
        <v>7.43</v>
      </c>
    </row>
    <row r="19" spans="1:35" s="218" customFormat="1" ht="12.75" customHeight="1" x14ac:dyDescent="0.2">
      <c r="A19" s="324" t="s">
        <v>562</v>
      </c>
      <c r="B19" s="40">
        <f>'3'!B20/'3'!B$8*100</f>
        <v>6.5624316406113934</v>
      </c>
      <c r="C19" s="40">
        <f>'3'!C20/'3'!C$8*100</f>
        <v>6.20584119719038</v>
      </c>
      <c r="D19" s="38">
        <v>6.58</v>
      </c>
      <c r="E19" s="149">
        <v>5.63</v>
      </c>
      <c r="F19" s="149">
        <v>5.42</v>
      </c>
      <c r="G19" s="149">
        <v>5.28</v>
      </c>
      <c r="H19" s="149">
        <v>6.15</v>
      </c>
      <c r="I19" s="149">
        <v>7</v>
      </c>
      <c r="J19" s="149">
        <v>7.65</v>
      </c>
      <c r="K19" s="149">
        <v>8.2200000000000006</v>
      </c>
      <c r="L19" s="38">
        <v>8.32</v>
      </c>
      <c r="M19" s="40">
        <f>'3'!B43/'3'!B$31*100</f>
        <v>6.6375667157984459</v>
      </c>
      <c r="N19" s="40">
        <f>'3'!C43/'3'!C$31*100</f>
        <v>6.3063900146289296</v>
      </c>
      <c r="O19" s="40">
        <f>'3'!D43/'3'!D$31*100</f>
        <v>6.0164761868909551</v>
      </c>
      <c r="P19" s="149">
        <v>5.78</v>
      </c>
      <c r="Q19" s="149">
        <v>5.6</v>
      </c>
      <c r="R19" s="149">
        <v>5.48</v>
      </c>
      <c r="S19" s="149">
        <v>6.4</v>
      </c>
      <c r="T19" s="149">
        <v>7.29</v>
      </c>
      <c r="U19" s="149">
        <v>7.99</v>
      </c>
      <c r="V19" s="149">
        <v>8.58</v>
      </c>
      <c r="W19" s="149">
        <v>8.61</v>
      </c>
      <c r="X19" s="40">
        <f>'3'!B66/'3'!B$54*100</f>
        <v>6.491241450508868</v>
      </c>
      <c r="Y19" s="40">
        <f>'3'!C66/'3'!C$54*100</f>
        <v>6.1101648042607009</v>
      </c>
      <c r="Z19" s="40">
        <f>'3'!D66/'3'!D$54*100</f>
        <v>5.765725771282356</v>
      </c>
      <c r="AA19" s="149">
        <v>5.49</v>
      </c>
      <c r="AB19" s="149">
        <v>5.26</v>
      </c>
      <c r="AC19" s="149">
        <v>5.09</v>
      </c>
      <c r="AD19" s="149">
        <v>5.91</v>
      </c>
      <c r="AE19" s="149">
        <v>6.72</v>
      </c>
      <c r="AF19" s="38">
        <v>7.6416301274871739</v>
      </c>
      <c r="AG19" s="38">
        <v>8.1830439960562718</v>
      </c>
      <c r="AH19" s="38">
        <v>8.7378806986809199</v>
      </c>
      <c r="AI19" s="38">
        <v>8.0399999999999991</v>
      </c>
    </row>
    <row r="20" spans="1:35" s="218" customFormat="1" ht="12.75" customHeight="1" x14ac:dyDescent="0.2">
      <c r="A20" s="324" t="s">
        <v>563</v>
      </c>
      <c r="B20" s="40">
        <f>'3'!B21/'3'!B$8*100</f>
        <v>7.2171192709234226</v>
      </c>
      <c r="C20" s="40">
        <f>'3'!C21/'3'!C$8*100</f>
        <v>7.2332649719476558</v>
      </c>
      <c r="D20" s="38">
        <v>4.88</v>
      </c>
      <c r="E20" s="149">
        <v>7.01</v>
      </c>
      <c r="F20" s="149">
        <v>6.71</v>
      </c>
      <c r="G20" s="149">
        <v>6.39</v>
      </c>
      <c r="H20" s="149">
        <v>6.05</v>
      </c>
      <c r="I20" s="149">
        <v>5.74</v>
      </c>
      <c r="J20" s="149">
        <v>5.5</v>
      </c>
      <c r="K20" s="149">
        <v>5.3</v>
      </c>
      <c r="L20" s="38">
        <v>6.03</v>
      </c>
      <c r="M20" s="40">
        <f>'3'!B44/'3'!B$31*100</f>
        <v>7.0576500799265061</v>
      </c>
      <c r="N20" s="40">
        <f>'3'!C44/'3'!C$31*100</f>
        <v>7.0755151882706313</v>
      </c>
      <c r="O20" s="40">
        <f>'3'!D44/'3'!D$31*100</f>
        <v>7.0555593565233856</v>
      </c>
      <c r="P20" s="149">
        <v>6.89</v>
      </c>
      <c r="Q20" s="149">
        <v>6.64</v>
      </c>
      <c r="R20" s="149">
        <v>6.34</v>
      </c>
      <c r="S20" s="149">
        <v>6.04</v>
      </c>
      <c r="T20" s="149">
        <v>5.77</v>
      </c>
      <c r="U20" s="149">
        <v>5.55</v>
      </c>
      <c r="V20" s="149">
        <v>5.39</v>
      </c>
      <c r="W20" s="149">
        <v>6.11</v>
      </c>
      <c r="X20" s="40">
        <f>'3'!B67/'3'!B$54*100</f>
        <v>7.368215706167593</v>
      </c>
      <c r="Y20" s="40">
        <f>'3'!C67/'3'!C$54*100</f>
        <v>7.3833704696764491</v>
      </c>
      <c r="Z20" s="40">
        <f>'3'!D67/'3'!D$54*100</f>
        <v>7.3485389710616609</v>
      </c>
      <c r="AA20" s="149">
        <v>7.12</v>
      </c>
      <c r="AB20" s="149">
        <v>6.78</v>
      </c>
      <c r="AC20" s="149">
        <v>6.43</v>
      </c>
      <c r="AD20" s="149">
        <v>6.05</v>
      </c>
      <c r="AE20" s="149">
        <v>5.72</v>
      </c>
      <c r="AF20" s="38">
        <v>5.4858499688364457</v>
      </c>
      <c r="AG20" s="38">
        <v>5.2705582495329191</v>
      </c>
      <c r="AH20" s="38">
        <v>5.3008868866960688</v>
      </c>
      <c r="AI20" s="38">
        <v>5.96</v>
      </c>
    </row>
    <row r="21" spans="1:35" s="218" customFormat="1" ht="12.75" customHeight="1" x14ac:dyDescent="0.2">
      <c r="A21" s="324" t="s">
        <v>564</v>
      </c>
      <c r="B21" s="40">
        <f>'3'!B22/'3'!B$8*100</f>
        <v>6.2398002069666019</v>
      </c>
      <c r="C21" s="40">
        <f>'3'!C22/'3'!C$8*100</f>
        <v>6.5131427586131805</v>
      </c>
      <c r="D21" s="38">
        <v>5.27</v>
      </c>
      <c r="E21" s="149">
        <v>6.67</v>
      </c>
      <c r="F21" s="149">
        <v>6.81</v>
      </c>
      <c r="G21" s="149">
        <v>6.9</v>
      </c>
      <c r="H21" s="149">
        <v>6.91</v>
      </c>
      <c r="I21" s="149">
        <v>6.9</v>
      </c>
      <c r="J21" s="149">
        <v>6.71</v>
      </c>
      <c r="K21" s="149">
        <v>6.41</v>
      </c>
      <c r="L21" s="38">
        <v>6.03</v>
      </c>
      <c r="M21" s="40">
        <f>'3'!B45/'3'!B$31*100</f>
        <v>5.9060517594826365</v>
      </c>
      <c r="N21" s="40">
        <f>'3'!C45/'3'!C$31*100</f>
        <v>6.1459737662731477</v>
      </c>
      <c r="O21" s="40">
        <f>'3'!D45/'3'!D$31*100</f>
        <v>6.287878966607682</v>
      </c>
      <c r="P21" s="149">
        <v>6.29</v>
      </c>
      <c r="Q21" s="149">
        <v>6.44</v>
      </c>
      <c r="R21" s="149">
        <v>6.55</v>
      </c>
      <c r="S21" s="149">
        <v>6.56</v>
      </c>
      <c r="T21" s="149">
        <v>6.56</v>
      </c>
      <c r="U21" s="149">
        <v>6.4</v>
      </c>
      <c r="V21" s="149">
        <v>6.14</v>
      </c>
      <c r="W21" s="149">
        <v>5.76</v>
      </c>
      <c r="X21" s="40">
        <f>'3'!B68/'3'!B$54*100</f>
        <v>6.5560255566272696</v>
      </c>
      <c r="Y21" s="40">
        <f>'3'!C68/'3'!C$54*100</f>
        <v>6.8625193666890416</v>
      </c>
      <c r="Z21" s="40">
        <f>'3'!D68/'3'!D$54*100</f>
        <v>7.0281386617745207</v>
      </c>
      <c r="AA21" s="149">
        <v>7.03</v>
      </c>
      <c r="AB21" s="149">
        <v>7.16</v>
      </c>
      <c r="AC21" s="149">
        <v>7.25</v>
      </c>
      <c r="AD21" s="149">
        <v>7.25</v>
      </c>
      <c r="AE21" s="149">
        <v>7.22</v>
      </c>
      <c r="AF21" s="38">
        <v>6.6980690996473706</v>
      </c>
      <c r="AG21" s="38">
        <v>6.3819069005314173</v>
      </c>
      <c r="AH21" s="38">
        <v>6.3928364278660501</v>
      </c>
      <c r="AI21" s="38">
        <v>6.3</v>
      </c>
    </row>
    <row r="22" spans="1:35" s="218" customFormat="1" ht="12.75" customHeight="1" x14ac:dyDescent="0.2">
      <c r="A22" s="324" t="s">
        <v>565</v>
      </c>
      <c r="B22" s="40">
        <f>'3'!B23/'3'!B$8*100</f>
        <v>4.4254338028331608</v>
      </c>
      <c r="C22" s="40">
        <f>'3'!C23/'3'!C$8*100</f>
        <v>4.5342889341967467</v>
      </c>
      <c r="D22" s="38">
        <v>5.05</v>
      </c>
      <c r="E22" s="149">
        <v>5.14</v>
      </c>
      <c r="F22" s="149">
        <v>5.59</v>
      </c>
      <c r="G22" s="149">
        <v>5.82</v>
      </c>
      <c r="H22" s="149">
        <v>6.08</v>
      </c>
      <c r="I22" s="149">
        <v>6.21</v>
      </c>
      <c r="J22" s="149">
        <v>6.22</v>
      </c>
      <c r="K22" s="149">
        <v>6.33</v>
      </c>
      <c r="L22" s="38">
        <v>6.65</v>
      </c>
      <c r="M22" s="40">
        <f>'3'!B46/'3'!B$31*100</f>
        <v>4.0142958443637777</v>
      </c>
      <c r="N22" s="40">
        <f>'3'!C46/'3'!C$31*100</f>
        <v>4.1177977110028401</v>
      </c>
      <c r="O22" s="40">
        <f>'3'!D46/'3'!D$31*100</f>
        <v>4.3233552970008446</v>
      </c>
      <c r="P22" s="149">
        <v>4.67</v>
      </c>
      <c r="Q22" s="149">
        <v>5.08</v>
      </c>
      <c r="R22" s="149">
        <v>5.28</v>
      </c>
      <c r="S22" s="149">
        <v>5.5</v>
      </c>
      <c r="T22" s="149">
        <v>5.61</v>
      </c>
      <c r="U22" s="149">
        <v>5.62</v>
      </c>
      <c r="V22" s="149">
        <v>5.72</v>
      </c>
      <c r="W22" s="149">
        <v>5.98</v>
      </c>
      <c r="X22" s="40">
        <f>'3'!B69/'3'!B$54*100</f>
        <v>4.8149854117046909</v>
      </c>
      <c r="Y22" s="40">
        <f>'3'!C69/'3'!C$54*100</f>
        <v>4.9305977017903233</v>
      </c>
      <c r="Z22" s="40">
        <f>'3'!D69/'3'!D$54*100</f>
        <v>5.1903105709366129</v>
      </c>
      <c r="AA22" s="149">
        <v>5.59</v>
      </c>
      <c r="AB22" s="149">
        <v>6.07</v>
      </c>
      <c r="AC22" s="149">
        <v>6.34</v>
      </c>
      <c r="AD22" s="149">
        <v>6.62</v>
      </c>
      <c r="AE22" s="149">
        <v>6.78</v>
      </c>
      <c r="AF22" s="38">
        <v>6.2067580814824002</v>
      </c>
      <c r="AG22" s="38">
        <v>6.3057271479333421</v>
      </c>
      <c r="AH22" s="38">
        <v>6.6189417278391893</v>
      </c>
      <c r="AI22" s="38">
        <v>7.27</v>
      </c>
    </row>
    <row r="23" spans="1:35" s="218" customFormat="1" ht="12.75" customHeight="1" x14ac:dyDescent="0.2">
      <c r="A23" s="324" t="s">
        <v>566</v>
      </c>
      <c r="B23" s="40">
        <f>'3'!B24/'3'!B$8*100</f>
        <v>4.4539768021450641</v>
      </c>
      <c r="C23" s="40">
        <f>'3'!C24/'3'!C$8*100</f>
        <v>4.2755436368516921</v>
      </c>
      <c r="D23" s="38">
        <v>4.1399999999999997</v>
      </c>
      <c r="E23" s="149">
        <v>3.98</v>
      </c>
      <c r="F23" s="149">
        <v>3.84</v>
      </c>
      <c r="G23" s="149">
        <v>3.93</v>
      </c>
      <c r="H23" s="149">
        <v>4.04</v>
      </c>
      <c r="I23" s="149">
        <v>4.2699999999999996</v>
      </c>
      <c r="J23" s="149">
        <v>4.63</v>
      </c>
      <c r="K23" s="149">
        <v>5.01</v>
      </c>
      <c r="L23" s="38">
        <v>5.41</v>
      </c>
      <c r="M23" s="40">
        <f>'3'!B47/'3'!B$31*100</f>
        <v>3.7687835471167497</v>
      </c>
      <c r="N23" s="40">
        <f>'3'!C47/'3'!C$31*100</f>
        <v>3.6155787851842138</v>
      </c>
      <c r="O23" s="40">
        <f>'3'!D47/'3'!D$31*100</f>
        <v>3.4525564164206326</v>
      </c>
      <c r="P23" s="149">
        <v>3.39</v>
      </c>
      <c r="Q23" s="149">
        <v>3.27</v>
      </c>
      <c r="R23" s="149">
        <v>3.37</v>
      </c>
      <c r="S23" s="149">
        <v>3.48</v>
      </c>
      <c r="T23" s="149">
        <v>3.68</v>
      </c>
      <c r="U23" s="149">
        <v>3.99</v>
      </c>
      <c r="V23" s="149">
        <v>4.3</v>
      </c>
      <c r="W23" s="149">
        <v>4.62</v>
      </c>
      <c r="X23" s="40">
        <f>'3'!B70/'3'!B$54*100</f>
        <v>5.1031947334640382</v>
      </c>
      <c r="Y23" s="40">
        <f>'3'!C70/'3'!C$54*100</f>
        <v>4.9035277153964767</v>
      </c>
      <c r="Z23" s="40">
        <f>'3'!D70/'3'!D$54*100</f>
        <v>4.6674918243727284</v>
      </c>
      <c r="AA23" s="149">
        <v>4.54</v>
      </c>
      <c r="AB23" s="149">
        <v>4.38</v>
      </c>
      <c r="AC23" s="149">
        <v>4.47</v>
      </c>
      <c r="AD23" s="149">
        <v>4.58</v>
      </c>
      <c r="AE23" s="149">
        <v>4.83</v>
      </c>
      <c r="AF23" s="38">
        <v>4.6192639283625239</v>
      </c>
      <c r="AG23" s="38">
        <v>4.9915497106297879</v>
      </c>
      <c r="AH23" s="38">
        <v>5.1816743166781798</v>
      </c>
      <c r="AI23" s="38">
        <v>6.15</v>
      </c>
    </row>
    <row r="24" spans="1:35" s="218" customFormat="1" ht="12.75" customHeight="1" x14ac:dyDescent="0.2">
      <c r="A24" s="324" t="s">
        <v>567</v>
      </c>
      <c r="B24" s="40">
        <f>'3'!B25/'3'!B$8*100</f>
        <v>3.6428102394128663</v>
      </c>
      <c r="C24" s="40">
        <f>'3'!C25/'3'!C$8*100</f>
        <v>3.6522292574942528</v>
      </c>
      <c r="D24" s="38">
        <v>2.91</v>
      </c>
      <c r="E24" s="149">
        <v>3.76</v>
      </c>
      <c r="F24" s="149">
        <v>3.74</v>
      </c>
      <c r="G24" s="149">
        <v>3.66</v>
      </c>
      <c r="H24" s="149">
        <v>3.52</v>
      </c>
      <c r="I24" s="149">
        <v>3.37</v>
      </c>
      <c r="J24" s="149">
        <v>3.29</v>
      </c>
      <c r="K24" s="149">
        <v>3.16</v>
      </c>
      <c r="L24" s="38">
        <v>3.29</v>
      </c>
      <c r="M24" s="40">
        <f>'3'!B48/'3'!B$31*100</f>
        <v>2.92093561009407</v>
      </c>
      <c r="N24" s="40">
        <f>'3'!C48/'3'!C$31*100</f>
        <v>2.908216786798723</v>
      </c>
      <c r="O24" s="40">
        <f>'3'!D48/'3'!D$31*100</f>
        <v>2.9437954477079087</v>
      </c>
      <c r="P24" s="149">
        <v>2.96</v>
      </c>
      <c r="Q24" s="149">
        <v>2.94</v>
      </c>
      <c r="R24" s="149">
        <v>2.88</v>
      </c>
      <c r="S24" s="149">
        <v>2.77</v>
      </c>
      <c r="T24" s="149">
        <v>2.67</v>
      </c>
      <c r="U24" s="149">
        <v>2.62</v>
      </c>
      <c r="V24" s="149">
        <v>2.5</v>
      </c>
      <c r="W24" s="149">
        <v>2.62</v>
      </c>
      <c r="X24" s="40">
        <f>'3'!B71/'3'!B$54*100</f>
        <v>4.3267836295167044</v>
      </c>
      <c r="Y24" s="40">
        <f>'3'!C71/'3'!C$54*100</f>
        <v>4.360188150539928</v>
      </c>
      <c r="Z24" s="40">
        <f>'3'!D71/'3'!D$54*100</f>
        <v>4.4726389660636743</v>
      </c>
      <c r="AA24" s="149">
        <v>4.53</v>
      </c>
      <c r="AB24" s="149">
        <v>4.5</v>
      </c>
      <c r="AC24" s="149">
        <v>4.41</v>
      </c>
      <c r="AD24" s="149">
        <v>4.24</v>
      </c>
      <c r="AE24" s="149">
        <v>4.05</v>
      </c>
      <c r="AF24" s="38">
        <v>3.2992343473987926</v>
      </c>
      <c r="AG24" s="38">
        <v>3.1573384648882792</v>
      </c>
      <c r="AH24" s="38">
        <v>3.2160349072637957</v>
      </c>
      <c r="AI24" s="38">
        <v>3.92</v>
      </c>
    </row>
    <row r="25" spans="1:35" s="218" customFormat="1" ht="12.75" customHeight="1" x14ac:dyDescent="0.2">
      <c r="A25" s="324" t="s">
        <v>568</v>
      </c>
      <c r="B25" s="40">
        <f>'3'!B26/'3'!B$8*100</f>
        <v>2.2968555527180636</v>
      </c>
      <c r="C25" s="40">
        <f>'3'!C26/'3'!C$8*100</f>
        <v>2.399711409658126</v>
      </c>
      <c r="D25" s="38">
        <v>1.25</v>
      </c>
      <c r="E25" s="38">
        <v>2.48</v>
      </c>
      <c r="F25" s="38">
        <v>2.4900000000000002</v>
      </c>
      <c r="G25" s="38">
        <v>2.58</v>
      </c>
      <c r="H25" s="38">
        <v>2.61</v>
      </c>
      <c r="I25" s="38">
        <v>2.68</v>
      </c>
      <c r="J25" s="38">
        <v>2.72</v>
      </c>
      <c r="K25" s="38">
        <v>2.68</v>
      </c>
      <c r="L25" s="38">
        <v>2.4500000000000002</v>
      </c>
      <c r="M25" s="40">
        <f>'3'!B49/'3'!B$31*100</f>
        <v>1.7384692629425043</v>
      </c>
      <c r="N25" s="40">
        <f>'3'!C49/'3'!C$31*100</f>
        <v>1.8122149510115271</v>
      </c>
      <c r="O25" s="40">
        <f>'3'!D49/'3'!D$31*100</f>
        <v>1.8263143248128857</v>
      </c>
      <c r="P25" s="38">
        <v>1.86</v>
      </c>
      <c r="Q25" s="38">
        <v>1.86</v>
      </c>
      <c r="R25" s="38">
        <v>1.91</v>
      </c>
      <c r="S25" s="38">
        <v>1.92</v>
      </c>
      <c r="T25" s="38">
        <v>1.95</v>
      </c>
      <c r="U25" s="38">
        <v>1.98</v>
      </c>
      <c r="V25" s="38">
        <v>1.93</v>
      </c>
      <c r="W25" s="38">
        <v>1.74</v>
      </c>
      <c r="X25" s="40">
        <f>'3'!B72/'3'!B$54*100</f>
        <v>2.8259243800374247</v>
      </c>
      <c r="Y25" s="40">
        <f>'3'!C72/'3'!C$54*100</f>
        <v>2.9587387901304991</v>
      </c>
      <c r="Z25" s="40">
        <f>'3'!D72/'3'!D$54*100</f>
        <v>2.9988994630594927</v>
      </c>
      <c r="AA25" s="38">
        <v>3.07</v>
      </c>
      <c r="AB25" s="38">
        <v>3.09</v>
      </c>
      <c r="AC25" s="38">
        <v>3.22</v>
      </c>
      <c r="AD25" s="38">
        <v>3.27</v>
      </c>
      <c r="AE25" s="38">
        <v>3.37</v>
      </c>
      <c r="AF25" s="38">
        <v>2.7186720249138965</v>
      </c>
      <c r="AG25" s="38">
        <v>2.6809822960210292</v>
      </c>
      <c r="AH25" s="38">
        <v>2.5520291369994048</v>
      </c>
      <c r="AI25" s="38">
        <v>3.12</v>
      </c>
    </row>
    <row r="26" spans="1:35" s="218" customFormat="1" ht="12.75" customHeight="1" thickBot="1" x14ac:dyDescent="0.25">
      <c r="A26" s="340" t="s">
        <v>2626</v>
      </c>
      <c r="B26" s="150">
        <f>'3'!B27/'3'!B$8*100</f>
        <v>1.3152271726168734</v>
      </c>
      <c r="C26" s="150">
        <f>'3'!C27/'3'!C$8*100</f>
        <v>1.4128818904465588</v>
      </c>
      <c r="D26" s="39">
        <v>0.78</v>
      </c>
      <c r="E26" s="39">
        <v>1.63</v>
      </c>
      <c r="F26" s="39">
        <v>1.73</v>
      </c>
      <c r="G26" s="39">
        <v>1.79</v>
      </c>
      <c r="H26" s="39">
        <v>1.91</v>
      </c>
      <c r="I26" s="39">
        <v>1.98</v>
      </c>
      <c r="J26" s="39">
        <v>2.09</v>
      </c>
      <c r="K26" s="39">
        <v>2.14</v>
      </c>
      <c r="L26" s="39">
        <v>1.95</v>
      </c>
      <c r="M26" s="39">
        <f>'3'!B50/'3'!B$31*100</f>
        <v>0.89440567644396229</v>
      </c>
      <c r="N26" s="39">
        <f>'3'!C50/'3'!C$31*100</f>
        <v>0.96779381815052623</v>
      </c>
      <c r="O26" s="39">
        <f>'3'!D50/'3'!D$31*100</f>
        <v>1.0494432288755571</v>
      </c>
      <c r="P26" s="39">
        <v>1.1200000000000001</v>
      </c>
      <c r="Q26" s="39">
        <v>1.19</v>
      </c>
      <c r="R26" s="39">
        <v>1.24</v>
      </c>
      <c r="S26" s="39">
        <v>1.32</v>
      </c>
      <c r="T26" s="39">
        <v>1.37</v>
      </c>
      <c r="U26" s="39">
        <v>1.44</v>
      </c>
      <c r="V26" s="39">
        <v>1.47</v>
      </c>
      <c r="W26" s="39">
        <v>1.24</v>
      </c>
      <c r="X26" s="39">
        <f>'3'!B73/'3'!B$54*100</f>
        <v>1.7139538956180262</v>
      </c>
      <c r="Y26" s="39">
        <f>'3'!C73/'3'!C$54*100</f>
        <v>1.836401752520862</v>
      </c>
      <c r="Z26" s="39">
        <f>'3'!D73/'3'!D$54*100</f>
        <v>1.9864936775475763</v>
      </c>
      <c r="AA26" s="39">
        <v>2.11</v>
      </c>
      <c r="AB26" s="39">
        <v>2.2400000000000002</v>
      </c>
      <c r="AC26" s="39">
        <v>2.3199999999999998</v>
      </c>
      <c r="AD26" s="39">
        <v>2.48</v>
      </c>
      <c r="AE26" s="39">
        <v>2.56</v>
      </c>
      <c r="AF26" s="39">
        <v>2.0693602607663326</v>
      </c>
      <c r="AG26" s="39">
        <v>2.1219615529644815</v>
      </c>
      <c r="AH26" s="39">
        <v>1.8947819490711675</v>
      </c>
      <c r="AI26" s="39">
        <v>2.61</v>
      </c>
    </row>
    <row r="27" spans="1:35" ht="12.75" customHeight="1" x14ac:dyDescent="0.2">
      <c r="AF27" s="41"/>
      <c r="AG27" s="41"/>
      <c r="AH27" s="218"/>
      <c r="AI27" s="218"/>
    </row>
    <row r="28" spans="1:35" ht="12.75" customHeight="1" x14ac:dyDescent="0.2">
      <c r="A28" s="4" t="s">
        <v>2153</v>
      </c>
      <c r="B28" s="4"/>
      <c r="C28" s="4"/>
      <c r="G28" s="1" t="s">
        <v>1454</v>
      </c>
      <c r="L28" s="218"/>
      <c r="M28" s="218"/>
      <c r="N28" s="218"/>
      <c r="W28" s="218"/>
      <c r="X28" s="218"/>
      <c r="Y28" s="218"/>
      <c r="AI28" s="218"/>
    </row>
    <row r="29" spans="1:35" ht="12.75" customHeight="1" x14ac:dyDescent="0.2">
      <c r="A29" s="4" t="s">
        <v>2154</v>
      </c>
      <c r="B29" s="4"/>
      <c r="C29" s="4"/>
      <c r="L29" s="218"/>
      <c r="M29" s="218"/>
      <c r="N29" s="218"/>
      <c r="W29" s="218"/>
      <c r="X29" s="218"/>
      <c r="Y29" s="218"/>
      <c r="AA29" s="45"/>
      <c r="AB29" s="45"/>
      <c r="AC29" s="45"/>
      <c r="AI29" s="218"/>
    </row>
    <row r="30" spans="1:35" ht="12.75" customHeight="1" x14ac:dyDescent="0.2">
      <c r="A30" s="4" t="s">
        <v>4112</v>
      </c>
      <c r="B30" s="4"/>
      <c r="C30" s="4"/>
      <c r="L30" s="218"/>
      <c r="M30" s="218"/>
      <c r="N30" s="218"/>
      <c r="W30" s="218"/>
      <c r="X30" s="218"/>
      <c r="Y30" s="218"/>
      <c r="AA30" s="45"/>
      <c r="AB30" s="45"/>
      <c r="AC30" s="45"/>
      <c r="AI30" s="218"/>
    </row>
    <row r="31" spans="1:35" ht="12.75" customHeight="1" x14ac:dyDescent="0.2">
      <c r="L31" s="218"/>
      <c r="M31" s="218"/>
      <c r="N31" s="218"/>
      <c r="W31" s="218"/>
      <c r="X31" s="218"/>
      <c r="Y31" s="218"/>
      <c r="AA31" s="45"/>
      <c r="AB31" s="45"/>
      <c r="AC31" s="45"/>
      <c r="AE31" s="8"/>
      <c r="AF31" s="8"/>
      <c r="AG31" s="8"/>
      <c r="AH31" s="8"/>
      <c r="AI31" s="218"/>
    </row>
    <row r="32" spans="1:35" ht="12.75" customHeight="1" x14ac:dyDescent="0.2">
      <c r="D32" s="2"/>
      <c r="E32" s="2"/>
      <c r="F32" s="2"/>
      <c r="G32" s="2"/>
      <c r="H32" s="2"/>
      <c r="I32" s="2"/>
      <c r="J32" s="2"/>
      <c r="K32" s="2"/>
      <c r="L32" s="218"/>
      <c r="M32" s="218"/>
      <c r="N32" s="218"/>
      <c r="O32" s="2"/>
      <c r="P32" s="43"/>
      <c r="Q32" s="2"/>
      <c r="R32" s="2"/>
      <c r="S32" s="2"/>
      <c r="T32" s="2"/>
      <c r="U32" s="2"/>
      <c r="V32" s="2"/>
      <c r="W32" s="218"/>
      <c r="X32" s="218"/>
      <c r="Y32" s="218"/>
      <c r="Z32" s="2"/>
      <c r="AA32" s="44"/>
      <c r="AB32" s="44"/>
      <c r="AC32" s="44"/>
      <c r="AI32" s="218"/>
    </row>
    <row r="33" spans="4:35" ht="12.75" customHeight="1" x14ac:dyDescent="0.2">
      <c r="D33" s="2"/>
      <c r="E33" s="2"/>
      <c r="F33" s="2"/>
      <c r="G33" s="2"/>
      <c r="H33" s="2"/>
      <c r="I33" s="2"/>
      <c r="J33" s="2"/>
      <c r="K33" s="2"/>
      <c r="L33" s="218"/>
      <c r="M33" s="218"/>
      <c r="N33" s="218"/>
      <c r="O33" s="2"/>
      <c r="P33" s="43"/>
      <c r="Q33" s="2"/>
      <c r="R33" s="2"/>
      <c r="S33" s="2"/>
      <c r="T33" s="2"/>
      <c r="U33" s="2"/>
      <c r="V33" s="2"/>
      <c r="W33" s="218"/>
      <c r="X33" s="218"/>
      <c r="Y33" s="218"/>
      <c r="Z33" s="2"/>
      <c r="AA33" s="44"/>
      <c r="AB33" s="44"/>
      <c r="AC33" s="44"/>
      <c r="AI33" s="218"/>
    </row>
    <row r="34" spans="4:35" ht="12.75" customHeight="1" x14ac:dyDescent="0.2">
      <c r="D34" s="2"/>
      <c r="E34" s="2"/>
      <c r="F34" s="2"/>
      <c r="G34" s="2"/>
      <c r="H34" s="2"/>
      <c r="I34" s="2"/>
      <c r="J34" s="2"/>
      <c r="K34" s="2"/>
      <c r="L34" s="218"/>
      <c r="M34" s="218"/>
      <c r="N34" s="218"/>
      <c r="O34" s="2"/>
      <c r="P34" s="43"/>
      <c r="Q34" s="2"/>
      <c r="R34" s="2"/>
      <c r="S34" s="2"/>
      <c r="T34" s="2"/>
      <c r="U34" s="2"/>
      <c r="V34" s="2"/>
      <c r="W34" s="218"/>
      <c r="X34" s="218"/>
      <c r="Y34" s="218"/>
      <c r="Z34" s="2"/>
      <c r="AA34" s="44"/>
      <c r="AB34" s="44"/>
      <c r="AC34" s="44"/>
      <c r="AI34" s="218"/>
    </row>
    <row r="35" spans="4:35" ht="12.75" customHeight="1" x14ac:dyDescent="0.2">
      <c r="D35" s="2"/>
      <c r="E35" s="2"/>
      <c r="F35" s="2"/>
      <c r="G35" s="2"/>
      <c r="H35" s="2"/>
      <c r="I35" s="2"/>
      <c r="J35" s="2"/>
      <c r="K35" s="2"/>
      <c r="L35" s="218"/>
      <c r="M35" s="218"/>
      <c r="N35" s="218"/>
      <c r="O35" s="2"/>
      <c r="P35" s="43"/>
      <c r="Q35" s="2"/>
      <c r="R35" s="2"/>
      <c r="S35" s="2"/>
      <c r="T35" s="2"/>
      <c r="U35" s="2"/>
      <c r="V35" s="2"/>
      <c r="W35" s="218"/>
      <c r="X35" s="218"/>
      <c r="Y35" s="218"/>
      <c r="Z35" s="2"/>
      <c r="AA35" s="44"/>
      <c r="AB35" s="44"/>
      <c r="AC35" s="44"/>
      <c r="AI35" s="218"/>
    </row>
    <row r="36" spans="4:35" ht="12.75" customHeight="1" x14ac:dyDescent="0.2">
      <c r="D36" s="2"/>
      <c r="E36" s="2"/>
      <c r="F36" s="2"/>
      <c r="G36" s="2"/>
      <c r="H36" s="2"/>
      <c r="I36" s="2"/>
      <c r="J36" s="2"/>
      <c r="K36" s="2"/>
      <c r="L36" s="218"/>
      <c r="M36" s="218"/>
      <c r="N36" s="218"/>
      <c r="O36" s="2"/>
      <c r="P36" s="43"/>
      <c r="Q36" s="2"/>
      <c r="R36" s="2"/>
      <c r="S36" s="2"/>
      <c r="T36" s="2"/>
      <c r="U36" s="2"/>
      <c r="V36" s="2"/>
      <c r="W36" s="218"/>
      <c r="X36" s="218"/>
      <c r="Y36" s="218"/>
      <c r="Z36" s="2"/>
      <c r="AA36" s="44"/>
      <c r="AB36" s="44"/>
      <c r="AC36" s="44"/>
      <c r="AI36" s="218"/>
    </row>
    <row r="37" spans="4:35" ht="12.75" customHeight="1" x14ac:dyDescent="0.2">
      <c r="D37" s="2"/>
      <c r="E37" s="2"/>
      <c r="F37" s="2"/>
      <c r="G37" s="2"/>
      <c r="H37" s="2"/>
      <c r="I37" s="2"/>
      <c r="J37" s="2"/>
      <c r="K37" s="2"/>
      <c r="L37" s="218"/>
      <c r="M37" s="218"/>
      <c r="N37" s="218"/>
      <c r="O37" s="2"/>
      <c r="P37" s="43"/>
      <c r="Q37" s="2"/>
      <c r="R37" s="2"/>
      <c r="S37" s="2"/>
      <c r="T37" s="2"/>
      <c r="U37" s="2"/>
      <c r="V37" s="2"/>
      <c r="W37" s="218"/>
      <c r="X37" s="218"/>
      <c r="Y37" s="218"/>
      <c r="Z37" s="2"/>
      <c r="AA37" s="44"/>
      <c r="AB37" s="44"/>
      <c r="AC37" s="44"/>
      <c r="AI37" s="218"/>
    </row>
    <row r="38" spans="4:35" ht="12.75" customHeight="1" x14ac:dyDescent="0.2">
      <c r="D38" s="2"/>
      <c r="E38" s="2"/>
      <c r="F38" s="2"/>
      <c r="G38" s="2"/>
      <c r="H38" s="2"/>
      <c r="I38" s="2"/>
      <c r="J38" s="2"/>
      <c r="K38" s="2"/>
      <c r="L38" s="218"/>
      <c r="M38" s="218"/>
      <c r="N38" s="218"/>
      <c r="O38" s="2"/>
      <c r="P38" s="43"/>
      <c r="Q38" s="2"/>
      <c r="R38" s="2"/>
      <c r="S38" s="2"/>
      <c r="T38" s="2"/>
      <c r="U38" s="2"/>
      <c r="V38" s="2"/>
      <c r="W38" s="218"/>
      <c r="X38" s="218"/>
      <c r="Y38" s="218"/>
      <c r="Z38" s="2"/>
      <c r="AA38" s="44"/>
      <c r="AB38" s="44"/>
      <c r="AC38" s="44"/>
      <c r="AI38" s="218"/>
    </row>
    <row r="39" spans="4:35" ht="12.75" customHeight="1" x14ac:dyDescent="0.2">
      <c r="D39" s="2"/>
      <c r="E39" s="2"/>
      <c r="F39" s="2"/>
      <c r="G39" s="2"/>
      <c r="H39" s="2"/>
      <c r="I39" s="2"/>
      <c r="J39" s="2"/>
      <c r="K39" s="2"/>
      <c r="L39" s="218"/>
      <c r="M39" s="218"/>
      <c r="N39" s="218"/>
      <c r="O39" s="2"/>
      <c r="P39" s="43"/>
      <c r="Q39" s="2"/>
      <c r="R39" s="2"/>
      <c r="S39" s="2"/>
      <c r="T39" s="2"/>
      <c r="U39" s="2"/>
      <c r="V39" s="2"/>
      <c r="W39" s="218"/>
      <c r="X39" s="218"/>
      <c r="Y39" s="218"/>
      <c r="Z39" s="2"/>
      <c r="AA39" s="44"/>
      <c r="AB39" s="44"/>
      <c r="AC39" s="44"/>
      <c r="AI39" s="218"/>
    </row>
    <row r="40" spans="4:35" ht="12.75" customHeight="1" x14ac:dyDescent="0.2">
      <c r="D40" s="2"/>
      <c r="E40" s="2"/>
      <c r="F40" s="2"/>
      <c r="G40" s="2"/>
      <c r="H40" s="2"/>
      <c r="I40" s="2"/>
      <c r="J40" s="2"/>
      <c r="K40" s="2"/>
      <c r="L40" s="218"/>
      <c r="M40" s="218"/>
      <c r="N40" s="218"/>
      <c r="O40" s="2"/>
      <c r="P40" s="43"/>
      <c r="Q40" s="2"/>
      <c r="R40" s="2"/>
      <c r="S40" s="2"/>
      <c r="T40" s="2"/>
      <c r="U40" s="2"/>
      <c r="V40" s="2"/>
      <c r="W40" s="218"/>
      <c r="X40" s="218"/>
      <c r="Y40" s="218"/>
      <c r="Z40" s="2"/>
      <c r="AA40" s="44"/>
      <c r="AB40" s="44"/>
      <c r="AC40" s="44"/>
      <c r="AI40" s="218"/>
    </row>
    <row r="41" spans="4:35" ht="12.75" customHeight="1" x14ac:dyDescent="0.2">
      <c r="D41" s="2"/>
      <c r="E41" s="2"/>
      <c r="F41" s="2"/>
      <c r="G41" s="2"/>
      <c r="H41" s="2"/>
      <c r="I41" s="2"/>
      <c r="J41" s="2"/>
      <c r="K41" s="2"/>
      <c r="L41" s="218"/>
      <c r="M41" s="218"/>
      <c r="N41" s="218"/>
      <c r="O41" s="2"/>
      <c r="P41" s="43"/>
      <c r="Q41" s="2"/>
      <c r="R41" s="2"/>
      <c r="S41" s="2"/>
      <c r="T41" s="2"/>
      <c r="U41" s="2"/>
      <c r="V41" s="2"/>
      <c r="W41" s="218"/>
      <c r="X41" s="218"/>
      <c r="Y41" s="218"/>
      <c r="Z41" s="2"/>
      <c r="AA41" s="44"/>
      <c r="AB41" s="44"/>
      <c r="AC41" s="44"/>
      <c r="AI41" s="218"/>
    </row>
    <row r="42" spans="4:35" ht="12.75" customHeight="1" x14ac:dyDescent="0.2">
      <c r="D42" s="2"/>
      <c r="E42" s="2"/>
      <c r="F42" s="2"/>
      <c r="G42" s="2"/>
      <c r="H42" s="2"/>
      <c r="I42" s="2"/>
      <c r="J42" s="2"/>
      <c r="K42" s="2"/>
      <c r="L42" s="218"/>
      <c r="M42" s="218"/>
      <c r="N42" s="218"/>
      <c r="O42" s="2"/>
      <c r="P42" s="43"/>
      <c r="Q42" s="41"/>
      <c r="R42" s="2"/>
      <c r="S42" s="2"/>
      <c r="T42" s="2"/>
      <c r="U42" s="2"/>
      <c r="V42" s="2"/>
      <c r="W42" s="218"/>
      <c r="X42" s="218"/>
      <c r="Y42" s="218"/>
      <c r="Z42" s="2"/>
      <c r="AA42" s="44"/>
      <c r="AB42" s="44"/>
      <c r="AC42" s="44"/>
      <c r="AI42" s="218"/>
    </row>
    <row r="43" spans="4:35" ht="12.75" customHeight="1" x14ac:dyDescent="0.2">
      <c r="D43" s="2"/>
      <c r="E43" s="2"/>
      <c r="F43" s="2"/>
      <c r="G43" s="2"/>
      <c r="H43" s="2"/>
      <c r="I43" s="2"/>
      <c r="J43" s="2"/>
      <c r="K43" s="2"/>
      <c r="L43" s="218"/>
      <c r="M43" s="218"/>
      <c r="N43" s="218"/>
      <c r="O43" s="2"/>
      <c r="P43" s="43"/>
      <c r="Q43" s="2"/>
      <c r="R43" s="2"/>
      <c r="S43" s="2"/>
      <c r="T43" s="2"/>
      <c r="U43" s="2"/>
      <c r="V43" s="2"/>
      <c r="W43" s="218"/>
      <c r="X43" s="218"/>
      <c r="Y43" s="218"/>
      <c r="Z43" s="2"/>
      <c r="AA43" s="44"/>
      <c r="AB43" s="44"/>
      <c r="AC43" s="44"/>
      <c r="AI43" s="218"/>
    </row>
    <row r="44" spans="4:35" ht="12.75" customHeight="1" x14ac:dyDescent="0.2">
      <c r="D44" s="2"/>
      <c r="E44" s="2"/>
      <c r="F44" s="2"/>
      <c r="G44" s="2"/>
      <c r="H44" s="2"/>
      <c r="I44" s="2"/>
      <c r="J44" s="2"/>
      <c r="K44" s="2"/>
      <c r="L44" s="218"/>
      <c r="M44" s="218"/>
      <c r="N44" s="218"/>
      <c r="O44" s="2"/>
      <c r="P44" s="43"/>
      <c r="Q44" s="2"/>
      <c r="R44" s="2"/>
      <c r="S44" s="2"/>
      <c r="T44" s="2"/>
      <c r="U44" s="2"/>
      <c r="V44" s="2"/>
      <c r="W44" s="218"/>
      <c r="X44" s="218"/>
      <c r="Y44" s="218"/>
      <c r="Z44" s="2"/>
      <c r="AA44" s="44"/>
      <c r="AB44" s="44"/>
      <c r="AC44" s="44"/>
      <c r="AI44" s="218"/>
    </row>
    <row r="45" spans="4:35" ht="12.75" customHeight="1" x14ac:dyDescent="0.2">
      <c r="D45" s="2"/>
      <c r="E45" s="2"/>
      <c r="F45" s="2"/>
      <c r="G45" s="2"/>
      <c r="H45" s="2"/>
      <c r="I45" s="2"/>
      <c r="J45" s="2"/>
      <c r="K45" s="2"/>
      <c r="L45" s="218"/>
      <c r="M45" s="218"/>
      <c r="N45" s="218"/>
      <c r="O45" s="2"/>
      <c r="P45" s="43"/>
      <c r="Q45" s="2"/>
      <c r="R45" s="2"/>
      <c r="S45" s="2"/>
      <c r="T45" s="2"/>
      <c r="U45" s="2"/>
      <c r="V45" s="2"/>
      <c r="W45" s="218"/>
      <c r="X45" s="218"/>
      <c r="Y45" s="218"/>
      <c r="Z45" s="2"/>
      <c r="AA45" s="44"/>
      <c r="AB45" s="44"/>
      <c r="AC45" s="44"/>
      <c r="AI45" s="218"/>
    </row>
    <row r="46" spans="4:35" ht="12.75" customHeight="1" x14ac:dyDescent="0.2">
      <c r="L46" s="218"/>
      <c r="M46" s="218"/>
      <c r="N46" s="218"/>
    </row>
    <row r="47" spans="4:35" ht="12.75" customHeight="1" x14ac:dyDescent="0.2">
      <c r="L47" s="218"/>
      <c r="M47" s="218"/>
      <c r="N47" s="218"/>
    </row>
  </sheetData>
  <mergeCells count="3">
    <mergeCell ref="B5:L5"/>
    <mergeCell ref="M5:W5"/>
    <mergeCell ref="X5:AI5"/>
  </mergeCells>
  <pageMargins left="0.70866141732283472" right="0.70866141732283472" top="0.74803149606299213" bottom="0.74803149606299213" header="0.31496062992125984" footer="0.31496062992125984"/>
  <pageSetup paperSize="9"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0C25F-09D0-441E-91F1-20B2569B8162}">
  <dimension ref="A1:L12"/>
  <sheetViews>
    <sheetView workbookViewId="0">
      <selection activeCell="M1" sqref="M1"/>
    </sheetView>
  </sheetViews>
  <sheetFormatPr defaultColWidth="9.140625" defaultRowHeight="12.75" x14ac:dyDescent="0.2"/>
  <cols>
    <col min="1" max="1" width="31.140625" style="47" customWidth="1"/>
    <col min="2" max="12" width="8.7109375" style="47" customWidth="1"/>
    <col min="13" max="16384" width="9.140625" style="47"/>
  </cols>
  <sheetData>
    <row r="1" spans="1:12" x14ac:dyDescent="0.2">
      <c r="A1" s="46" t="s">
        <v>4924</v>
      </c>
    </row>
    <row r="2" spans="1:12" x14ac:dyDescent="0.2">
      <c r="A2" s="26"/>
    </row>
    <row r="3" spans="1:12" ht="13.5" thickBot="1" x14ac:dyDescent="0.25">
      <c r="B3" s="127"/>
      <c r="C3" s="127"/>
      <c r="D3" s="127"/>
      <c r="E3" s="127"/>
      <c r="F3" s="127"/>
      <c r="G3" s="127"/>
      <c r="H3" s="127"/>
      <c r="I3" s="127"/>
      <c r="J3" s="88"/>
      <c r="K3" s="157"/>
      <c r="L3" s="88" t="s">
        <v>1283</v>
      </c>
    </row>
    <row r="4" spans="1:12" s="48" customFormat="1" ht="13.5" customHeight="1" thickBot="1" x14ac:dyDescent="0.25">
      <c r="A4" s="813" t="s">
        <v>4046</v>
      </c>
      <c r="B4" s="815" t="s">
        <v>234</v>
      </c>
      <c r="C4" s="815"/>
      <c r="D4" s="815"/>
      <c r="E4" s="815"/>
      <c r="F4" s="815"/>
      <c r="G4" s="815"/>
      <c r="H4" s="815"/>
      <c r="I4" s="815"/>
      <c r="J4" s="815"/>
      <c r="K4" s="815"/>
      <c r="L4" s="815"/>
    </row>
    <row r="5" spans="1:12" s="48" customFormat="1" x14ac:dyDescent="0.2">
      <c r="A5" s="842"/>
      <c r="B5" s="813" t="s">
        <v>235</v>
      </c>
      <c r="C5" s="813" t="s">
        <v>1501</v>
      </c>
      <c r="D5" s="844" t="s">
        <v>1502</v>
      </c>
      <c r="E5" s="844" t="s">
        <v>1503</v>
      </c>
      <c r="F5" s="844" t="s">
        <v>1504</v>
      </c>
      <c r="G5" s="844" t="s">
        <v>3488</v>
      </c>
      <c r="H5" s="844" t="s">
        <v>3489</v>
      </c>
      <c r="I5" s="849" t="s">
        <v>4026</v>
      </c>
      <c r="J5" s="849" t="s">
        <v>4027</v>
      </c>
      <c r="K5" s="849" t="s">
        <v>4265</v>
      </c>
      <c r="L5" s="849" t="s">
        <v>4266</v>
      </c>
    </row>
    <row r="6" spans="1:12" ht="6.75" customHeight="1" thickBot="1" x14ac:dyDescent="0.25">
      <c r="A6" s="814"/>
      <c r="B6" s="814"/>
      <c r="C6" s="814"/>
      <c r="D6" s="846"/>
      <c r="E6" s="846"/>
      <c r="F6" s="846"/>
      <c r="G6" s="846"/>
      <c r="H6" s="846"/>
      <c r="I6" s="850"/>
      <c r="J6" s="850"/>
      <c r="K6" s="850"/>
      <c r="L6" s="850"/>
    </row>
    <row r="7" spans="1:12" x14ac:dyDescent="0.2">
      <c r="A7" s="27" t="s">
        <v>236</v>
      </c>
      <c r="B7" s="28">
        <v>464592</v>
      </c>
      <c r="C7" s="28">
        <v>433234</v>
      </c>
      <c r="D7" s="28">
        <v>411229</v>
      </c>
      <c r="E7" s="49">
        <v>410697</v>
      </c>
      <c r="F7" s="49">
        <v>405638</v>
      </c>
      <c r="G7" s="178">
        <v>408179</v>
      </c>
      <c r="H7" s="178">
        <v>402696</v>
      </c>
      <c r="I7" s="258">
        <v>407373</v>
      </c>
      <c r="J7" s="258">
        <v>418346</v>
      </c>
      <c r="K7" s="258">
        <v>415839</v>
      </c>
      <c r="L7" s="258">
        <v>410181</v>
      </c>
    </row>
    <row r="8" spans="1:12" x14ac:dyDescent="0.2">
      <c r="A8" s="259" t="s">
        <v>4271</v>
      </c>
      <c r="B8" s="30">
        <v>401099</v>
      </c>
      <c r="C8" s="30">
        <v>381944</v>
      </c>
      <c r="D8" s="30">
        <v>367376</v>
      </c>
      <c r="E8" s="50">
        <v>370939</v>
      </c>
      <c r="F8" s="50">
        <v>366843</v>
      </c>
      <c r="G8" s="179">
        <v>367336</v>
      </c>
      <c r="H8" s="179">
        <v>362868</v>
      </c>
      <c r="I8" s="260">
        <v>365898</v>
      </c>
      <c r="J8" s="260">
        <v>374037</v>
      </c>
      <c r="K8" s="260">
        <v>370561</v>
      </c>
      <c r="L8" s="260">
        <v>366438</v>
      </c>
    </row>
    <row r="9" spans="1:12" x14ac:dyDescent="0.2">
      <c r="A9" s="29" t="s">
        <v>4272</v>
      </c>
      <c r="B9" s="30">
        <v>439</v>
      </c>
      <c r="C9" s="30">
        <v>260</v>
      </c>
      <c r="D9" s="30">
        <v>144</v>
      </c>
      <c r="E9" s="50">
        <v>26</v>
      </c>
      <c r="F9" s="50" t="s">
        <v>1969</v>
      </c>
      <c r="G9" s="180" t="s">
        <v>1969</v>
      </c>
      <c r="H9" s="180" t="s">
        <v>1969</v>
      </c>
      <c r="I9" s="261" t="s">
        <v>1969</v>
      </c>
      <c r="J9" s="261" t="s">
        <v>1969</v>
      </c>
      <c r="K9" s="261" t="s">
        <v>1969</v>
      </c>
      <c r="L9" s="261" t="s">
        <v>1969</v>
      </c>
    </row>
    <row r="10" spans="1:12" x14ac:dyDescent="0.2">
      <c r="A10" s="29" t="s">
        <v>4047</v>
      </c>
      <c r="B10" s="30">
        <v>26346</v>
      </c>
      <c r="C10" s="30">
        <v>20519</v>
      </c>
      <c r="D10" s="30">
        <v>17113</v>
      </c>
      <c r="E10" s="50">
        <v>15644</v>
      </c>
      <c r="F10" s="50">
        <v>15297</v>
      </c>
      <c r="G10" s="179">
        <v>15074</v>
      </c>
      <c r="H10" s="179">
        <v>15105</v>
      </c>
      <c r="I10" s="260">
        <v>15573</v>
      </c>
      <c r="J10" s="260">
        <v>15958</v>
      </c>
      <c r="K10" s="260">
        <v>13784</v>
      </c>
      <c r="L10" s="260">
        <v>14671</v>
      </c>
    </row>
    <row r="11" spans="1:12" ht="13.5" thickBot="1" x14ac:dyDescent="0.25">
      <c r="A11" s="31" t="s">
        <v>4273</v>
      </c>
      <c r="B11" s="32">
        <v>36708</v>
      </c>
      <c r="C11" s="32">
        <v>30511</v>
      </c>
      <c r="D11" s="32">
        <v>26596</v>
      </c>
      <c r="E11" s="51">
        <v>24088</v>
      </c>
      <c r="F11" s="51">
        <v>23498</v>
      </c>
      <c r="G11" s="51">
        <v>25769</v>
      </c>
      <c r="H11" s="51">
        <v>24723</v>
      </c>
      <c r="I11" s="262">
        <v>25902</v>
      </c>
      <c r="J11" s="262">
        <v>28351</v>
      </c>
      <c r="K11" s="262">
        <v>31494</v>
      </c>
      <c r="L11" s="262">
        <v>29072</v>
      </c>
    </row>
    <row r="12" spans="1:12" x14ac:dyDescent="0.2">
      <c r="A12" s="118"/>
    </row>
  </sheetData>
  <mergeCells count="13">
    <mergeCell ref="J5:J6"/>
    <mergeCell ref="K5:K6"/>
    <mergeCell ref="L5:L6"/>
    <mergeCell ref="B4:L4"/>
    <mergeCell ref="A4:A6"/>
    <mergeCell ref="B5:B6"/>
    <mergeCell ref="C5:C6"/>
    <mergeCell ref="D5:D6"/>
    <mergeCell ref="E5:E6"/>
    <mergeCell ref="F5:F6"/>
    <mergeCell ref="G5:G6"/>
    <mergeCell ref="H5:H6"/>
    <mergeCell ref="I5:I6"/>
  </mergeCells>
  <pageMargins left="0.70866141732283472" right="0.70866141732283472" top="0.74803149606299213" bottom="0.74803149606299213" header="0.31496062992125984" footer="0.31496062992125984"/>
  <pageSetup paperSize="9"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A4E5B-19F3-4B16-82A9-58CA4E4F7BBF}">
  <dimension ref="A1:L18"/>
  <sheetViews>
    <sheetView zoomScaleNormal="100" workbookViewId="0">
      <selection activeCell="M1" sqref="M1"/>
    </sheetView>
  </sheetViews>
  <sheetFormatPr defaultColWidth="9.140625" defaultRowHeight="12.75" x14ac:dyDescent="0.2"/>
  <cols>
    <col min="1" max="1" width="28.5703125" style="47" customWidth="1"/>
    <col min="2" max="12" width="9.28515625" style="47" customWidth="1"/>
    <col min="13" max="16384" width="9.140625" style="47"/>
  </cols>
  <sheetData>
    <row r="1" spans="1:12" x14ac:dyDescent="0.2">
      <c r="A1" s="140" t="s">
        <v>4925</v>
      </c>
      <c r="H1" s="181"/>
    </row>
    <row r="2" spans="1:12" x14ac:dyDescent="0.2">
      <c r="A2" s="93"/>
      <c r="H2" s="181"/>
    </row>
    <row r="3" spans="1:12" ht="13.5" thickBot="1" x14ac:dyDescent="0.25">
      <c r="L3" s="77" t="s">
        <v>1046</v>
      </c>
    </row>
    <row r="4" spans="1:12" ht="13.5" thickBot="1" x14ac:dyDescent="0.25">
      <c r="A4" s="306" t="s">
        <v>227</v>
      </c>
      <c r="B4" s="306" t="s">
        <v>1500</v>
      </c>
      <c r="C4" s="306" t="s">
        <v>4050</v>
      </c>
      <c r="D4" s="182" t="s">
        <v>3491</v>
      </c>
      <c r="E4" s="182" t="s">
        <v>3492</v>
      </c>
      <c r="F4" s="182" t="s">
        <v>3493</v>
      </c>
      <c r="G4" s="182" t="s">
        <v>4051</v>
      </c>
      <c r="H4" s="182" t="s">
        <v>4052</v>
      </c>
      <c r="I4" s="182" t="s">
        <v>4274</v>
      </c>
      <c r="J4" s="182" t="s">
        <v>4275</v>
      </c>
      <c r="K4" s="306" t="s">
        <v>4265</v>
      </c>
      <c r="L4" s="306" t="s">
        <v>4276</v>
      </c>
    </row>
    <row r="5" spans="1:12" x14ac:dyDescent="0.2">
      <c r="A5" s="75" t="s">
        <v>4053</v>
      </c>
      <c r="B5" s="183" t="s">
        <v>4054</v>
      </c>
      <c r="C5" s="183" t="s">
        <v>4054</v>
      </c>
      <c r="D5" s="184">
        <v>63.6</v>
      </c>
      <c r="E5" s="120">
        <v>62.3</v>
      </c>
      <c r="F5" s="120">
        <v>61.8</v>
      </c>
      <c r="G5" s="120">
        <v>61.957879775722539</v>
      </c>
      <c r="H5" s="120">
        <v>61.645015680402665</v>
      </c>
      <c r="I5" s="120">
        <v>61.3</v>
      </c>
      <c r="J5" s="120">
        <v>60.6</v>
      </c>
      <c r="K5" s="120">
        <v>61.1</v>
      </c>
      <c r="L5" s="120">
        <v>64.400000000000006</v>
      </c>
    </row>
    <row r="6" spans="1:12" x14ac:dyDescent="0.2">
      <c r="A6" s="75" t="s">
        <v>4055</v>
      </c>
      <c r="B6" s="122">
        <v>69.400000000000006</v>
      </c>
      <c r="C6" s="122">
        <v>70.3</v>
      </c>
      <c r="D6" s="50" t="s">
        <v>1969</v>
      </c>
      <c r="E6" s="50" t="s">
        <v>1969</v>
      </c>
      <c r="F6" s="50" t="s">
        <v>1969</v>
      </c>
      <c r="G6" s="50" t="s">
        <v>1969</v>
      </c>
      <c r="H6" s="50" t="s">
        <v>1969</v>
      </c>
      <c r="I6" s="50" t="s">
        <v>1969</v>
      </c>
      <c r="J6" s="50" t="s">
        <v>1969</v>
      </c>
      <c r="K6" s="50" t="s">
        <v>1969</v>
      </c>
      <c r="L6" s="50" t="s">
        <v>1969</v>
      </c>
    </row>
    <row r="7" spans="1:12" x14ac:dyDescent="0.2">
      <c r="A7" s="75" t="s">
        <v>4056</v>
      </c>
      <c r="B7" s="183" t="s">
        <v>4054</v>
      </c>
      <c r="C7" s="183" t="s">
        <v>4054</v>
      </c>
      <c r="D7" s="184">
        <v>2.8</v>
      </c>
      <c r="E7" s="120">
        <v>2.8</v>
      </c>
      <c r="F7" s="120">
        <v>3</v>
      </c>
      <c r="G7" s="120">
        <v>3.0226945096585527</v>
      </c>
      <c r="H7" s="120">
        <v>3.2068448157009044</v>
      </c>
      <c r="I7" s="120">
        <v>3.3</v>
      </c>
      <c r="J7" s="120">
        <v>2.2999999999999998</v>
      </c>
      <c r="K7" s="120">
        <v>3.3</v>
      </c>
      <c r="L7" s="120">
        <v>4.3</v>
      </c>
    </row>
    <row r="8" spans="1:12" x14ac:dyDescent="0.2">
      <c r="A8" s="75" t="s">
        <v>4057</v>
      </c>
      <c r="B8" s="122">
        <v>84.1</v>
      </c>
      <c r="C8" s="122">
        <v>83.8</v>
      </c>
      <c r="D8" s="184">
        <v>81.900000000000006</v>
      </c>
      <c r="E8" s="120">
        <v>81.599999999999994</v>
      </c>
      <c r="F8" s="184">
        <v>82</v>
      </c>
      <c r="G8" s="184">
        <v>82.319307967108841</v>
      </c>
      <c r="H8" s="184">
        <v>80.148468678379118</v>
      </c>
      <c r="I8" s="120">
        <v>78</v>
      </c>
      <c r="J8" s="120">
        <v>74.2</v>
      </c>
      <c r="K8" s="120">
        <v>75.400000000000006</v>
      </c>
      <c r="L8" s="120">
        <v>74.900000000000006</v>
      </c>
    </row>
    <row r="9" spans="1:12" x14ac:dyDescent="0.2">
      <c r="A9" s="75" t="s">
        <v>1977</v>
      </c>
      <c r="B9" s="122">
        <v>85.3</v>
      </c>
      <c r="C9" s="122">
        <v>86.3</v>
      </c>
      <c r="D9" s="184">
        <v>85.3</v>
      </c>
      <c r="E9" s="120">
        <v>84.2</v>
      </c>
      <c r="F9" s="184">
        <v>83.1</v>
      </c>
      <c r="G9" s="184">
        <v>85.451769847493892</v>
      </c>
      <c r="H9" s="184">
        <v>85.973197766513152</v>
      </c>
      <c r="I9" s="120">
        <v>85.8</v>
      </c>
      <c r="J9" s="120">
        <v>84.9</v>
      </c>
      <c r="K9" s="120">
        <v>81.7</v>
      </c>
      <c r="L9" s="120">
        <v>79.599999999999994</v>
      </c>
    </row>
    <row r="10" spans="1:12" x14ac:dyDescent="0.2">
      <c r="A10" s="75" t="s">
        <v>1972</v>
      </c>
      <c r="B10" s="122">
        <v>83.7</v>
      </c>
      <c r="C10" s="122">
        <v>83.6</v>
      </c>
      <c r="D10" s="184">
        <v>83.1</v>
      </c>
      <c r="E10" s="120">
        <v>82.3</v>
      </c>
      <c r="F10" s="184">
        <v>82.2</v>
      </c>
      <c r="G10" s="184">
        <v>80.050311323615986</v>
      </c>
      <c r="H10" s="184">
        <v>79.11607887719731</v>
      </c>
      <c r="I10" s="120">
        <v>78.5</v>
      </c>
      <c r="J10" s="120">
        <v>77.599999999999994</v>
      </c>
      <c r="K10" s="120">
        <v>78.599999999999994</v>
      </c>
      <c r="L10" s="120">
        <v>76</v>
      </c>
    </row>
    <row r="11" spans="1:12" x14ac:dyDescent="0.2">
      <c r="A11" s="75" t="s">
        <v>4058</v>
      </c>
      <c r="B11" s="122">
        <v>84.6</v>
      </c>
      <c r="C11" s="122">
        <v>85.1</v>
      </c>
      <c r="D11" s="184">
        <v>84.3</v>
      </c>
      <c r="E11" s="120">
        <v>83.4</v>
      </c>
      <c r="F11" s="184">
        <v>82.7</v>
      </c>
      <c r="G11" s="184">
        <v>83.050811614415608</v>
      </c>
      <c r="H11" s="184">
        <v>82.874488673048916</v>
      </c>
      <c r="I11" s="120">
        <v>82.4</v>
      </c>
      <c r="J11" s="120">
        <v>81.5</v>
      </c>
      <c r="K11" s="120">
        <v>80.3</v>
      </c>
      <c r="L11" s="120">
        <v>78</v>
      </c>
    </row>
    <row r="12" spans="1:12" x14ac:dyDescent="0.2">
      <c r="A12" s="75" t="s">
        <v>4048</v>
      </c>
      <c r="B12" s="122">
        <v>75.5</v>
      </c>
      <c r="C12" s="122">
        <v>74.8</v>
      </c>
      <c r="D12" s="184">
        <v>73.7</v>
      </c>
      <c r="E12" s="120">
        <v>70.2</v>
      </c>
      <c r="F12" s="120">
        <v>69.900000000000006</v>
      </c>
      <c r="G12" s="120">
        <v>69.948161585562744</v>
      </c>
      <c r="H12" s="120">
        <v>69.880614202995361</v>
      </c>
      <c r="I12" s="120">
        <v>70</v>
      </c>
      <c r="J12" s="120">
        <v>70.8</v>
      </c>
      <c r="K12" s="120">
        <v>69</v>
      </c>
      <c r="L12" s="120">
        <v>66.400000000000006</v>
      </c>
    </row>
    <row r="13" spans="1:12" ht="13.5" thickBot="1" x14ac:dyDescent="0.25">
      <c r="A13" s="85" t="s">
        <v>4049</v>
      </c>
      <c r="B13" s="171">
        <v>33.9</v>
      </c>
      <c r="C13" s="171">
        <v>35.299999999999997</v>
      </c>
      <c r="D13" s="185">
        <v>40.4</v>
      </c>
      <c r="E13" s="121">
        <v>40</v>
      </c>
      <c r="F13" s="121">
        <v>39.700000000000003</v>
      </c>
      <c r="G13" s="121">
        <v>40.555339634815276</v>
      </c>
      <c r="H13" s="121">
        <v>41.094584992164151</v>
      </c>
      <c r="I13" s="121">
        <v>42</v>
      </c>
      <c r="J13" s="121">
        <v>42.7</v>
      </c>
      <c r="K13" s="121">
        <v>43.2</v>
      </c>
      <c r="L13" s="121">
        <v>43.8</v>
      </c>
    </row>
    <row r="14" spans="1:12" x14ac:dyDescent="0.2">
      <c r="A14" s="93"/>
      <c r="D14" s="186"/>
      <c r="E14" s="186"/>
      <c r="F14" s="186"/>
      <c r="G14" s="186"/>
      <c r="H14" s="186"/>
    </row>
    <row r="15" spans="1:12" x14ac:dyDescent="0.2">
      <c r="A15" s="75" t="s">
        <v>4166</v>
      </c>
      <c r="B15" s="477"/>
      <c r="C15" s="477"/>
      <c r="D15" s="478"/>
      <c r="E15" s="316"/>
      <c r="F15" s="478"/>
      <c r="G15" s="478"/>
      <c r="H15" s="478"/>
      <c r="I15" s="478"/>
      <c r="J15" s="478"/>
      <c r="K15" s="478"/>
      <c r="L15" s="478"/>
    </row>
    <row r="16" spans="1:12" ht="34.5" customHeight="1" x14ac:dyDescent="0.2">
      <c r="A16" s="817" t="s">
        <v>4277</v>
      </c>
      <c r="B16" s="851"/>
      <c r="C16" s="851"/>
      <c r="D16" s="851"/>
      <c r="E16" s="851"/>
      <c r="F16" s="851"/>
      <c r="G16" s="819"/>
      <c r="H16" s="819"/>
    </row>
    <row r="17" spans="1:1" x14ac:dyDescent="0.2">
      <c r="A17" s="75" t="s">
        <v>4059</v>
      </c>
    </row>
    <row r="18" spans="1:1" x14ac:dyDescent="0.2">
      <c r="A18" s="75" t="s">
        <v>4270</v>
      </c>
    </row>
  </sheetData>
  <mergeCells count="1">
    <mergeCell ref="A16:H16"/>
  </mergeCells>
  <pageMargins left="0.70866141732283472" right="0.70866141732283472" top="0.74803149606299213" bottom="0.74803149606299213" header="0.31496062992125984" footer="0.31496062992125984"/>
  <pageSetup paperSize="9"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D3E05-3C0D-4F56-8ED0-EB4F48DCD80B}">
  <dimension ref="A1:P52"/>
  <sheetViews>
    <sheetView workbookViewId="0">
      <selection activeCell="H1" sqref="H1"/>
    </sheetView>
  </sheetViews>
  <sheetFormatPr defaultColWidth="9.140625" defaultRowHeight="12.75" x14ac:dyDescent="0.2"/>
  <cols>
    <col min="1" max="1" width="17" style="47" customWidth="1"/>
    <col min="2" max="5" width="14.140625" style="47" customWidth="1"/>
    <col min="6" max="8" width="9.140625" style="47"/>
    <col min="9" max="9" width="16" style="155" customWidth="1"/>
    <col min="10" max="16" width="9.140625" style="155"/>
    <col min="17" max="16384" width="9.140625" style="47"/>
  </cols>
  <sheetData>
    <row r="1" spans="1:16" ht="14.25" x14ac:dyDescent="0.2">
      <c r="A1" s="140" t="s">
        <v>4926</v>
      </c>
    </row>
    <row r="3" spans="1:16" ht="13.5" thickBot="1" x14ac:dyDescent="0.25">
      <c r="A3" s="75"/>
      <c r="B3" s="75"/>
      <c r="C3" s="75"/>
      <c r="D3" s="75"/>
      <c r="E3" s="77" t="s">
        <v>1046</v>
      </c>
    </row>
    <row r="4" spans="1:16" ht="13.5" customHeight="1" thickBot="1" x14ac:dyDescent="0.25">
      <c r="A4" s="813" t="s">
        <v>4060</v>
      </c>
      <c r="B4" s="836" t="s">
        <v>4061</v>
      </c>
      <c r="C4" s="836"/>
      <c r="D4" s="836"/>
      <c r="E4" s="836"/>
    </row>
    <row r="5" spans="1:16" ht="24.75" customHeight="1" thickBot="1" x14ac:dyDescent="0.25">
      <c r="A5" s="814"/>
      <c r="B5" s="263" t="s">
        <v>4035</v>
      </c>
      <c r="C5" s="263" t="s">
        <v>4036</v>
      </c>
      <c r="D5" s="263" t="s">
        <v>4062</v>
      </c>
      <c r="E5" s="263" t="s">
        <v>4063</v>
      </c>
      <c r="M5" s="479"/>
    </row>
    <row r="6" spans="1:16" x14ac:dyDescent="0.2">
      <c r="A6" s="118" t="s">
        <v>1017</v>
      </c>
      <c r="B6" s="264">
        <v>79.599999999999994</v>
      </c>
      <c r="C6" s="264">
        <v>76</v>
      </c>
      <c r="D6" s="264">
        <v>56</v>
      </c>
      <c r="E6" s="264">
        <v>34.9</v>
      </c>
      <c r="J6" s="389"/>
      <c r="L6" s="389"/>
      <c r="N6" s="389"/>
      <c r="P6" s="389"/>
    </row>
    <row r="7" spans="1:16" x14ac:dyDescent="0.2">
      <c r="A7" s="75" t="s">
        <v>1990</v>
      </c>
      <c r="B7" s="264">
        <v>82.2</v>
      </c>
      <c r="C7" s="264">
        <v>76.400000000000006</v>
      </c>
      <c r="D7" s="264">
        <v>55.3</v>
      </c>
      <c r="E7" s="264">
        <v>18.100000000000001</v>
      </c>
      <c r="I7" s="480"/>
      <c r="J7" s="481"/>
      <c r="K7" s="480"/>
      <c r="L7" s="481"/>
      <c r="M7" s="480"/>
      <c r="N7" s="481"/>
      <c r="O7" s="480"/>
      <c r="P7" s="481"/>
    </row>
    <row r="8" spans="1:16" x14ac:dyDescent="0.2">
      <c r="A8" s="103" t="s">
        <v>2021</v>
      </c>
      <c r="B8" s="264">
        <v>79.599999999999994</v>
      </c>
      <c r="C8" s="264">
        <v>75.7</v>
      </c>
      <c r="D8" s="264">
        <v>54.7</v>
      </c>
      <c r="E8" s="264">
        <v>20.100000000000001</v>
      </c>
      <c r="I8" s="480"/>
      <c r="J8" s="481"/>
      <c r="K8" s="480"/>
      <c r="L8" s="481"/>
      <c r="M8" s="480"/>
      <c r="N8" s="481"/>
      <c r="O8" s="480"/>
      <c r="P8" s="481"/>
    </row>
    <row r="9" spans="1:16" x14ac:dyDescent="0.2">
      <c r="A9" s="75" t="s">
        <v>2199</v>
      </c>
      <c r="B9" s="264">
        <v>85.9</v>
      </c>
      <c r="C9" s="264">
        <v>82.5</v>
      </c>
      <c r="D9" s="264">
        <v>66.3</v>
      </c>
      <c r="E9" s="264">
        <v>16.899999999999999</v>
      </c>
      <c r="I9" s="480"/>
      <c r="J9" s="481"/>
      <c r="K9" s="480"/>
      <c r="L9" s="481"/>
      <c r="M9" s="480"/>
      <c r="N9" s="481"/>
      <c r="O9" s="480"/>
      <c r="P9" s="481"/>
    </row>
    <row r="10" spans="1:16" x14ac:dyDescent="0.2">
      <c r="A10" s="75" t="s">
        <v>2190</v>
      </c>
      <c r="B10" s="264">
        <v>71.3</v>
      </c>
      <c r="C10" s="264">
        <v>69.2</v>
      </c>
      <c r="D10" s="264">
        <v>46.2</v>
      </c>
      <c r="E10" s="264">
        <v>8.8000000000000007</v>
      </c>
      <c r="I10" s="480"/>
      <c r="J10" s="481"/>
      <c r="K10" s="480"/>
      <c r="L10" s="481"/>
      <c r="M10" s="480"/>
      <c r="N10" s="481"/>
      <c r="O10" s="480"/>
      <c r="P10" s="481"/>
    </row>
    <row r="11" spans="1:16" x14ac:dyDescent="0.2">
      <c r="A11" s="75" t="s">
        <v>1984</v>
      </c>
      <c r="B11" s="264">
        <v>83</v>
      </c>
      <c r="C11" s="264">
        <v>77.7</v>
      </c>
      <c r="D11" s="264">
        <v>52.8</v>
      </c>
      <c r="E11" s="264">
        <v>34.700000000000003</v>
      </c>
      <c r="I11" s="480"/>
      <c r="J11" s="481"/>
      <c r="K11" s="480"/>
      <c r="L11" s="481"/>
      <c r="M11" s="480"/>
      <c r="N11" s="481"/>
      <c r="O11" s="480"/>
      <c r="P11" s="481"/>
    </row>
    <row r="12" spans="1:16" x14ac:dyDescent="0.2">
      <c r="A12" s="75" t="s">
        <v>2185</v>
      </c>
      <c r="B12" s="264">
        <v>77.7</v>
      </c>
      <c r="C12" s="264">
        <v>75</v>
      </c>
      <c r="D12" s="264">
        <v>50.4</v>
      </c>
      <c r="E12" s="264">
        <v>4.4000000000000004</v>
      </c>
      <c r="I12" s="480"/>
      <c r="J12" s="481"/>
      <c r="K12" s="480"/>
      <c r="L12" s="481"/>
      <c r="M12" s="480"/>
      <c r="N12" s="481"/>
      <c r="O12" s="480"/>
      <c r="P12" s="481"/>
    </row>
    <row r="13" spans="1:16" x14ac:dyDescent="0.2">
      <c r="A13" s="75" t="s">
        <v>2191</v>
      </c>
      <c r="B13" s="264">
        <v>77.900000000000006</v>
      </c>
      <c r="C13" s="264">
        <v>75.400000000000006</v>
      </c>
      <c r="D13" s="264">
        <v>50.8</v>
      </c>
      <c r="E13" s="264">
        <v>0.1</v>
      </c>
      <c r="I13" s="480"/>
      <c r="J13" s="481"/>
      <c r="K13" s="482"/>
      <c r="L13" s="483"/>
      <c r="M13" s="482"/>
      <c r="N13" s="483"/>
      <c r="O13" s="482"/>
      <c r="P13" s="483"/>
    </row>
    <row r="14" spans="1:16" x14ac:dyDescent="0.2">
      <c r="A14" s="75" t="s">
        <v>2188</v>
      </c>
      <c r="B14" s="264">
        <v>84</v>
      </c>
      <c r="C14" s="264">
        <v>77.2</v>
      </c>
      <c r="D14" s="264">
        <v>50.1</v>
      </c>
      <c r="E14" s="264">
        <v>59.4</v>
      </c>
      <c r="I14" s="480"/>
      <c r="J14" s="481"/>
      <c r="K14" s="480"/>
      <c r="L14" s="481"/>
      <c r="M14" s="480"/>
      <c r="N14" s="481"/>
      <c r="O14" s="480"/>
      <c r="P14" s="481"/>
    </row>
    <row r="15" spans="1:16" x14ac:dyDescent="0.2">
      <c r="A15" s="75" t="s">
        <v>2194</v>
      </c>
      <c r="B15" s="264">
        <v>84</v>
      </c>
      <c r="C15" s="264">
        <v>79.5</v>
      </c>
      <c r="D15" s="264">
        <v>53.1</v>
      </c>
      <c r="E15" s="264">
        <v>1.8</v>
      </c>
      <c r="I15" s="480"/>
      <c r="J15" s="481"/>
      <c r="K15" s="480"/>
      <c r="L15" s="481"/>
      <c r="M15" s="480"/>
      <c r="N15" s="481"/>
      <c r="O15" s="480"/>
      <c r="P15" s="481"/>
    </row>
    <row r="16" spans="1:16" x14ac:dyDescent="0.2">
      <c r="A16" s="75" t="s">
        <v>2195</v>
      </c>
      <c r="B16" s="264">
        <v>82</v>
      </c>
      <c r="C16" s="264">
        <v>78.5</v>
      </c>
      <c r="D16" s="264">
        <v>57.1</v>
      </c>
      <c r="E16" s="264">
        <v>1.4</v>
      </c>
      <c r="I16" s="480"/>
      <c r="J16" s="481"/>
      <c r="K16" s="480"/>
      <c r="L16" s="481"/>
      <c r="M16" s="480"/>
      <c r="N16" s="481"/>
      <c r="O16" s="480"/>
      <c r="P16" s="481"/>
    </row>
    <row r="17" spans="1:16" x14ac:dyDescent="0.2">
      <c r="A17" s="103" t="s">
        <v>2203</v>
      </c>
      <c r="B17" s="264">
        <v>78.400000000000006</v>
      </c>
      <c r="C17" s="264">
        <v>72.8</v>
      </c>
      <c r="D17" s="264">
        <v>48.9</v>
      </c>
      <c r="E17" s="264">
        <v>4.7</v>
      </c>
      <c r="I17" s="480"/>
      <c r="J17" s="481"/>
      <c r="K17" s="480"/>
      <c r="L17" s="481"/>
      <c r="M17" s="480"/>
      <c r="N17" s="481"/>
      <c r="O17" s="480"/>
      <c r="P17" s="481"/>
    </row>
    <row r="18" spans="1:16" x14ac:dyDescent="0.2">
      <c r="A18" s="75" t="s">
        <v>2200</v>
      </c>
      <c r="B18" s="264">
        <v>76.8</v>
      </c>
      <c r="C18" s="264">
        <v>70.8</v>
      </c>
      <c r="D18" s="264">
        <v>38.1</v>
      </c>
      <c r="E18" s="264">
        <v>0.8</v>
      </c>
      <c r="I18" s="480"/>
      <c r="J18" s="481"/>
      <c r="K18" s="480"/>
      <c r="L18" s="481"/>
      <c r="M18" s="480"/>
      <c r="N18" s="481"/>
      <c r="O18" s="480"/>
      <c r="P18" s="481"/>
    </row>
    <row r="19" spans="1:16" x14ac:dyDescent="0.2">
      <c r="A19" s="75" t="s">
        <v>1986</v>
      </c>
      <c r="B19" s="264">
        <v>86.8</v>
      </c>
      <c r="C19" s="264">
        <v>82.2</v>
      </c>
      <c r="D19" s="264">
        <v>63.7</v>
      </c>
      <c r="E19" s="264">
        <v>140.30000000000001</v>
      </c>
      <c r="I19" s="480"/>
      <c r="J19" s="481"/>
      <c r="K19" s="480"/>
      <c r="L19" s="481"/>
      <c r="M19" s="480"/>
      <c r="N19" s="481"/>
      <c r="O19" s="480"/>
      <c r="P19" s="481"/>
    </row>
    <row r="20" spans="1:16" x14ac:dyDescent="0.2">
      <c r="A20" s="75" t="s">
        <v>2196</v>
      </c>
      <c r="B20" s="264">
        <v>84.7</v>
      </c>
      <c r="C20" s="264">
        <v>80.099999999999994</v>
      </c>
      <c r="D20" s="264">
        <v>59.8</v>
      </c>
      <c r="E20" s="264">
        <v>39.5</v>
      </c>
      <c r="I20" s="480"/>
      <c r="J20" s="481"/>
      <c r="K20" s="480"/>
      <c r="L20" s="481"/>
      <c r="M20" s="480"/>
      <c r="N20" s="481"/>
      <c r="O20" s="480"/>
      <c r="P20" s="481"/>
    </row>
    <row r="21" spans="1:16" x14ac:dyDescent="0.2">
      <c r="A21" s="75" t="s">
        <v>1992</v>
      </c>
      <c r="B21" s="264">
        <v>86.9</v>
      </c>
      <c r="C21" s="264">
        <v>77.400000000000006</v>
      </c>
      <c r="D21" s="264">
        <v>46.8</v>
      </c>
      <c r="E21" s="264">
        <v>1</v>
      </c>
      <c r="I21" s="480"/>
      <c r="J21" s="481"/>
      <c r="K21" s="480"/>
      <c r="L21" s="481"/>
      <c r="M21" s="480"/>
      <c r="N21" s="481"/>
      <c r="O21" s="480"/>
      <c r="P21" s="481"/>
    </row>
    <row r="22" spans="1:16" x14ac:dyDescent="0.2">
      <c r="A22" s="75" t="s">
        <v>4171</v>
      </c>
      <c r="B22" s="264">
        <v>76.8</v>
      </c>
      <c r="C22" s="264">
        <v>74.400000000000006</v>
      </c>
      <c r="D22" s="264">
        <v>49.7</v>
      </c>
      <c r="E22" s="264">
        <v>9</v>
      </c>
      <c r="I22" s="480"/>
      <c r="J22" s="481"/>
      <c r="K22" s="480"/>
      <c r="L22" s="481"/>
      <c r="M22" s="480"/>
      <c r="N22" s="481"/>
      <c r="O22" s="480"/>
      <c r="P22" s="481"/>
    </row>
    <row r="23" spans="1:16" x14ac:dyDescent="0.2">
      <c r="A23" s="103" t="s">
        <v>2016</v>
      </c>
      <c r="B23" s="264">
        <v>77</v>
      </c>
      <c r="C23" s="264">
        <v>73.2</v>
      </c>
      <c r="D23" s="264">
        <v>58.2</v>
      </c>
      <c r="E23" s="264">
        <v>43.2</v>
      </c>
      <c r="I23" s="480"/>
      <c r="J23" s="481"/>
      <c r="K23" s="480"/>
      <c r="L23" s="481"/>
      <c r="M23" s="480"/>
      <c r="N23" s="481"/>
      <c r="O23" s="480"/>
      <c r="P23" s="481"/>
    </row>
    <row r="24" spans="1:16" x14ac:dyDescent="0.2">
      <c r="A24" s="75" t="s">
        <v>2197</v>
      </c>
      <c r="B24" s="264">
        <v>74.5</v>
      </c>
      <c r="C24" s="264">
        <v>70.8</v>
      </c>
      <c r="D24" s="264">
        <v>53</v>
      </c>
      <c r="E24" s="264">
        <v>31</v>
      </c>
      <c r="I24" s="480"/>
      <c r="J24" s="481"/>
      <c r="K24" s="480"/>
      <c r="L24" s="481"/>
      <c r="M24" s="480"/>
      <c r="N24" s="481"/>
      <c r="O24" s="480"/>
      <c r="P24" s="481"/>
    </row>
    <row r="25" spans="1:16" s="123" customFormat="1" x14ac:dyDescent="0.2">
      <c r="A25" s="75" t="s">
        <v>2012</v>
      </c>
      <c r="B25" s="264">
        <v>82.9</v>
      </c>
      <c r="C25" s="264">
        <v>78.599999999999994</v>
      </c>
      <c r="D25" s="264">
        <v>39.6</v>
      </c>
      <c r="E25" s="264" t="s">
        <v>1018</v>
      </c>
      <c r="I25" s="480"/>
      <c r="J25" s="481"/>
      <c r="K25" s="480"/>
      <c r="L25" s="481"/>
      <c r="M25" s="480"/>
      <c r="N25" s="481"/>
      <c r="O25" s="480"/>
      <c r="P25" s="481"/>
    </row>
    <row r="26" spans="1:16" x14ac:dyDescent="0.2">
      <c r="A26" s="103" t="s">
        <v>2017</v>
      </c>
      <c r="B26" s="264">
        <v>84.2</v>
      </c>
      <c r="C26" s="264">
        <v>81.900000000000006</v>
      </c>
      <c r="D26" s="264">
        <v>65.599999999999994</v>
      </c>
      <c r="E26" s="264">
        <v>11.6</v>
      </c>
      <c r="I26" s="480"/>
      <c r="J26" s="481"/>
      <c r="K26" s="480"/>
      <c r="L26" s="481"/>
      <c r="M26" s="480"/>
      <c r="N26" s="481"/>
      <c r="O26" s="480"/>
      <c r="P26" s="481"/>
    </row>
    <row r="27" spans="1:16" x14ac:dyDescent="0.2">
      <c r="A27" s="75" t="s">
        <v>1993</v>
      </c>
      <c r="B27" s="264">
        <v>87.5</v>
      </c>
      <c r="C27" s="264">
        <v>80.7</v>
      </c>
      <c r="D27" s="264">
        <v>57.9</v>
      </c>
      <c r="E27" s="264">
        <v>5.3</v>
      </c>
      <c r="I27" s="480"/>
      <c r="J27" s="481"/>
      <c r="K27" s="480"/>
      <c r="L27" s="481"/>
      <c r="M27" s="480"/>
      <c r="N27" s="481"/>
      <c r="O27" s="480"/>
      <c r="P27" s="481"/>
    </row>
    <row r="28" spans="1:16" x14ac:dyDescent="0.2">
      <c r="A28" s="103" t="s">
        <v>2023</v>
      </c>
      <c r="B28" s="264">
        <v>81.400000000000006</v>
      </c>
      <c r="C28" s="264">
        <v>76.5</v>
      </c>
      <c r="D28" s="264">
        <v>58</v>
      </c>
      <c r="E28" s="264">
        <v>8.8000000000000007</v>
      </c>
      <c r="I28" s="480"/>
      <c r="J28" s="481"/>
      <c r="K28" s="480"/>
      <c r="L28" s="481"/>
      <c r="M28" s="480"/>
      <c r="N28" s="481"/>
      <c r="O28" s="480"/>
      <c r="P28" s="481"/>
    </row>
    <row r="29" spans="1:16" x14ac:dyDescent="0.2">
      <c r="A29" s="75" t="s">
        <v>2201</v>
      </c>
      <c r="B29" s="264">
        <v>66.900000000000006</v>
      </c>
      <c r="C29" s="264">
        <v>63.2</v>
      </c>
      <c r="D29" s="264">
        <v>44.5</v>
      </c>
      <c r="E29" s="264" t="s">
        <v>1018</v>
      </c>
      <c r="I29" s="480"/>
      <c r="J29" s="481"/>
      <c r="K29" s="480"/>
      <c r="L29" s="481"/>
      <c r="M29" s="480"/>
      <c r="N29" s="481"/>
      <c r="O29" s="480"/>
      <c r="P29" s="481"/>
    </row>
    <row r="30" spans="1:16" x14ac:dyDescent="0.2">
      <c r="A30" s="75" t="s">
        <v>2192</v>
      </c>
      <c r="B30" s="264">
        <v>69.2</v>
      </c>
      <c r="C30" s="264">
        <v>68.5</v>
      </c>
      <c r="D30" s="264">
        <v>49.6</v>
      </c>
      <c r="E30" s="264">
        <v>74.900000000000006</v>
      </c>
      <c r="I30" s="480"/>
      <c r="J30" s="481"/>
      <c r="K30" s="480"/>
      <c r="L30" s="481"/>
      <c r="M30" s="480"/>
      <c r="N30" s="481"/>
      <c r="O30" s="480"/>
      <c r="P30" s="481"/>
    </row>
    <row r="31" spans="1:16" x14ac:dyDescent="0.2">
      <c r="A31" s="75" t="s">
        <v>2008</v>
      </c>
      <c r="B31" s="264">
        <v>61.3</v>
      </c>
      <c r="C31" s="264">
        <v>53.6</v>
      </c>
      <c r="D31" s="264">
        <v>20.3</v>
      </c>
      <c r="E31" s="264">
        <v>0.3</v>
      </c>
      <c r="I31" s="480"/>
      <c r="J31" s="481"/>
      <c r="K31" s="480"/>
      <c r="L31" s="481"/>
      <c r="M31" s="480"/>
      <c r="N31" s="481"/>
      <c r="O31" s="480"/>
      <c r="P31" s="481"/>
    </row>
    <row r="32" spans="1:16" x14ac:dyDescent="0.2">
      <c r="A32" s="75" t="s">
        <v>2186</v>
      </c>
      <c r="B32" s="264">
        <v>76.2</v>
      </c>
      <c r="C32" s="264">
        <v>72.599999999999994</v>
      </c>
      <c r="D32" s="264">
        <v>51.1</v>
      </c>
      <c r="E32" s="264">
        <v>11.3</v>
      </c>
      <c r="I32" s="480"/>
      <c r="J32" s="481"/>
      <c r="K32" s="480"/>
      <c r="L32" s="481"/>
      <c r="M32" s="480"/>
      <c r="N32" s="481"/>
      <c r="O32" s="480"/>
      <c r="P32" s="481"/>
    </row>
    <row r="33" spans="1:16" x14ac:dyDescent="0.2">
      <c r="A33" s="103" t="s">
        <v>2202</v>
      </c>
      <c r="B33" s="264">
        <v>74.7</v>
      </c>
      <c r="C33" s="264">
        <v>72.599999999999994</v>
      </c>
      <c r="D33" s="264">
        <v>57.9</v>
      </c>
      <c r="E33" s="264">
        <v>6.6</v>
      </c>
      <c r="I33" s="480"/>
      <c r="J33" s="481"/>
      <c r="K33" s="480"/>
      <c r="L33" s="481"/>
      <c r="M33" s="480"/>
      <c r="N33" s="481"/>
      <c r="O33" s="480"/>
      <c r="P33" s="481"/>
    </row>
    <row r="34" spans="1:16" x14ac:dyDescent="0.2">
      <c r="A34" s="75" t="s">
        <v>2189</v>
      </c>
      <c r="B34" s="264">
        <v>84.5</v>
      </c>
      <c r="C34" s="264">
        <v>74.8</v>
      </c>
      <c r="D34" s="264">
        <v>51.1</v>
      </c>
      <c r="E34" s="264">
        <v>29.1</v>
      </c>
      <c r="I34" s="480"/>
      <c r="J34" s="481"/>
      <c r="K34" s="480"/>
      <c r="L34" s="481"/>
      <c r="M34" s="480"/>
      <c r="N34" s="481"/>
      <c r="O34" s="480"/>
      <c r="P34" s="481"/>
    </row>
    <row r="35" spans="1:16" x14ac:dyDescent="0.2">
      <c r="A35" s="75" t="s">
        <v>2193</v>
      </c>
      <c r="B35" s="264">
        <v>74.900000000000006</v>
      </c>
      <c r="C35" s="264">
        <v>72.3</v>
      </c>
      <c r="D35" s="264">
        <v>51.4</v>
      </c>
      <c r="E35" s="264">
        <v>0.2</v>
      </c>
      <c r="I35" s="480"/>
      <c r="J35" s="481"/>
      <c r="K35" s="480"/>
      <c r="L35" s="481"/>
      <c r="M35" s="480"/>
      <c r="N35" s="481"/>
      <c r="O35" s="480"/>
      <c r="P35" s="481"/>
    </row>
    <row r="36" spans="1:16" x14ac:dyDescent="0.2">
      <c r="A36" s="103" t="s">
        <v>2019</v>
      </c>
      <c r="B36" s="264">
        <v>82.5</v>
      </c>
      <c r="C36" s="264">
        <v>78.599999999999994</v>
      </c>
      <c r="D36" s="264">
        <v>54.7</v>
      </c>
      <c r="E36" s="264">
        <v>0.8</v>
      </c>
      <c r="I36" s="480"/>
      <c r="J36" s="481"/>
      <c r="K36" s="480"/>
      <c r="L36" s="481"/>
      <c r="M36" s="480"/>
      <c r="N36" s="481"/>
      <c r="O36" s="480"/>
      <c r="P36" s="481"/>
    </row>
    <row r="37" spans="1:16" x14ac:dyDescent="0.2">
      <c r="A37" s="75" t="s">
        <v>2014</v>
      </c>
      <c r="B37" s="264">
        <v>84.7</v>
      </c>
      <c r="C37" s="264">
        <v>79.8</v>
      </c>
      <c r="D37" s="264">
        <v>62.3</v>
      </c>
      <c r="E37" s="264">
        <v>9.8000000000000007</v>
      </c>
      <c r="I37" s="480"/>
      <c r="J37" s="481"/>
      <c r="K37" s="480"/>
      <c r="L37" s="481"/>
      <c r="M37" s="480"/>
      <c r="N37" s="481"/>
      <c r="O37" s="480"/>
      <c r="P37" s="481"/>
    </row>
    <row r="38" spans="1:16" x14ac:dyDescent="0.2">
      <c r="A38" s="75" t="s">
        <v>1988</v>
      </c>
      <c r="B38" s="264">
        <v>76</v>
      </c>
      <c r="C38" s="264">
        <v>70.8</v>
      </c>
      <c r="D38" s="264">
        <v>40.9</v>
      </c>
      <c r="E38" s="264">
        <v>1.7</v>
      </c>
      <c r="I38" s="480"/>
      <c r="J38" s="481"/>
      <c r="K38" s="480"/>
      <c r="L38" s="481"/>
      <c r="M38" s="480"/>
      <c r="N38" s="481"/>
      <c r="O38" s="480"/>
      <c r="P38" s="481"/>
    </row>
    <row r="39" spans="1:16" x14ac:dyDescent="0.2">
      <c r="A39" s="75" t="s">
        <v>2187</v>
      </c>
      <c r="B39" s="264">
        <v>85.2</v>
      </c>
      <c r="C39" s="264">
        <v>80.099999999999994</v>
      </c>
      <c r="D39" s="264">
        <v>56.2</v>
      </c>
      <c r="E39" s="264">
        <v>1.2</v>
      </c>
      <c r="I39" s="480"/>
      <c r="J39" s="481"/>
      <c r="K39" s="480"/>
      <c r="L39" s="481"/>
      <c r="M39" s="480"/>
      <c r="N39" s="481"/>
      <c r="O39" s="480"/>
      <c r="P39" s="481"/>
    </row>
    <row r="40" spans="1:16" x14ac:dyDescent="0.2">
      <c r="A40" s="75" t="s">
        <v>1995</v>
      </c>
      <c r="B40" s="264">
        <v>83.9</v>
      </c>
      <c r="C40" s="264">
        <v>78.2</v>
      </c>
      <c r="D40" s="264">
        <v>52</v>
      </c>
      <c r="E40" s="264">
        <v>50.4</v>
      </c>
      <c r="I40" s="480"/>
      <c r="J40" s="481"/>
      <c r="K40" s="480"/>
      <c r="L40" s="481"/>
      <c r="M40" s="480"/>
      <c r="N40" s="481"/>
      <c r="O40" s="480"/>
      <c r="P40" s="481"/>
    </row>
    <row r="41" spans="1:16" x14ac:dyDescent="0.2">
      <c r="A41" s="75" t="s">
        <v>2000</v>
      </c>
      <c r="B41" s="264">
        <v>78.900000000000006</v>
      </c>
      <c r="C41" s="264">
        <v>77.7</v>
      </c>
      <c r="D41" s="264">
        <v>58</v>
      </c>
      <c r="E41" s="264">
        <v>16.600000000000001</v>
      </c>
      <c r="I41" s="480"/>
      <c r="J41" s="481"/>
      <c r="K41" s="480"/>
      <c r="L41" s="481"/>
      <c r="M41" s="480"/>
      <c r="N41" s="481"/>
      <c r="O41" s="480"/>
      <c r="P41" s="481"/>
    </row>
    <row r="42" spans="1:16" x14ac:dyDescent="0.2">
      <c r="A42" s="110" t="s">
        <v>2015</v>
      </c>
      <c r="B42" s="264">
        <v>75</v>
      </c>
      <c r="C42" s="264">
        <v>70.599999999999994</v>
      </c>
      <c r="D42" s="264">
        <v>52.8</v>
      </c>
      <c r="E42" s="264">
        <v>2</v>
      </c>
      <c r="I42" s="480"/>
      <c r="J42" s="481"/>
      <c r="K42" s="480"/>
      <c r="L42" s="481"/>
      <c r="M42" s="480"/>
      <c r="N42" s="481"/>
      <c r="O42" s="480"/>
      <c r="P42" s="481"/>
    </row>
    <row r="43" spans="1:16" x14ac:dyDescent="0.2">
      <c r="A43" s="103" t="s">
        <v>2204</v>
      </c>
      <c r="B43" s="264">
        <v>84.1</v>
      </c>
      <c r="C43" s="264">
        <v>78.5</v>
      </c>
      <c r="D43" s="264">
        <v>60.7</v>
      </c>
      <c r="E43" s="264">
        <v>89.6</v>
      </c>
      <c r="I43" s="480"/>
      <c r="J43" s="481"/>
      <c r="K43" s="480"/>
      <c r="L43" s="481"/>
      <c r="M43" s="480"/>
      <c r="N43" s="481"/>
      <c r="O43" s="480"/>
      <c r="P43" s="481"/>
    </row>
    <row r="44" spans="1:16" x14ac:dyDescent="0.2">
      <c r="A44" s="75" t="s">
        <v>2006</v>
      </c>
      <c r="B44" s="264">
        <v>77.8</v>
      </c>
      <c r="C44" s="264">
        <v>74.400000000000006</v>
      </c>
      <c r="D44" s="264">
        <v>48.4</v>
      </c>
      <c r="E44" s="264">
        <v>0.3</v>
      </c>
      <c r="I44" s="480"/>
      <c r="J44" s="481"/>
      <c r="K44" s="480"/>
      <c r="L44" s="481"/>
      <c r="M44" s="480"/>
      <c r="N44" s="481"/>
      <c r="O44" s="480"/>
      <c r="P44" s="481"/>
    </row>
    <row r="45" spans="1:16" x14ac:dyDescent="0.2">
      <c r="A45" s="75" t="s">
        <v>2001</v>
      </c>
      <c r="B45" s="264">
        <v>64.3</v>
      </c>
      <c r="C45" s="264">
        <v>66.5</v>
      </c>
      <c r="D45" s="264">
        <v>47.1</v>
      </c>
      <c r="E45" s="264" t="s">
        <v>1018</v>
      </c>
      <c r="I45" s="480"/>
      <c r="J45" s="481"/>
      <c r="K45" s="480"/>
      <c r="L45" s="481"/>
      <c r="M45" s="480"/>
      <c r="N45" s="481"/>
      <c r="O45" s="480"/>
      <c r="P45" s="481"/>
    </row>
    <row r="46" spans="1:16" x14ac:dyDescent="0.2">
      <c r="A46" s="103" t="s">
        <v>4278</v>
      </c>
      <c r="B46" s="264">
        <v>82.5</v>
      </c>
      <c r="C46" s="264">
        <v>80.099999999999994</v>
      </c>
      <c r="D46" s="264">
        <v>59.4</v>
      </c>
      <c r="E46" s="264">
        <v>1.8</v>
      </c>
      <c r="I46" s="480"/>
      <c r="J46" s="481"/>
      <c r="K46" s="480"/>
      <c r="L46" s="481"/>
      <c r="M46" s="480"/>
      <c r="N46" s="481"/>
      <c r="O46" s="480"/>
      <c r="P46" s="481"/>
    </row>
    <row r="47" spans="1:16" x14ac:dyDescent="0.2">
      <c r="A47" s="75" t="s">
        <v>2007</v>
      </c>
      <c r="B47" s="264">
        <v>75.3</v>
      </c>
      <c r="C47" s="264">
        <v>69.2</v>
      </c>
      <c r="D47" s="264">
        <v>50.4</v>
      </c>
      <c r="E47" s="264">
        <v>0.8</v>
      </c>
      <c r="I47" s="480"/>
      <c r="J47" s="481"/>
      <c r="K47" s="480"/>
      <c r="L47" s="481"/>
      <c r="M47" s="480"/>
      <c r="N47" s="481"/>
      <c r="O47" s="480"/>
      <c r="P47" s="481"/>
    </row>
    <row r="48" spans="1:16" ht="13.5" thickBot="1" x14ac:dyDescent="0.25">
      <c r="A48" s="85" t="s">
        <v>2198</v>
      </c>
      <c r="B48" s="185">
        <v>89.9</v>
      </c>
      <c r="C48" s="185">
        <v>92</v>
      </c>
      <c r="D48" s="185">
        <v>97</v>
      </c>
      <c r="E48" s="185">
        <v>152.30000000000001</v>
      </c>
      <c r="I48" s="480"/>
      <c r="J48" s="481"/>
      <c r="K48" s="480"/>
      <c r="L48" s="481"/>
      <c r="M48" s="480"/>
      <c r="N48" s="481"/>
      <c r="O48" s="480"/>
      <c r="P48" s="481"/>
    </row>
    <row r="50" spans="1:5" x14ac:dyDescent="0.2">
      <c r="A50" s="118" t="s">
        <v>2207</v>
      </c>
      <c r="B50" s="75"/>
      <c r="D50" s="75"/>
      <c r="E50" s="75"/>
    </row>
    <row r="51" spans="1:5" x14ac:dyDescent="0.2">
      <c r="A51" s="75" t="s">
        <v>4270</v>
      </c>
      <c r="B51" s="75"/>
      <c r="C51" s="75"/>
      <c r="D51" s="75"/>
      <c r="E51" s="75"/>
    </row>
    <row r="52" spans="1:5" x14ac:dyDescent="0.2">
      <c r="A52" s="75"/>
      <c r="B52" s="103"/>
      <c r="C52" s="75"/>
      <c r="D52" s="75"/>
      <c r="E52" s="75"/>
    </row>
  </sheetData>
  <mergeCells count="2">
    <mergeCell ref="A4:A5"/>
    <mergeCell ref="B4:E4"/>
  </mergeCells>
  <pageMargins left="0.70866141732283472" right="0.70866141732283472" top="0.74803149606299213" bottom="0.74803149606299213" header="0.31496062992125984" footer="0.31496062992125984"/>
  <pageSetup paperSize="9"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284F1-8482-4873-A7BC-8E7968CB2D09}">
  <dimension ref="A1:K9"/>
  <sheetViews>
    <sheetView workbookViewId="0">
      <selection activeCell="M1" sqref="M1"/>
    </sheetView>
  </sheetViews>
  <sheetFormatPr defaultColWidth="9.140625" defaultRowHeight="12.75" x14ac:dyDescent="0.2"/>
  <cols>
    <col min="1" max="1" width="20.28515625" style="47" customWidth="1"/>
    <col min="2" max="9" width="8.42578125" style="47" customWidth="1"/>
    <col min="10" max="10" width="9.140625" style="47"/>
    <col min="11" max="11" width="9.140625" style="47" customWidth="1"/>
    <col min="12" max="16384" width="9.140625" style="47"/>
  </cols>
  <sheetData>
    <row r="1" spans="1:11" x14ac:dyDescent="0.2">
      <c r="A1" s="140" t="s">
        <v>4927</v>
      </c>
    </row>
    <row r="2" spans="1:11" x14ac:dyDescent="0.2">
      <c r="A2" s="75"/>
    </row>
    <row r="3" spans="1:11" ht="13.5" thickBot="1" x14ac:dyDescent="0.25">
      <c r="B3" s="127"/>
      <c r="C3" s="127"/>
      <c r="D3" s="127"/>
      <c r="E3" s="127"/>
      <c r="F3" s="127"/>
      <c r="G3" s="127"/>
      <c r="H3" s="127"/>
      <c r="I3" s="127"/>
      <c r="J3" s="127"/>
      <c r="K3" s="88" t="s">
        <v>1283</v>
      </c>
    </row>
    <row r="4" spans="1:11" s="48" customFormat="1" ht="14.25" customHeight="1" thickBot="1" x14ac:dyDescent="0.25">
      <c r="A4" s="813" t="s">
        <v>4064</v>
      </c>
      <c r="B4" s="815" t="s">
        <v>4065</v>
      </c>
      <c r="C4" s="815"/>
      <c r="D4" s="815"/>
      <c r="E4" s="815"/>
      <c r="F4" s="815"/>
      <c r="G4" s="815"/>
      <c r="H4" s="815"/>
      <c r="I4" s="815"/>
      <c r="J4" s="815"/>
      <c r="K4" s="815"/>
    </row>
    <row r="5" spans="1:11" s="48" customFormat="1" ht="12.75" customHeight="1" x14ac:dyDescent="0.2">
      <c r="A5" s="842"/>
      <c r="B5" s="842" t="s">
        <v>235</v>
      </c>
      <c r="C5" s="842" t="s">
        <v>1501</v>
      </c>
      <c r="D5" s="842" t="s">
        <v>1502</v>
      </c>
      <c r="E5" s="842" t="s">
        <v>1503</v>
      </c>
      <c r="F5" s="842" t="s">
        <v>1504</v>
      </c>
      <c r="G5" s="842" t="s">
        <v>3488</v>
      </c>
      <c r="H5" s="842" t="s">
        <v>3489</v>
      </c>
      <c r="I5" s="842" t="s">
        <v>4026</v>
      </c>
      <c r="J5" s="842" t="s">
        <v>4027</v>
      </c>
      <c r="K5" s="842" t="s">
        <v>4265</v>
      </c>
    </row>
    <row r="6" spans="1:11" s="48" customFormat="1" ht="13.5" thickBot="1" x14ac:dyDescent="0.25">
      <c r="A6" s="814"/>
      <c r="B6" s="842"/>
      <c r="C6" s="842"/>
      <c r="D6" s="842"/>
      <c r="E6" s="842"/>
      <c r="F6" s="842"/>
      <c r="G6" s="842"/>
      <c r="H6" s="842"/>
      <c r="I6" s="842"/>
      <c r="J6" s="842"/>
      <c r="K6" s="842"/>
    </row>
    <row r="7" spans="1:11" x14ac:dyDescent="0.2">
      <c r="A7" s="187" t="s">
        <v>1109</v>
      </c>
      <c r="B7" s="188">
        <v>112223</v>
      </c>
      <c r="C7" s="188">
        <v>102718</v>
      </c>
      <c r="D7" s="189">
        <v>118313</v>
      </c>
      <c r="E7" s="189">
        <v>95940</v>
      </c>
      <c r="F7" s="189">
        <f>SUM(F8:F9)</f>
        <v>100774</v>
      </c>
      <c r="G7" s="189">
        <f>SUM(G8:G9)</f>
        <v>95692</v>
      </c>
      <c r="H7" s="189">
        <v>98710</v>
      </c>
      <c r="I7" s="189">
        <v>103756</v>
      </c>
      <c r="J7" s="189">
        <v>97121</v>
      </c>
      <c r="K7" s="189">
        <v>99336</v>
      </c>
    </row>
    <row r="8" spans="1:11" x14ac:dyDescent="0.2">
      <c r="A8" s="190" t="s">
        <v>626</v>
      </c>
      <c r="B8" s="191">
        <v>64588</v>
      </c>
      <c r="C8" s="191">
        <v>59293</v>
      </c>
      <c r="D8" s="192">
        <v>68018</v>
      </c>
      <c r="E8" s="192">
        <v>54365</v>
      </c>
      <c r="F8" s="192">
        <v>57334</v>
      </c>
      <c r="G8" s="192">
        <v>54408</v>
      </c>
      <c r="H8" s="192">
        <v>56014</v>
      </c>
      <c r="I8" s="192">
        <v>57820</v>
      </c>
      <c r="J8" s="192">
        <v>54530</v>
      </c>
      <c r="K8" s="192">
        <v>55437</v>
      </c>
    </row>
    <row r="9" spans="1:11" ht="13.5" thickBot="1" x14ac:dyDescent="0.25">
      <c r="A9" s="170" t="s">
        <v>625</v>
      </c>
      <c r="B9" s="171">
        <v>47635</v>
      </c>
      <c r="C9" s="171">
        <v>43425</v>
      </c>
      <c r="D9" s="88">
        <v>50295</v>
      </c>
      <c r="E9" s="88">
        <v>41575</v>
      </c>
      <c r="F9" s="167">
        <v>43440</v>
      </c>
      <c r="G9" s="167">
        <v>41284</v>
      </c>
      <c r="H9" s="167">
        <v>42696</v>
      </c>
      <c r="I9" s="167">
        <v>45936</v>
      </c>
      <c r="J9" s="167">
        <v>42591</v>
      </c>
      <c r="K9" s="167">
        <v>43899</v>
      </c>
    </row>
  </sheetData>
  <mergeCells count="12">
    <mergeCell ref="J5:J6"/>
    <mergeCell ref="K5:K6"/>
    <mergeCell ref="A4:A6"/>
    <mergeCell ref="B4:K4"/>
    <mergeCell ref="B5:B6"/>
    <mergeCell ref="C5:C6"/>
    <mergeCell ref="D5:D6"/>
    <mergeCell ref="E5:E6"/>
    <mergeCell ref="F5:F6"/>
    <mergeCell ref="G5:G6"/>
    <mergeCell ref="H5:H6"/>
    <mergeCell ref="I5:I6"/>
  </mergeCells>
  <pageMargins left="0.70866141732283472" right="0.70866141732283472" top="0.74803149606299213" bottom="0.74803149606299213" header="0.31496062992125984" footer="0.31496062992125984"/>
  <pageSetup paperSize="9"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0F5B7-590D-4EA7-9DEA-CCA5CE552E7D}">
  <dimension ref="A1:I19"/>
  <sheetViews>
    <sheetView zoomScaleNormal="100" workbookViewId="0">
      <selection activeCell="J1" sqref="J1"/>
    </sheetView>
  </sheetViews>
  <sheetFormatPr defaultColWidth="9.140625" defaultRowHeight="12.75" x14ac:dyDescent="0.2"/>
  <cols>
    <col min="1" max="1" width="49.7109375" style="47" customWidth="1"/>
    <col min="2" max="5" width="9.5703125" style="47" customWidth="1"/>
    <col min="6" max="16384" width="9.140625" style="47"/>
  </cols>
  <sheetData>
    <row r="1" spans="1:9" ht="14.25" x14ac:dyDescent="0.2">
      <c r="A1" s="140" t="s">
        <v>4928</v>
      </c>
    </row>
    <row r="2" spans="1:9" x14ac:dyDescent="0.2">
      <c r="A2" s="75"/>
    </row>
    <row r="3" spans="1:9" ht="13.5" thickBot="1" x14ac:dyDescent="0.25">
      <c r="A3" s="75"/>
      <c r="B3" s="85"/>
      <c r="C3" s="127"/>
      <c r="D3" s="127"/>
      <c r="E3" s="127"/>
      <c r="F3" s="127"/>
      <c r="G3" s="88"/>
      <c r="H3" s="88"/>
      <c r="I3" s="88" t="s">
        <v>1283</v>
      </c>
    </row>
    <row r="4" spans="1:9" ht="13.5" customHeight="1" thickBot="1" x14ac:dyDescent="0.25">
      <c r="A4" s="813" t="s">
        <v>311</v>
      </c>
      <c r="B4" s="815" t="s">
        <v>234</v>
      </c>
      <c r="C4" s="815"/>
      <c r="D4" s="815"/>
      <c r="E4" s="815"/>
      <c r="F4" s="815"/>
      <c r="G4" s="815"/>
      <c r="H4" s="815"/>
      <c r="I4" s="815"/>
    </row>
    <row r="5" spans="1:9" x14ac:dyDescent="0.2">
      <c r="A5" s="842"/>
      <c r="B5" s="813" t="s">
        <v>1502</v>
      </c>
      <c r="C5" s="813" t="s">
        <v>1503</v>
      </c>
      <c r="D5" s="852" t="s">
        <v>1504</v>
      </c>
      <c r="E5" s="852" t="s">
        <v>3488</v>
      </c>
      <c r="F5" s="852" t="s">
        <v>3489</v>
      </c>
      <c r="G5" s="852" t="s">
        <v>4026</v>
      </c>
      <c r="H5" s="852" t="s">
        <v>4027</v>
      </c>
      <c r="I5" s="852" t="s">
        <v>4265</v>
      </c>
    </row>
    <row r="6" spans="1:9" ht="13.5" thickBot="1" x14ac:dyDescent="0.25">
      <c r="A6" s="814"/>
      <c r="B6" s="814"/>
      <c r="C6" s="814"/>
      <c r="D6" s="853"/>
      <c r="E6" s="853"/>
      <c r="F6" s="853"/>
      <c r="G6" s="853"/>
      <c r="H6" s="853"/>
      <c r="I6" s="853"/>
    </row>
    <row r="7" spans="1:9" x14ac:dyDescent="0.2">
      <c r="A7" s="27" t="s">
        <v>1109</v>
      </c>
      <c r="B7" s="56">
        <v>133478</v>
      </c>
      <c r="C7" s="56">
        <v>121788</v>
      </c>
      <c r="D7" s="56">
        <f>SUM(D8:D17)</f>
        <v>121250</v>
      </c>
      <c r="E7" s="56">
        <f>SUM(E8:E17)</f>
        <v>126271</v>
      </c>
      <c r="F7" s="56">
        <v>124759</v>
      </c>
      <c r="G7" s="56">
        <v>130271</v>
      </c>
      <c r="H7" s="56">
        <v>131534</v>
      </c>
      <c r="I7" s="56">
        <v>125580</v>
      </c>
    </row>
    <row r="8" spans="1:9" x14ac:dyDescent="0.2">
      <c r="A8" s="29" t="s">
        <v>4066</v>
      </c>
      <c r="B8" s="90">
        <v>4730</v>
      </c>
      <c r="C8" s="90">
        <v>5060</v>
      </c>
      <c r="D8" s="90">
        <v>6016</v>
      </c>
      <c r="E8" s="90">
        <v>5645</v>
      </c>
      <c r="F8" s="90">
        <v>5810</v>
      </c>
      <c r="G8" s="90">
        <v>6894</v>
      </c>
      <c r="H8" s="90">
        <v>7661</v>
      </c>
      <c r="I8" s="90">
        <v>7314</v>
      </c>
    </row>
    <row r="9" spans="1:9" x14ac:dyDescent="0.2">
      <c r="A9" s="29" t="s">
        <v>4067</v>
      </c>
      <c r="B9" s="90">
        <v>12250</v>
      </c>
      <c r="C9" s="90">
        <v>11898</v>
      </c>
      <c r="D9" s="90">
        <v>10973</v>
      </c>
      <c r="E9" s="90">
        <v>11524</v>
      </c>
      <c r="F9" s="90">
        <v>11202</v>
      </c>
      <c r="G9" s="90">
        <v>12349</v>
      </c>
      <c r="H9" s="90">
        <v>11682</v>
      </c>
      <c r="I9" s="90">
        <v>11138</v>
      </c>
    </row>
    <row r="10" spans="1:9" x14ac:dyDescent="0.2">
      <c r="A10" s="29" t="s">
        <v>4068</v>
      </c>
      <c r="B10" s="90">
        <v>12140</v>
      </c>
      <c r="C10" s="90">
        <v>11085</v>
      </c>
      <c r="D10" s="90">
        <v>10474</v>
      </c>
      <c r="E10" s="90">
        <v>11649</v>
      </c>
      <c r="F10" s="90">
        <v>11446</v>
      </c>
      <c r="G10" s="90">
        <v>12535</v>
      </c>
      <c r="H10" s="90">
        <v>12095</v>
      </c>
      <c r="I10" s="90">
        <v>12046</v>
      </c>
    </row>
    <row r="11" spans="1:9" x14ac:dyDescent="0.2">
      <c r="A11" s="29" t="s">
        <v>4069</v>
      </c>
      <c r="B11" s="90">
        <v>39625</v>
      </c>
      <c r="C11" s="90">
        <v>34572</v>
      </c>
      <c r="D11" s="90">
        <v>33550</v>
      </c>
      <c r="E11" s="90">
        <v>33751</v>
      </c>
      <c r="F11" s="90">
        <v>33337</v>
      </c>
      <c r="G11" s="90">
        <v>34436</v>
      </c>
      <c r="H11" s="90">
        <v>35394</v>
      </c>
      <c r="I11" s="90">
        <v>33683</v>
      </c>
    </row>
    <row r="12" spans="1:9" x14ac:dyDescent="0.2">
      <c r="A12" s="29" t="s">
        <v>4279</v>
      </c>
      <c r="B12" s="90">
        <v>7768</v>
      </c>
      <c r="C12" s="90">
        <v>6950</v>
      </c>
      <c r="D12" s="90">
        <v>6464</v>
      </c>
      <c r="E12" s="90">
        <v>6521</v>
      </c>
      <c r="F12" s="90">
        <v>6295</v>
      </c>
      <c r="G12" s="90">
        <v>6594</v>
      </c>
      <c r="H12" s="90">
        <v>6170</v>
      </c>
      <c r="I12" s="90">
        <v>6033</v>
      </c>
    </row>
    <row r="13" spans="1:9" x14ac:dyDescent="0.2">
      <c r="A13" s="29" t="s">
        <v>4070</v>
      </c>
      <c r="B13" s="90">
        <v>7142</v>
      </c>
      <c r="C13" s="90">
        <v>5992</v>
      </c>
      <c r="D13" s="90">
        <v>6750</v>
      </c>
      <c r="E13" s="90">
        <v>7349</v>
      </c>
      <c r="F13" s="90">
        <v>7879</v>
      </c>
      <c r="G13" s="90">
        <v>8703</v>
      </c>
      <c r="H13" s="90">
        <v>9054</v>
      </c>
      <c r="I13" s="90">
        <v>8508</v>
      </c>
    </row>
    <row r="14" spans="1:9" x14ac:dyDescent="0.2">
      <c r="A14" s="29" t="s">
        <v>4071</v>
      </c>
      <c r="B14" s="90">
        <v>22929</v>
      </c>
      <c r="C14" s="90">
        <v>22098</v>
      </c>
      <c r="D14" s="90">
        <v>22106</v>
      </c>
      <c r="E14" s="90">
        <v>21619</v>
      </c>
      <c r="F14" s="90">
        <v>23263</v>
      </c>
      <c r="G14" s="90">
        <v>22601</v>
      </c>
      <c r="H14" s="90">
        <v>23272</v>
      </c>
      <c r="I14" s="90">
        <v>21072</v>
      </c>
    </row>
    <row r="15" spans="1:9" x14ac:dyDescent="0.2">
      <c r="A15" s="29" t="s">
        <v>4072</v>
      </c>
      <c r="B15" s="90">
        <v>5471</v>
      </c>
      <c r="C15" s="90">
        <v>4895</v>
      </c>
      <c r="D15" s="90">
        <v>5340</v>
      </c>
      <c r="E15" s="90">
        <v>5277</v>
      </c>
      <c r="F15" s="90">
        <v>5364</v>
      </c>
      <c r="G15" s="90">
        <v>5045</v>
      </c>
      <c r="H15" s="90">
        <v>5225</v>
      </c>
      <c r="I15" s="90">
        <v>5065</v>
      </c>
    </row>
    <row r="16" spans="1:9" x14ac:dyDescent="0.2">
      <c r="A16" s="29" t="s">
        <v>4073</v>
      </c>
      <c r="B16" s="90">
        <v>14717</v>
      </c>
      <c r="C16" s="90">
        <v>12543</v>
      </c>
      <c r="D16" s="90">
        <v>14067</v>
      </c>
      <c r="E16" s="90">
        <v>16912</v>
      </c>
      <c r="F16" s="90">
        <v>14026</v>
      </c>
      <c r="G16" s="90">
        <v>14733</v>
      </c>
      <c r="H16" s="90">
        <v>14795</v>
      </c>
      <c r="I16" s="90">
        <v>14642</v>
      </c>
    </row>
    <row r="17" spans="1:9" ht="13.5" thickBot="1" x14ac:dyDescent="0.25">
      <c r="A17" s="31" t="s">
        <v>312</v>
      </c>
      <c r="B17" s="195">
        <v>6706</v>
      </c>
      <c r="C17" s="195">
        <v>6695</v>
      </c>
      <c r="D17" s="195">
        <v>5510</v>
      </c>
      <c r="E17" s="195">
        <v>6024</v>
      </c>
      <c r="F17" s="195">
        <v>6137</v>
      </c>
      <c r="G17" s="195">
        <v>6381</v>
      </c>
      <c r="H17" s="195">
        <v>6186</v>
      </c>
      <c r="I17" s="195">
        <v>6079</v>
      </c>
    </row>
    <row r="18" spans="1:9" x14ac:dyDescent="0.2">
      <c r="A18" s="75"/>
      <c r="B18" s="75"/>
      <c r="C18" s="75"/>
    </row>
    <row r="19" spans="1:9" ht="34.5" customHeight="1" x14ac:dyDescent="0.2">
      <c r="A19" s="817" t="s">
        <v>4074</v>
      </c>
      <c r="B19" s="817"/>
      <c r="C19" s="817"/>
      <c r="D19" s="817"/>
      <c r="E19" s="817"/>
      <c r="F19" s="817"/>
      <c r="G19" s="817"/>
    </row>
  </sheetData>
  <mergeCells count="11">
    <mergeCell ref="H5:H6"/>
    <mergeCell ref="I5:I6"/>
    <mergeCell ref="A19:G19"/>
    <mergeCell ref="B4:I4"/>
    <mergeCell ref="A4:A6"/>
    <mergeCell ref="B5:B6"/>
    <mergeCell ref="C5:C6"/>
    <mergeCell ref="D5:D6"/>
    <mergeCell ref="E5:E6"/>
    <mergeCell ref="F5:F6"/>
    <mergeCell ref="G5:G6"/>
  </mergeCells>
  <pageMargins left="0.70866141732283472" right="0.70866141732283472" top="0.74803149606299213" bottom="0.74803149606299213" header="0.31496062992125984" footer="0.31496062992125984"/>
  <pageSetup paperSize="9" orientation="portrait"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38154-5CD9-4720-A265-0065DE7A9957}">
  <dimension ref="A1:K13"/>
  <sheetViews>
    <sheetView workbookViewId="0">
      <selection activeCell="L1" sqref="L1"/>
    </sheetView>
  </sheetViews>
  <sheetFormatPr defaultColWidth="9.140625" defaultRowHeight="12.75" x14ac:dyDescent="0.2"/>
  <cols>
    <col min="1" max="1" width="29.5703125" style="181" customWidth="1"/>
    <col min="2" max="16384" width="9.140625" style="181"/>
  </cols>
  <sheetData>
    <row r="1" spans="1:11" x14ac:dyDescent="0.2">
      <c r="A1" s="140" t="s">
        <v>4929</v>
      </c>
    </row>
    <row r="2" spans="1:11" x14ac:dyDescent="0.2">
      <c r="A2" s="75"/>
    </row>
    <row r="3" spans="1:11" ht="13.5" thickBot="1" x14ac:dyDescent="0.25">
      <c r="D3" s="167"/>
      <c r="F3" s="196"/>
      <c r="G3" s="88"/>
      <c r="H3" s="196"/>
      <c r="J3" s="196"/>
      <c r="K3" s="88" t="s">
        <v>1046</v>
      </c>
    </row>
    <row r="4" spans="1:11" s="197" customFormat="1" ht="13.5" customHeight="1" thickBot="1" x14ac:dyDescent="0.25">
      <c r="A4" s="813" t="s">
        <v>313</v>
      </c>
      <c r="B4" s="815" t="s">
        <v>4065</v>
      </c>
      <c r="C4" s="815"/>
      <c r="D4" s="815"/>
      <c r="E4" s="815"/>
      <c r="F4" s="815"/>
      <c r="G4" s="815"/>
      <c r="H4" s="815"/>
      <c r="I4" s="815"/>
      <c r="J4" s="815"/>
      <c r="K4" s="815"/>
    </row>
    <row r="5" spans="1:11" s="197" customFormat="1" x14ac:dyDescent="0.2">
      <c r="A5" s="842"/>
      <c r="B5" s="813" t="s">
        <v>1500</v>
      </c>
      <c r="C5" s="813" t="s">
        <v>1501</v>
      </c>
      <c r="D5" s="813" t="s">
        <v>1502</v>
      </c>
      <c r="E5" s="813" t="s">
        <v>1503</v>
      </c>
      <c r="F5" s="813" t="s">
        <v>1504</v>
      </c>
      <c r="G5" s="813" t="s">
        <v>3488</v>
      </c>
      <c r="H5" s="813" t="s">
        <v>3489</v>
      </c>
      <c r="I5" s="813" t="s">
        <v>4026</v>
      </c>
      <c r="J5" s="813" t="s">
        <v>4027</v>
      </c>
      <c r="K5" s="813" t="s">
        <v>4265</v>
      </c>
    </row>
    <row r="6" spans="1:11" s="197" customFormat="1" ht="2.25" customHeight="1" thickBot="1" x14ac:dyDescent="0.25">
      <c r="A6" s="814"/>
      <c r="B6" s="814"/>
      <c r="C6" s="814"/>
      <c r="D6" s="814"/>
      <c r="E6" s="814"/>
      <c r="F6" s="814"/>
      <c r="G6" s="814"/>
      <c r="H6" s="814"/>
      <c r="I6" s="814"/>
      <c r="J6" s="814"/>
      <c r="K6" s="814"/>
    </row>
    <row r="7" spans="1:11" x14ac:dyDescent="0.2">
      <c r="A7" s="27" t="s">
        <v>4034</v>
      </c>
      <c r="B7" s="194">
        <v>1.4</v>
      </c>
      <c r="C7" s="77">
        <v>1.5</v>
      </c>
      <c r="D7" s="198">
        <v>2</v>
      </c>
      <c r="E7" s="199">
        <v>1.8</v>
      </c>
      <c r="F7" s="174">
        <v>1.6</v>
      </c>
      <c r="G7" s="174">
        <v>1.7</v>
      </c>
      <c r="H7" s="174">
        <v>1.6</v>
      </c>
      <c r="I7" s="174">
        <v>1.3</v>
      </c>
      <c r="J7" s="174">
        <v>1.2</v>
      </c>
      <c r="K7" s="174">
        <v>1.2</v>
      </c>
    </row>
    <row r="8" spans="1:11" x14ac:dyDescent="0.2">
      <c r="A8" s="27" t="s">
        <v>4035</v>
      </c>
      <c r="B8" s="194">
        <v>1.1000000000000001</v>
      </c>
      <c r="C8" s="77">
        <v>1.3</v>
      </c>
      <c r="D8" s="198">
        <v>1.8</v>
      </c>
      <c r="E8" s="199">
        <v>1.7</v>
      </c>
      <c r="F8" s="75">
        <v>1.5</v>
      </c>
      <c r="G8" s="75">
        <v>1.6</v>
      </c>
      <c r="H8" s="174">
        <v>1.6</v>
      </c>
      <c r="I8" s="75">
        <v>1.3</v>
      </c>
      <c r="J8" s="174">
        <v>1.3</v>
      </c>
      <c r="K8" s="174">
        <v>1.3</v>
      </c>
    </row>
    <row r="9" spans="1:11" x14ac:dyDescent="0.2">
      <c r="A9" s="27" t="s">
        <v>4036</v>
      </c>
      <c r="B9" s="194">
        <v>1.7</v>
      </c>
      <c r="C9" s="77">
        <v>1.9</v>
      </c>
      <c r="D9" s="198">
        <v>2.1</v>
      </c>
      <c r="E9" s="199">
        <v>2</v>
      </c>
      <c r="F9" s="75">
        <v>1.8</v>
      </c>
      <c r="G9" s="75">
        <v>1.8</v>
      </c>
      <c r="H9" s="174">
        <v>1.7</v>
      </c>
      <c r="I9" s="75">
        <v>1.3</v>
      </c>
      <c r="J9" s="120">
        <v>1</v>
      </c>
      <c r="K9" s="120">
        <v>1</v>
      </c>
    </row>
    <row r="10" spans="1:11" x14ac:dyDescent="0.2">
      <c r="A10" s="27" t="s">
        <v>4280</v>
      </c>
      <c r="B10" s="194">
        <v>2.9</v>
      </c>
      <c r="C10" s="77">
        <v>2.9</v>
      </c>
      <c r="D10" s="198">
        <v>3.5</v>
      </c>
      <c r="E10" s="199">
        <v>3.6</v>
      </c>
      <c r="F10" s="174">
        <v>2.6</v>
      </c>
      <c r="G10" s="174">
        <v>2.6</v>
      </c>
      <c r="H10" s="174">
        <v>2.6</v>
      </c>
      <c r="I10" s="120">
        <v>2</v>
      </c>
      <c r="J10" s="174">
        <v>1.7</v>
      </c>
      <c r="K10" s="174">
        <v>2.1</v>
      </c>
    </row>
    <row r="11" spans="1:11" ht="14.25" customHeight="1" thickBot="1" x14ac:dyDescent="0.25">
      <c r="A11" s="200" t="s">
        <v>4043</v>
      </c>
      <c r="B11" s="167">
        <v>8.9</v>
      </c>
      <c r="C11" s="88">
        <v>7.9</v>
      </c>
      <c r="D11" s="167">
        <v>10.9</v>
      </c>
      <c r="E11" s="185">
        <v>9.6999999999999993</v>
      </c>
      <c r="F11" s="121">
        <v>10</v>
      </c>
      <c r="G11" s="177">
        <v>9.1999999999999993</v>
      </c>
      <c r="H11" s="177">
        <v>9.6999999999999993</v>
      </c>
      <c r="I11" s="177">
        <v>7.5</v>
      </c>
      <c r="J11" s="177">
        <v>7.1</v>
      </c>
      <c r="K11" s="177">
        <v>8.6999999999999993</v>
      </c>
    </row>
    <row r="12" spans="1:11" x14ac:dyDescent="0.2">
      <c r="A12" s="75"/>
      <c r="F12" s="47"/>
      <c r="G12" s="47"/>
    </row>
    <row r="13" spans="1:11" x14ac:dyDescent="0.2">
      <c r="A13" s="75" t="s">
        <v>4075</v>
      </c>
    </row>
  </sheetData>
  <mergeCells count="12">
    <mergeCell ref="J5:J6"/>
    <mergeCell ref="K5:K6"/>
    <mergeCell ref="B4:K4"/>
    <mergeCell ref="A4:A6"/>
    <mergeCell ref="B5:B6"/>
    <mergeCell ref="C5:C6"/>
    <mergeCell ref="D5:D6"/>
    <mergeCell ref="E5:E6"/>
    <mergeCell ref="F5:F6"/>
    <mergeCell ref="G5:G6"/>
    <mergeCell ref="H5:H6"/>
    <mergeCell ref="I5:I6"/>
  </mergeCells>
  <pageMargins left="0.70866141732283472" right="0.70866141732283472" top="0.74803149606299213" bottom="0.74803149606299213" header="0.31496062992125984" footer="0.31496062992125984"/>
  <pageSetup paperSize="9" orientation="portrait"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D1728-4C4A-49AE-A101-C1E973CBE6F9}">
  <dimension ref="A1:K17"/>
  <sheetViews>
    <sheetView workbookViewId="0">
      <selection activeCell="L1" sqref="L1"/>
    </sheetView>
  </sheetViews>
  <sheetFormatPr defaultColWidth="9.140625" defaultRowHeight="12.75" x14ac:dyDescent="0.2"/>
  <cols>
    <col min="1" max="1" width="26.7109375" style="47" customWidth="1"/>
    <col min="2" max="7" width="8.42578125" style="47" customWidth="1"/>
    <col min="8" max="16384" width="9.140625" style="47"/>
  </cols>
  <sheetData>
    <row r="1" spans="1:11" x14ac:dyDescent="0.2">
      <c r="A1" s="140" t="s">
        <v>4930</v>
      </c>
    </row>
    <row r="2" spans="1:11" x14ac:dyDescent="0.2">
      <c r="A2" s="93"/>
    </row>
    <row r="3" spans="1:11" ht="13.5" thickBot="1" x14ac:dyDescent="0.25">
      <c r="A3" s="75"/>
      <c r="B3" s="85"/>
      <c r="C3" s="85"/>
      <c r="D3" s="85"/>
      <c r="E3" s="127"/>
      <c r="F3" s="127"/>
      <c r="G3" s="88"/>
      <c r="H3" s="127"/>
      <c r="I3" s="88"/>
      <c r="J3" s="196"/>
      <c r="K3" s="88" t="s">
        <v>1046</v>
      </c>
    </row>
    <row r="4" spans="1:11" s="48" customFormat="1" ht="13.5" thickBot="1" x14ac:dyDescent="0.25">
      <c r="A4" s="813" t="s">
        <v>4076</v>
      </c>
      <c r="B4" s="843" t="s">
        <v>4065</v>
      </c>
      <c r="C4" s="843"/>
      <c r="D4" s="843"/>
      <c r="E4" s="843"/>
      <c r="F4" s="843"/>
      <c r="G4" s="843"/>
      <c r="H4" s="843"/>
      <c r="I4" s="843"/>
      <c r="J4" s="843"/>
      <c r="K4" s="843"/>
    </row>
    <row r="5" spans="1:11" s="48" customFormat="1" x14ac:dyDescent="0.2">
      <c r="A5" s="842"/>
      <c r="B5" s="813" t="s">
        <v>1500</v>
      </c>
      <c r="C5" s="813" t="s">
        <v>1501</v>
      </c>
      <c r="D5" s="844" t="s">
        <v>1502</v>
      </c>
      <c r="E5" s="844" t="s">
        <v>1503</v>
      </c>
      <c r="F5" s="844" t="s">
        <v>1504</v>
      </c>
      <c r="G5" s="844" t="s">
        <v>3488</v>
      </c>
      <c r="H5" s="844" t="s">
        <v>3489</v>
      </c>
      <c r="I5" s="844" t="s">
        <v>4026</v>
      </c>
      <c r="J5" s="813" t="s">
        <v>4027</v>
      </c>
      <c r="K5" s="813" t="s">
        <v>4265</v>
      </c>
    </row>
    <row r="6" spans="1:11" s="48" customFormat="1" ht="3.75" customHeight="1" thickBot="1" x14ac:dyDescent="0.25">
      <c r="A6" s="814"/>
      <c r="B6" s="814"/>
      <c r="C6" s="814"/>
      <c r="D6" s="846"/>
      <c r="E6" s="846"/>
      <c r="F6" s="846"/>
      <c r="G6" s="846"/>
      <c r="H6" s="846"/>
      <c r="I6" s="846"/>
      <c r="J6" s="814"/>
      <c r="K6" s="814"/>
    </row>
    <row r="7" spans="1:11" ht="14.25" customHeight="1" x14ac:dyDescent="0.2">
      <c r="A7" s="27" t="s">
        <v>4034</v>
      </c>
      <c r="B7" s="78">
        <v>1.4</v>
      </c>
      <c r="C7" s="78">
        <v>1.5</v>
      </c>
      <c r="D7" s="105">
        <v>2</v>
      </c>
      <c r="E7" s="103">
        <v>1.8</v>
      </c>
      <c r="F7" s="75">
        <v>1.6</v>
      </c>
      <c r="G7" s="75">
        <v>1.7</v>
      </c>
      <c r="H7" s="75">
        <v>1.6</v>
      </c>
      <c r="I7" s="75">
        <v>1.3</v>
      </c>
      <c r="J7" s="75">
        <v>1.2</v>
      </c>
      <c r="K7" s="75">
        <v>1.2</v>
      </c>
    </row>
    <row r="8" spans="1:11" ht="12.75" customHeight="1" x14ac:dyDescent="0.2">
      <c r="A8" s="201" t="s">
        <v>1126</v>
      </c>
      <c r="B8" s="78">
        <v>1.2</v>
      </c>
      <c r="C8" s="78">
        <v>1.3</v>
      </c>
      <c r="D8" s="105">
        <v>1.7</v>
      </c>
      <c r="E8" s="103">
        <v>1.4</v>
      </c>
      <c r="F8" s="75">
        <v>1.1000000000000001</v>
      </c>
      <c r="G8" s="75">
        <v>1.1000000000000001</v>
      </c>
      <c r="H8" s="75">
        <v>1.2</v>
      </c>
      <c r="I8" s="75">
        <v>0.9</v>
      </c>
      <c r="J8" s="75">
        <v>0.8</v>
      </c>
      <c r="K8" s="75">
        <v>0.8</v>
      </c>
    </row>
    <row r="9" spans="1:11" ht="12.75" customHeight="1" x14ac:dyDescent="0.2">
      <c r="A9" s="201" t="s">
        <v>1128</v>
      </c>
      <c r="B9" s="78">
        <v>1.6</v>
      </c>
      <c r="C9" s="78">
        <v>1.8</v>
      </c>
      <c r="D9" s="105">
        <v>2.2000000000000002</v>
      </c>
      <c r="E9" s="103">
        <v>2.2000000000000002</v>
      </c>
      <c r="F9" s="75">
        <v>2.2999999999999998</v>
      </c>
      <c r="G9" s="75">
        <v>2.4</v>
      </c>
      <c r="H9" s="75">
        <v>2.2000000000000002</v>
      </c>
      <c r="I9" s="75">
        <v>1.8</v>
      </c>
      <c r="J9" s="75">
        <v>1.7</v>
      </c>
      <c r="K9" s="75">
        <v>1.7</v>
      </c>
    </row>
    <row r="10" spans="1:11" ht="12.75" customHeight="1" x14ac:dyDescent="0.2">
      <c r="A10" s="193" t="s">
        <v>4035</v>
      </c>
      <c r="B10" s="78">
        <v>1.1000000000000001</v>
      </c>
      <c r="C10" s="78">
        <v>1.3</v>
      </c>
      <c r="D10" s="105">
        <v>1.8</v>
      </c>
      <c r="E10" s="103">
        <v>1.7</v>
      </c>
      <c r="F10" s="75">
        <v>1.5</v>
      </c>
      <c r="G10" s="75">
        <v>1.6</v>
      </c>
      <c r="H10" s="75">
        <v>1.6</v>
      </c>
      <c r="I10" s="75">
        <v>1.3</v>
      </c>
      <c r="J10" s="75">
        <v>1.3</v>
      </c>
      <c r="K10" s="75">
        <v>1.3</v>
      </c>
    </row>
    <row r="11" spans="1:11" ht="12.75" customHeight="1" x14ac:dyDescent="0.2">
      <c r="A11" s="201" t="s">
        <v>1126</v>
      </c>
      <c r="B11" s="78">
        <v>1</v>
      </c>
      <c r="C11" s="78">
        <v>1.1000000000000001</v>
      </c>
      <c r="D11" s="105">
        <v>1.7</v>
      </c>
      <c r="E11" s="103">
        <v>1.4</v>
      </c>
      <c r="F11" s="75">
        <v>1.1000000000000001</v>
      </c>
      <c r="G11" s="75">
        <v>1.2</v>
      </c>
      <c r="H11" s="75">
        <v>1.2</v>
      </c>
      <c r="I11" s="103">
        <v>1</v>
      </c>
      <c r="J11" s="103">
        <v>1</v>
      </c>
      <c r="K11" s="103">
        <v>1</v>
      </c>
    </row>
    <row r="12" spans="1:11" ht="12.75" customHeight="1" x14ac:dyDescent="0.2">
      <c r="A12" s="201" t="s">
        <v>1128</v>
      </c>
      <c r="B12" s="78">
        <v>1.3</v>
      </c>
      <c r="C12" s="78">
        <v>1.4</v>
      </c>
      <c r="D12" s="105">
        <v>2</v>
      </c>
      <c r="E12" s="103">
        <v>2</v>
      </c>
      <c r="F12" s="75">
        <v>2.1</v>
      </c>
      <c r="G12" s="75">
        <v>2.2000000000000002</v>
      </c>
      <c r="H12" s="75">
        <v>2.1</v>
      </c>
      <c r="I12" s="75">
        <v>1.7</v>
      </c>
      <c r="J12" s="75">
        <v>1.8</v>
      </c>
      <c r="K12" s="75">
        <v>1.8</v>
      </c>
    </row>
    <row r="13" spans="1:11" ht="12.75" customHeight="1" x14ac:dyDescent="0.2">
      <c r="A13" s="193" t="s">
        <v>4036</v>
      </c>
      <c r="B13" s="78">
        <v>1.7</v>
      </c>
      <c r="C13" s="78">
        <v>1.9</v>
      </c>
      <c r="D13" s="105">
        <v>2.1</v>
      </c>
      <c r="E13" s="103">
        <v>2</v>
      </c>
      <c r="F13" s="75">
        <v>1.8</v>
      </c>
      <c r="G13" s="75">
        <v>1.8</v>
      </c>
      <c r="H13" s="75">
        <v>1.7</v>
      </c>
      <c r="I13" s="75">
        <v>1.3</v>
      </c>
      <c r="J13" s="103">
        <v>1</v>
      </c>
      <c r="K13" s="103">
        <v>1</v>
      </c>
    </row>
    <row r="14" spans="1:11" ht="12.75" customHeight="1" x14ac:dyDescent="0.2">
      <c r="A14" s="201" t="s">
        <v>1126</v>
      </c>
      <c r="B14" s="78">
        <v>1.4</v>
      </c>
      <c r="C14" s="78">
        <v>1.6</v>
      </c>
      <c r="D14" s="105">
        <v>1.8</v>
      </c>
      <c r="E14" s="103">
        <v>1.5</v>
      </c>
      <c r="F14" s="75">
        <v>1.2</v>
      </c>
      <c r="G14" s="75">
        <v>1.1000000000000001</v>
      </c>
      <c r="H14" s="75">
        <v>1.2</v>
      </c>
      <c r="I14" s="75">
        <v>0.8</v>
      </c>
      <c r="J14" s="75">
        <v>0.6</v>
      </c>
      <c r="K14" s="75">
        <v>0.6</v>
      </c>
    </row>
    <row r="15" spans="1:11" ht="13.5" customHeight="1" thickBot="1" x14ac:dyDescent="0.25">
      <c r="A15" s="202" t="s">
        <v>1128</v>
      </c>
      <c r="B15" s="86">
        <v>2</v>
      </c>
      <c r="C15" s="86">
        <v>2.2000000000000002</v>
      </c>
      <c r="D15" s="86">
        <v>2.5</v>
      </c>
      <c r="E15" s="86">
        <v>2.5</v>
      </c>
      <c r="F15" s="85">
        <v>2.5</v>
      </c>
      <c r="G15" s="85">
        <v>2.6</v>
      </c>
      <c r="H15" s="85">
        <v>2.2999999999999998</v>
      </c>
      <c r="I15" s="85">
        <v>1.9</v>
      </c>
      <c r="J15" s="85">
        <v>1.5</v>
      </c>
      <c r="K15" s="85">
        <v>1.5</v>
      </c>
    </row>
    <row r="17" spans="1:1" s="181" customFormat="1" x14ac:dyDescent="0.2">
      <c r="A17" s="75" t="s">
        <v>4075</v>
      </c>
    </row>
  </sheetData>
  <mergeCells count="12">
    <mergeCell ref="J5:J6"/>
    <mergeCell ref="K5:K6"/>
    <mergeCell ref="B4:K4"/>
    <mergeCell ref="A4:A6"/>
    <mergeCell ref="B5:B6"/>
    <mergeCell ref="C5:C6"/>
    <mergeCell ref="D5:D6"/>
    <mergeCell ref="E5:E6"/>
    <mergeCell ref="F5:F6"/>
    <mergeCell ref="G5:G6"/>
    <mergeCell ref="H5:H6"/>
    <mergeCell ref="I5:I6"/>
  </mergeCells>
  <pageMargins left="0.70866141732283472" right="0.70866141732283472" top="0.74803149606299213" bottom="0.74803149606299213" header="0.31496062992125984" footer="0.31496062992125984"/>
  <pageSetup paperSize="9" orientation="portrait"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C1B6D-D8C1-4A42-B44E-6C7EE9F4C14D}">
  <dimension ref="A1:M65"/>
  <sheetViews>
    <sheetView workbookViewId="0">
      <selection activeCell="N1" sqref="N1"/>
    </sheetView>
  </sheetViews>
  <sheetFormatPr defaultColWidth="9.140625" defaultRowHeight="12.75" x14ac:dyDescent="0.2"/>
  <cols>
    <col min="1" max="1" width="30.28515625" style="47" customWidth="1"/>
    <col min="2" max="2" width="9.140625" style="47"/>
    <col min="3" max="9" width="9" style="47" customWidth="1"/>
    <col min="10" max="11" width="9.140625" style="265"/>
    <col min="12" max="16384" width="9.140625" style="47"/>
  </cols>
  <sheetData>
    <row r="1" spans="1:13" x14ac:dyDescent="0.2">
      <c r="A1" s="140" t="s">
        <v>4931</v>
      </c>
    </row>
    <row r="2" spans="1:13" x14ac:dyDescent="0.2">
      <c r="A2" s="75"/>
    </row>
    <row r="3" spans="1:13" ht="13.5" thickBot="1" x14ac:dyDescent="0.25">
      <c r="A3" s="75"/>
      <c r="B3" s="75"/>
      <c r="C3" s="75"/>
      <c r="D3" s="75"/>
      <c r="E3" s="75"/>
      <c r="F3" s="75"/>
      <c r="J3" s="266"/>
      <c r="K3" s="267"/>
      <c r="L3" s="266"/>
      <c r="M3" s="267" t="s">
        <v>1283</v>
      </c>
    </row>
    <row r="4" spans="1:13" s="48" customFormat="1" ht="13.5" customHeight="1" thickBot="1" x14ac:dyDescent="0.25">
      <c r="A4" s="813" t="s">
        <v>313</v>
      </c>
      <c r="B4" s="859" t="s">
        <v>1513</v>
      </c>
      <c r="C4" s="815" t="s">
        <v>4065</v>
      </c>
      <c r="D4" s="815"/>
      <c r="E4" s="815"/>
      <c r="F4" s="815"/>
      <c r="G4" s="815"/>
      <c r="H4" s="815"/>
      <c r="I4" s="815"/>
      <c r="J4" s="815"/>
      <c r="K4" s="815"/>
      <c r="L4" s="815"/>
      <c r="M4" s="815"/>
    </row>
    <row r="5" spans="1:13" s="48" customFormat="1" x14ac:dyDescent="0.2">
      <c r="A5" s="842"/>
      <c r="B5" s="860"/>
      <c r="C5" s="813" t="s">
        <v>1500</v>
      </c>
      <c r="D5" s="813" t="s">
        <v>1501</v>
      </c>
      <c r="E5" s="813" t="s">
        <v>1502</v>
      </c>
      <c r="F5" s="859" t="s">
        <v>1503</v>
      </c>
      <c r="G5" s="805" t="s">
        <v>1504</v>
      </c>
      <c r="H5" s="805" t="s">
        <v>3488</v>
      </c>
      <c r="I5" s="805" t="s">
        <v>3489</v>
      </c>
      <c r="J5" s="857" t="s">
        <v>4026</v>
      </c>
      <c r="K5" s="857" t="s">
        <v>4027</v>
      </c>
      <c r="L5" s="857" t="s">
        <v>4265</v>
      </c>
      <c r="M5" s="857" t="s">
        <v>4266</v>
      </c>
    </row>
    <row r="6" spans="1:13" s="48" customFormat="1" ht="3.75" customHeight="1" thickBot="1" x14ac:dyDescent="0.25">
      <c r="A6" s="814"/>
      <c r="B6" s="855"/>
      <c r="C6" s="814"/>
      <c r="D6" s="814"/>
      <c r="E6" s="814"/>
      <c r="F6" s="855"/>
      <c r="G6" s="806"/>
      <c r="H6" s="806"/>
      <c r="I6" s="806"/>
      <c r="J6" s="858"/>
      <c r="K6" s="858"/>
      <c r="L6" s="858"/>
      <c r="M6" s="858"/>
    </row>
    <row r="7" spans="1:13" x14ac:dyDescent="0.2">
      <c r="A7" s="859" t="s">
        <v>4029</v>
      </c>
      <c r="B7" s="27" t="s">
        <v>1109</v>
      </c>
      <c r="C7" s="28">
        <v>35071</v>
      </c>
      <c r="D7" s="28">
        <v>35433</v>
      </c>
      <c r="E7" s="28">
        <v>35094</v>
      </c>
      <c r="F7" s="27">
        <v>34598</v>
      </c>
      <c r="G7" s="93">
        <v>34322</v>
      </c>
      <c r="H7" s="93">
        <v>34720</v>
      </c>
      <c r="I7" s="93">
        <v>34590</v>
      </c>
      <c r="J7" s="268">
        <v>34897</v>
      </c>
      <c r="K7" s="268">
        <v>35143</v>
      </c>
      <c r="L7" s="268">
        <v>36266</v>
      </c>
      <c r="M7" s="268">
        <v>37164</v>
      </c>
    </row>
    <row r="8" spans="1:13" x14ac:dyDescent="0.2">
      <c r="A8" s="854"/>
      <c r="B8" s="104" t="s">
        <v>1514</v>
      </c>
      <c r="C8" s="30">
        <v>110</v>
      </c>
      <c r="D8" s="30">
        <v>127</v>
      </c>
      <c r="E8" s="30">
        <v>121</v>
      </c>
      <c r="F8" s="104">
        <v>141</v>
      </c>
      <c r="G8" s="75">
        <v>103</v>
      </c>
      <c r="H8" s="75">
        <f>H7-H9</f>
        <v>115</v>
      </c>
      <c r="I8" s="75">
        <f>I7-I9</f>
        <v>105</v>
      </c>
      <c r="J8" s="269">
        <v>111</v>
      </c>
      <c r="K8" s="269">
        <v>98</v>
      </c>
      <c r="L8" s="269">
        <v>100</v>
      </c>
      <c r="M8" s="269">
        <v>104</v>
      </c>
    </row>
    <row r="9" spans="1:13" x14ac:dyDescent="0.2">
      <c r="A9" s="854"/>
      <c r="B9" s="104" t="s">
        <v>1515</v>
      </c>
      <c r="C9" s="30">
        <v>34961</v>
      </c>
      <c r="D9" s="30">
        <v>35306</v>
      </c>
      <c r="E9" s="30">
        <v>34973</v>
      </c>
      <c r="F9" s="104">
        <v>34457</v>
      </c>
      <c r="G9" s="75">
        <v>34219</v>
      </c>
      <c r="H9" s="75">
        <v>34605</v>
      </c>
      <c r="I9" s="75">
        <v>34485</v>
      </c>
      <c r="J9" s="269">
        <v>34786</v>
      </c>
      <c r="K9" s="269">
        <v>35045</v>
      </c>
      <c r="L9" s="269">
        <v>36166</v>
      </c>
      <c r="M9" s="269">
        <v>37060</v>
      </c>
    </row>
    <row r="10" spans="1:13" x14ac:dyDescent="0.2">
      <c r="A10" s="854" t="s">
        <v>4077</v>
      </c>
      <c r="B10" s="27" t="s">
        <v>1109</v>
      </c>
      <c r="C10" s="28">
        <v>123640</v>
      </c>
      <c r="D10" s="28">
        <v>125454</v>
      </c>
      <c r="E10" s="28">
        <v>123144</v>
      </c>
      <c r="F10" s="203">
        <v>117829</v>
      </c>
      <c r="G10" s="93">
        <v>116713</v>
      </c>
      <c r="H10" s="93">
        <v>117183</v>
      </c>
      <c r="I10" s="93">
        <v>115440</v>
      </c>
      <c r="J10" s="268">
        <v>115761</v>
      </c>
      <c r="K10" s="268">
        <v>116603</v>
      </c>
      <c r="L10" s="268">
        <v>118067</v>
      </c>
      <c r="M10" s="268">
        <v>118985</v>
      </c>
    </row>
    <row r="11" spans="1:13" x14ac:dyDescent="0.2">
      <c r="A11" s="854"/>
      <c r="B11" s="104" t="s">
        <v>1514</v>
      </c>
      <c r="C11" s="30">
        <v>28390</v>
      </c>
      <c r="D11" s="30">
        <v>28352</v>
      </c>
      <c r="E11" s="30">
        <v>26444</v>
      </c>
      <c r="F11" s="104">
        <v>24345</v>
      </c>
      <c r="G11" s="75">
        <v>23700</v>
      </c>
      <c r="H11" s="75">
        <f>H10-H12</f>
        <v>23313</v>
      </c>
      <c r="I11" s="75">
        <f>I10-I12</f>
        <v>22477</v>
      </c>
      <c r="J11" s="269">
        <v>22326</v>
      </c>
      <c r="K11" s="269">
        <v>22080</v>
      </c>
      <c r="L11" s="269">
        <v>21890</v>
      </c>
      <c r="M11" s="269">
        <v>21507</v>
      </c>
    </row>
    <row r="12" spans="1:13" x14ac:dyDescent="0.2">
      <c r="A12" s="854"/>
      <c r="B12" s="104" t="s">
        <v>1515</v>
      </c>
      <c r="C12" s="163">
        <v>95250</v>
      </c>
      <c r="D12" s="163">
        <v>97102</v>
      </c>
      <c r="E12" s="163">
        <v>96700</v>
      </c>
      <c r="F12" s="162">
        <v>93484</v>
      </c>
      <c r="G12" s="118">
        <v>93013</v>
      </c>
      <c r="H12" s="118">
        <f>SUM(H15,H18)</f>
        <v>93870</v>
      </c>
      <c r="I12" s="118">
        <f>SUM(I15,I18)</f>
        <v>92963</v>
      </c>
      <c r="J12" s="270">
        <v>93435</v>
      </c>
      <c r="K12" s="270">
        <v>94523</v>
      </c>
      <c r="L12" s="269">
        <v>96177</v>
      </c>
      <c r="M12" s="269">
        <v>97478</v>
      </c>
    </row>
    <row r="13" spans="1:13" x14ac:dyDescent="0.2">
      <c r="A13" s="854" t="s">
        <v>4078</v>
      </c>
      <c r="B13" s="27" t="s">
        <v>1109</v>
      </c>
      <c r="C13" s="160">
        <v>50626</v>
      </c>
      <c r="D13" s="160">
        <v>50857</v>
      </c>
      <c r="E13" s="160">
        <v>50098</v>
      </c>
      <c r="F13" s="49">
        <v>48591</v>
      </c>
      <c r="G13" s="271">
        <v>48009</v>
      </c>
      <c r="H13" s="49">
        <v>48935</v>
      </c>
      <c r="I13" s="49">
        <v>48156</v>
      </c>
      <c r="J13" s="272">
        <v>47414</v>
      </c>
      <c r="K13" s="272">
        <v>47048</v>
      </c>
      <c r="L13" s="272">
        <v>47126</v>
      </c>
      <c r="M13" s="272">
        <v>47769</v>
      </c>
    </row>
    <row r="14" spans="1:13" x14ac:dyDescent="0.2">
      <c r="A14" s="854"/>
      <c r="B14" s="104" t="s">
        <v>1514</v>
      </c>
      <c r="C14" s="163">
        <v>6003</v>
      </c>
      <c r="D14" s="163">
        <v>5795</v>
      </c>
      <c r="E14" s="163">
        <v>5486</v>
      </c>
      <c r="F14" s="162">
        <v>5080</v>
      </c>
      <c r="G14" s="118">
        <v>4878</v>
      </c>
      <c r="H14" s="118">
        <f>H13-H15</f>
        <v>4776</v>
      </c>
      <c r="I14" s="118">
        <f>I13-I15</f>
        <v>4540</v>
      </c>
      <c r="J14" s="270">
        <v>4219</v>
      </c>
      <c r="K14" s="270">
        <v>3835</v>
      </c>
      <c r="L14" s="270">
        <v>3475</v>
      </c>
      <c r="M14" s="270">
        <v>3242</v>
      </c>
    </row>
    <row r="15" spans="1:13" x14ac:dyDescent="0.2">
      <c r="A15" s="854"/>
      <c r="B15" s="104" t="s">
        <v>1515</v>
      </c>
      <c r="C15" s="163">
        <v>44623</v>
      </c>
      <c r="D15" s="163">
        <v>45062</v>
      </c>
      <c r="E15" s="163">
        <v>44612</v>
      </c>
      <c r="F15" s="162">
        <v>43511</v>
      </c>
      <c r="G15" s="118">
        <v>43131</v>
      </c>
      <c r="H15" s="118">
        <v>44159</v>
      </c>
      <c r="I15" s="118">
        <v>43616</v>
      </c>
      <c r="J15" s="270">
        <v>43195</v>
      </c>
      <c r="K15" s="270">
        <v>43213</v>
      </c>
      <c r="L15" s="270">
        <v>43651</v>
      </c>
      <c r="M15" s="270">
        <v>44527</v>
      </c>
    </row>
    <row r="16" spans="1:13" x14ac:dyDescent="0.2">
      <c r="A16" s="854" t="s">
        <v>4079</v>
      </c>
      <c r="B16" s="27" t="s">
        <v>1109</v>
      </c>
      <c r="C16" s="160">
        <v>73014</v>
      </c>
      <c r="D16" s="160">
        <v>74597</v>
      </c>
      <c r="E16" s="160">
        <v>73046</v>
      </c>
      <c r="F16" s="49">
        <v>69238</v>
      </c>
      <c r="G16" s="271">
        <v>68704</v>
      </c>
      <c r="H16" s="49">
        <v>68248</v>
      </c>
      <c r="I16" s="49">
        <v>67284</v>
      </c>
      <c r="J16" s="272">
        <v>68347</v>
      </c>
      <c r="K16" s="272">
        <v>69555</v>
      </c>
      <c r="L16" s="272">
        <v>70941</v>
      </c>
      <c r="M16" s="272">
        <v>71216</v>
      </c>
    </row>
    <row r="17" spans="1:13" x14ac:dyDescent="0.2">
      <c r="A17" s="854"/>
      <c r="B17" s="104" t="s">
        <v>1514</v>
      </c>
      <c r="C17" s="163">
        <v>22387</v>
      </c>
      <c r="D17" s="163">
        <v>22557</v>
      </c>
      <c r="E17" s="163">
        <v>20958</v>
      </c>
      <c r="F17" s="162">
        <v>19265</v>
      </c>
      <c r="G17" s="118">
        <v>18822</v>
      </c>
      <c r="H17" s="118">
        <f>H16-H18</f>
        <v>18537</v>
      </c>
      <c r="I17" s="118">
        <f>I16-I18</f>
        <v>17937</v>
      </c>
      <c r="J17" s="270">
        <v>18107</v>
      </c>
      <c r="K17" s="270">
        <v>18245</v>
      </c>
      <c r="L17" s="270">
        <v>18415</v>
      </c>
      <c r="M17" s="270">
        <v>18265</v>
      </c>
    </row>
    <row r="18" spans="1:13" x14ac:dyDescent="0.2">
      <c r="A18" s="854"/>
      <c r="B18" s="104" t="s">
        <v>1515</v>
      </c>
      <c r="C18" s="163">
        <v>50627</v>
      </c>
      <c r="D18" s="163">
        <v>52040</v>
      </c>
      <c r="E18" s="163">
        <v>52088</v>
      </c>
      <c r="F18" s="162">
        <v>49973</v>
      </c>
      <c r="G18" s="118">
        <v>49882</v>
      </c>
      <c r="H18" s="118">
        <v>49711</v>
      </c>
      <c r="I18" s="118">
        <v>49347</v>
      </c>
      <c r="J18" s="270">
        <v>50240</v>
      </c>
      <c r="K18" s="270">
        <v>51310</v>
      </c>
      <c r="L18" s="270">
        <v>52526</v>
      </c>
      <c r="M18" s="270">
        <v>52951</v>
      </c>
    </row>
    <row r="19" spans="1:13" ht="12.75" customHeight="1" x14ac:dyDescent="0.2">
      <c r="A19" s="856" t="s">
        <v>4034</v>
      </c>
      <c r="B19" s="27" t="s">
        <v>1109</v>
      </c>
      <c r="C19" s="160">
        <v>117433</v>
      </c>
      <c r="D19" s="160">
        <v>119112</v>
      </c>
      <c r="E19" s="160">
        <v>116680</v>
      </c>
      <c r="F19" s="49">
        <v>111475</v>
      </c>
      <c r="G19" s="271">
        <v>110368</v>
      </c>
      <c r="H19" s="49">
        <v>110795</v>
      </c>
      <c r="I19" s="49">
        <f>SUM(I22,I25)</f>
        <v>108937</v>
      </c>
      <c r="J19" s="272">
        <v>109126</v>
      </c>
      <c r="K19" s="272">
        <v>109822</v>
      </c>
      <c r="L19" s="272">
        <v>111140</v>
      </c>
      <c r="M19" s="272">
        <v>111991</v>
      </c>
    </row>
    <row r="20" spans="1:13" x14ac:dyDescent="0.2">
      <c r="A20" s="856"/>
      <c r="B20" s="104" t="s">
        <v>1514</v>
      </c>
      <c r="C20" s="163">
        <v>27430</v>
      </c>
      <c r="D20" s="163">
        <v>27412</v>
      </c>
      <c r="E20" s="163">
        <v>25499</v>
      </c>
      <c r="F20" s="50">
        <v>23483</v>
      </c>
      <c r="G20" s="162">
        <v>22890</v>
      </c>
      <c r="H20" s="162">
        <v>22540</v>
      </c>
      <c r="I20" s="162">
        <v>21667</v>
      </c>
      <c r="J20" s="273">
        <v>21506</v>
      </c>
      <c r="K20" s="273">
        <v>21327</v>
      </c>
      <c r="L20" s="273">
        <v>21100</v>
      </c>
      <c r="M20" s="273">
        <v>20746</v>
      </c>
    </row>
    <row r="21" spans="1:13" x14ac:dyDescent="0.2">
      <c r="A21" s="856"/>
      <c r="B21" s="104" t="s">
        <v>1515</v>
      </c>
      <c r="C21" s="163">
        <v>90003</v>
      </c>
      <c r="D21" s="163">
        <v>91700</v>
      </c>
      <c r="E21" s="163">
        <v>91181</v>
      </c>
      <c r="F21" s="162">
        <v>87992</v>
      </c>
      <c r="G21" s="118">
        <v>87478</v>
      </c>
      <c r="H21" s="162">
        <v>88255</v>
      </c>
      <c r="I21" s="162">
        <f>SUM(I24,I27)</f>
        <v>87270</v>
      </c>
      <c r="J21" s="273">
        <v>87620</v>
      </c>
      <c r="K21" s="273">
        <v>88495</v>
      </c>
      <c r="L21" s="273">
        <v>90040</v>
      </c>
      <c r="M21" s="273">
        <v>91245</v>
      </c>
    </row>
    <row r="22" spans="1:13" x14ac:dyDescent="0.2">
      <c r="A22" s="854" t="s">
        <v>4035</v>
      </c>
      <c r="B22" s="27" t="s">
        <v>1109</v>
      </c>
      <c r="C22" s="160">
        <v>48349</v>
      </c>
      <c r="D22" s="160">
        <v>48425</v>
      </c>
      <c r="E22" s="160">
        <v>47504</v>
      </c>
      <c r="F22" s="49">
        <v>46126</v>
      </c>
      <c r="G22" s="271">
        <v>45548</v>
      </c>
      <c r="H22" s="49">
        <v>46406</v>
      </c>
      <c r="I22" s="49">
        <v>45596</v>
      </c>
      <c r="J22" s="272">
        <v>44840</v>
      </c>
      <c r="K22" s="272">
        <v>44446</v>
      </c>
      <c r="L22" s="272">
        <v>44511</v>
      </c>
      <c r="M22" s="272">
        <v>45188</v>
      </c>
    </row>
    <row r="23" spans="1:13" x14ac:dyDescent="0.2">
      <c r="A23" s="854"/>
      <c r="B23" s="104" t="s">
        <v>1514</v>
      </c>
      <c r="C23" s="163">
        <v>5744</v>
      </c>
      <c r="D23" s="163">
        <v>5542</v>
      </c>
      <c r="E23" s="163">
        <v>5212</v>
      </c>
      <c r="F23" s="162">
        <v>4843</v>
      </c>
      <c r="G23" s="118">
        <v>4676</v>
      </c>
      <c r="H23" s="118">
        <v>4581</v>
      </c>
      <c r="I23" s="118">
        <f>I22-I24</f>
        <v>4316</v>
      </c>
      <c r="J23" s="270">
        <v>3989</v>
      </c>
      <c r="K23" s="270">
        <v>3610</v>
      </c>
      <c r="L23" s="270">
        <v>3258</v>
      </c>
      <c r="M23" s="270">
        <v>3039</v>
      </c>
    </row>
    <row r="24" spans="1:13" x14ac:dyDescent="0.2">
      <c r="A24" s="854"/>
      <c r="B24" s="104" t="s">
        <v>1515</v>
      </c>
      <c r="C24" s="163">
        <v>42605</v>
      </c>
      <c r="D24" s="163">
        <v>42883</v>
      </c>
      <c r="E24" s="163">
        <v>42292</v>
      </c>
      <c r="F24" s="162">
        <v>41283</v>
      </c>
      <c r="G24" s="118">
        <v>40872</v>
      </c>
      <c r="H24" s="118">
        <v>41825</v>
      </c>
      <c r="I24" s="118">
        <v>41280</v>
      </c>
      <c r="J24" s="270">
        <v>40851</v>
      </c>
      <c r="K24" s="270">
        <v>40836</v>
      </c>
      <c r="L24" s="270">
        <v>41253</v>
      </c>
      <c r="M24" s="270">
        <v>42149</v>
      </c>
    </row>
    <row r="25" spans="1:13" x14ac:dyDescent="0.2">
      <c r="A25" s="854" t="s">
        <v>4036</v>
      </c>
      <c r="B25" s="27" t="s">
        <v>236</v>
      </c>
      <c r="C25" s="160">
        <v>69084</v>
      </c>
      <c r="D25" s="160">
        <v>70687</v>
      </c>
      <c r="E25" s="160">
        <v>69176</v>
      </c>
      <c r="F25" s="160">
        <v>65349</v>
      </c>
      <c r="G25" s="271">
        <v>64820</v>
      </c>
      <c r="H25" s="160">
        <v>64389</v>
      </c>
      <c r="I25" s="160">
        <v>63341</v>
      </c>
      <c r="J25" s="274">
        <v>64286</v>
      </c>
      <c r="K25" s="274">
        <v>65376</v>
      </c>
      <c r="L25" s="274">
        <v>66629</v>
      </c>
      <c r="M25" s="274">
        <v>66803</v>
      </c>
    </row>
    <row r="26" spans="1:13" x14ac:dyDescent="0.2">
      <c r="A26" s="854"/>
      <c r="B26" s="104" t="s">
        <v>1514</v>
      </c>
      <c r="C26" s="163">
        <v>21686</v>
      </c>
      <c r="D26" s="163">
        <v>21870</v>
      </c>
      <c r="E26" s="163">
        <v>20287</v>
      </c>
      <c r="F26" s="162">
        <v>18640</v>
      </c>
      <c r="G26" s="118">
        <v>18214</v>
      </c>
      <c r="H26" s="118">
        <v>17959</v>
      </c>
      <c r="I26" s="118">
        <f>I25-I27</f>
        <v>17351</v>
      </c>
      <c r="J26" s="270">
        <v>17517</v>
      </c>
      <c r="K26" s="270">
        <v>17717</v>
      </c>
      <c r="L26" s="270">
        <v>17842</v>
      </c>
      <c r="M26" s="270">
        <v>17707</v>
      </c>
    </row>
    <row r="27" spans="1:13" x14ac:dyDescent="0.2">
      <c r="A27" s="854"/>
      <c r="B27" s="104" t="s">
        <v>1515</v>
      </c>
      <c r="C27" s="163">
        <v>47398</v>
      </c>
      <c r="D27" s="163">
        <v>48817</v>
      </c>
      <c r="E27" s="163">
        <v>48889</v>
      </c>
      <c r="F27" s="162">
        <v>46709</v>
      </c>
      <c r="G27" s="118">
        <v>46606</v>
      </c>
      <c r="H27" s="118">
        <v>46430</v>
      </c>
      <c r="I27" s="118">
        <v>45990</v>
      </c>
      <c r="J27" s="270">
        <v>46769</v>
      </c>
      <c r="K27" s="270">
        <v>47659</v>
      </c>
      <c r="L27" s="270">
        <v>48787</v>
      </c>
      <c r="M27" s="270">
        <v>49096</v>
      </c>
    </row>
    <row r="28" spans="1:13" x14ac:dyDescent="0.2">
      <c r="A28" s="854" t="s">
        <v>4041</v>
      </c>
      <c r="B28" s="27" t="s">
        <v>1109</v>
      </c>
      <c r="C28" s="160">
        <v>57080</v>
      </c>
      <c r="D28" s="160">
        <v>56843</v>
      </c>
      <c r="E28" s="160">
        <v>55913</v>
      </c>
      <c r="F28" s="160">
        <v>55409</v>
      </c>
      <c r="G28" s="271">
        <v>54942</v>
      </c>
      <c r="H28" s="271">
        <v>54257</v>
      </c>
      <c r="I28" s="271">
        <v>53835</v>
      </c>
      <c r="J28" s="275">
        <v>53464</v>
      </c>
      <c r="K28" s="275">
        <v>53569</v>
      </c>
      <c r="L28" s="275">
        <v>52714</v>
      </c>
      <c r="M28" s="275">
        <v>52720</v>
      </c>
    </row>
    <row r="29" spans="1:13" x14ac:dyDescent="0.2">
      <c r="A29" s="854"/>
      <c r="B29" s="104" t="s">
        <v>1514</v>
      </c>
      <c r="C29" s="163">
        <v>17758</v>
      </c>
      <c r="D29" s="163">
        <v>17537</v>
      </c>
      <c r="E29" s="163">
        <v>16774</v>
      </c>
      <c r="F29" s="162">
        <v>16425</v>
      </c>
      <c r="G29" s="118">
        <v>15989</v>
      </c>
      <c r="H29" s="118">
        <v>15459</v>
      </c>
      <c r="I29" s="118">
        <v>15241</v>
      </c>
      <c r="J29" s="270">
        <v>14982</v>
      </c>
      <c r="K29" s="270">
        <v>14805</v>
      </c>
      <c r="L29" s="270">
        <v>14409</v>
      </c>
      <c r="M29" s="270">
        <v>14332</v>
      </c>
    </row>
    <row r="30" spans="1:13" x14ac:dyDescent="0.2">
      <c r="A30" s="854"/>
      <c r="B30" s="104" t="s">
        <v>1515</v>
      </c>
      <c r="C30" s="163">
        <v>39322</v>
      </c>
      <c r="D30" s="163">
        <v>39306</v>
      </c>
      <c r="E30" s="163">
        <v>39139</v>
      </c>
      <c r="F30" s="162">
        <v>38984</v>
      </c>
      <c r="G30" s="118">
        <v>38953</v>
      </c>
      <c r="H30" s="118">
        <v>38798</v>
      </c>
      <c r="I30" s="118">
        <v>38594</v>
      </c>
      <c r="J30" s="270">
        <v>38482</v>
      </c>
      <c r="K30" s="270">
        <v>38764</v>
      </c>
      <c r="L30" s="270">
        <v>38305</v>
      </c>
      <c r="M30" s="270">
        <v>38388</v>
      </c>
    </row>
    <row r="31" spans="1:13" x14ac:dyDescent="0.2">
      <c r="A31" s="854" t="s">
        <v>4042</v>
      </c>
      <c r="B31" s="27" t="s">
        <v>1109</v>
      </c>
      <c r="C31" s="160">
        <v>150</v>
      </c>
      <c r="D31" s="160">
        <v>142</v>
      </c>
      <c r="E31" s="160">
        <v>251</v>
      </c>
      <c r="F31" s="159">
        <v>376</v>
      </c>
      <c r="G31" s="271">
        <v>730</v>
      </c>
      <c r="H31" s="271">
        <v>1155</v>
      </c>
      <c r="I31" s="271">
        <v>1542</v>
      </c>
      <c r="J31" s="275">
        <v>1499</v>
      </c>
      <c r="K31" s="275">
        <v>1566</v>
      </c>
      <c r="L31" s="275">
        <v>1430</v>
      </c>
      <c r="M31" s="275">
        <v>1469</v>
      </c>
    </row>
    <row r="32" spans="1:13" x14ac:dyDescent="0.2">
      <c r="A32" s="854"/>
      <c r="B32" s="104" t="s">
        <v>1514</v>
      </c>
      <c r="C32" s="30">
        <v>71</v>
      </c>
      <c r="D32" s="30">
        <v>52</v>
      </c>
      <c r="E32" s="30">
        <v>88</v>
      </c>
      <c r="F32" s="104">
        <v>143</v>
      </c>
      <c r="G32" s="75">
        <v>220</v>
      </c>
      <c r="H32" s="75">
        <v>367</v>
      </c>
      <c r="I32" s="75">
        <v>497</v>
      </c>
      <c r="J32" s="269">
        <v>496</v>
      </c>
      <c r="K32" s="269">
        <v>509</v>
      </c>
      <c r="L32" s="269">
        <f>L31-L33</f>
        <v>474</v>
      </c>
      <c r="M32" s="269">
        <f>M31-M33</f>
        <v>465</v>
      </c>
    </row>
    <row r="33" spans="1:13" x14ac:dyDescent="0.2">
      <c r="A33" s="854"/>
      <c r="B33" s="104" t="s">
        <v>1515</v>
      </c>
      <c r="C33" s="30">
        <v>79</v>
      </c>
      <c r="D33" s="30">
        <v>90</v>
      </c>
      <c r="E33" s="30">
        <v>163</v>
      </c>
      <c r="F33" s="104">
        <v>233</v>
      </c>
      <c r="G33" s="75">
        <v>510</v>
      </c>
      <c r="H33" s="75">
        <v>788</v>
      </c>
      <c r="I33" s="75">
        <v>1045</v>
      </c>
      <c r="J33" s="269">
        <v>1003</v>
      </c>
      <c r="K33" s="269">
        <v>1057</v>
      </c>
      <c r="L33" s="269">
        <v>956</v>
      </c>
      <c r="M33" s="269">
        <v>1004</v>
      </c>
    </row>
    <row r="34" spans="1:13" x14ac:dyDescent="0.2">
      <c r="A34" s="854" t="s">
        <v>4043</v>
      </c>
      <c r="B34" s="27" t="s">
        <v>1109</v>
      </c>
      <c r="C34" s="28">
        <v>1678</v>
      </c>
      <c r="D34" s="28">
        <v>1933</v>
      </c>
      <c r="E34" s="28">
        <v>1866</v>
      </c>
      <c r="F34" s="27">
        <v>1796</v>
      </c>
      <c r="G34" s="93">
        <v>1859</v>
      </c>
      <c r="H34" s="93">
        <v>1879</v>
      </c>
      <c r="I34" s="93">
        <v>1986</v>
      </c>
      <c r="J34" s="268">
        <v>1863</v>
      </c>
      <c r="K34" s="268">
        <v>1761</v>
      </c>
      <c r="L34" s="268">
        <v>1840</v>
      </c>
      <c r="M34" s="268">
        <v>1994</v>
      </c>
    </row>
    <row r="35" spans="1:13" x14ac:dyDescent="0.2">
      <c r="A35" s="854"/>
      <c r="B35" s="104" t="s">
        <v>1514</v>
      </c>
      <c r="C35" s="30">
        <v>424</v>
      </c>
      <c r="D35" s="30">
        <v>456</v>
      </c>
      <c r="E35" s="30">
        <v>414</v>
      </c>
      <c r="F35" s="104">
        <v>389</v>
      </c>
      <c r="G35" s="75">
        <v>404</v>
      </c>
      <c r="H35" s="75">
        <v>433</v>
      </c>
      <c r="I35" s="75">
        <v>445</v>
      </c>
      <c r="J35" s="269">
        <v>427</v>
      </c>
      <c r="K35" s="269">
        <v>377</v>
      </c>
      <c r="L35" s="269">
        <f>L34-L36</f>
        <v>384</v>
      </c>
      <c r="M35" s="269">
        <f>M34-M36</f>
        <v>463</v>
      </c>
    </row>
    <row r="36" spans="1:13" ht="13.5" thickBot="1" x14ac:dyDescent="0.25">
      <c r="A36" s="855"/>
      <c r="B36" s="204" t="s">
        <v>1515</v>
      </c>
      <c r="C36" s="32">
        <v>1254</v>
      </c>
      <c r="D36" s="32">
        <v>1477</v>
      </c>
      <c r="E36" s="32">
        <v>1452</v>
      </c>
      <c r="F36" s="167">
        <v>1407</v>
      </c>
      <c r="G36" s="167">
        <v>1455</v>
      </c>
      <c r="H36" s="85">
        <v>1446</v>
      </c>
      <c r="I36" s="85">
        <v>1541</v>
      </c>
      <c r="J36" s="276">
        <v>1436</v>
      </c>
      <c r="K36" s="276">
        <v>1384</v>
      </c>
      <c r="L36" s="276">
        <v>1456</v>
      </c>
      <c r="M36" s="276">
        <v>1531</v>
      </c>
    </row>
    <row r="41" spans="1:13" s="484" customFormat="1" x14ac:dyDescent="0.2">
      <c r="J41" s="485"/>
      <c r="K41" s="485"/>
    </row>
    <row r="42" spans="1:13" s="484" customFormat="1" x14ac:dyDescent="0.2">
      <c r="J42" s="485"/>
      <c r="K42" s="485"/>
    </row>
    <row r="43" spans="1:13" s="484" customFormat="1" x14ac:dyDescent="0.2">
      <c r="J43" s="485"/>
      <c r="K43" s="485"/>
    </row>
    <row r="44" spans="1:13" s="484" customFormat="1" x14ac:dyDescent="0.2">
      <c r="J44" s="485"/>
      <c r="K44" s="485"/>
    </row>
    <row r="45" spans="1:13" s="484" customFormat="1" x14ac:dyDescent="0.2">
      <c r="J45" s="485"/>
      <c r="K45" s="485"/>
    </row>
    <row r="46" spans="1:13" s="484" customFormat="1" x14ac:dyDescent="0.2">
      <c r="J46" s="485"/>
      <c r="K46" s="485"/>
    </row>
    <row r="47" spans="1:13" s="484" customFormat="1" x14ac:dyDescent="0.2">
      <c r="J47" s="485"/>
      <c r="K47" s="485"/>
    </row>
    <row r="48" spans="1:13" s="484" customFormat="1" x14ac:dyDescent="0.2">
      <c r="J48" s="485"/>
      <c r="K48" s="485"/>
    </row>
    <row r="49" spans="1:11" s="484" customFormat="1" x14ac:dyDescent="0.2">
      <c r="J49" s="485"/>
      <c r="K49" s="485"/>
    </row>
    <row r="50" spans="1:11" s="484" customFormat="1" x14ac:dyDescent="0.2">
      <c r="A50" s="190"/>
      <c r="J50" s="485"/>
      <c r="K50" s="485"/>
    </row>
    <row r="51" spans="1:11" s="484" customFormat="1" x14ac:dyDescent="0.2">
      <c r="A51" s="190"/>
      <c r="J51" s="485"/>
      <c r="K51" s="485"/>
    </row>
    <row r="52" spans="1:11" s="484" customFormat="1" x14ac:dyDescent="0.2">
      <c r="A52" s="190"/>
      <c r="J52" s="485"/>
      <c r="K52" s="485"/>
    </row>
    <row r="53" spans="1:11" s="484" customFormat="1" x14ac:dyDescent="0.2">
      <c r="A53" s="190"/>
      <c r="J53" s="485"/>
      <c r="K53" s="485"/>
    </row>
    <row r="54" spans="1:11" s="484" customFormat="1" x14ac:dyDescent="0.2">
      <c r="A54" s="190"/>
      <c r="J54" s="485"/>
      <c r="K54" s="485"/>
    </row>
    <row r="55" spans="1:11" s="484" customFormat="1" x14ac:dyDescent="0.2">
      <c r="A55" s="190"/>
      <c r="J55" s="485"/>
      <c r="K55" s="485"/>
    </row>
    <row r="56" spans="1:11" s="484" customFormat="1" x14ac:dyDescent="0.2">
      <c r="A56" s="190"/>
      <c r="J56" s="485"/>
      <c r="K56" s="485"/>
    </row>
    <row r="57" spans="1:11" s="484" customFormat="1" x14ac:dyDescent="0.2">
      <c r="A57" s="190"/>
      <c r="J57" s="485"/>
      <c r="K57" s="485"/>
    </row>
    <row r="58" spans="1:11" s="484" customFormat="1" x14ac:dyDescent="0.2">
      <c r="A58" s="190"/>
      <c r="J58" s="485"/>
      <c r="K58" s="485"/>
    </row>
    <row r="59" spans="1:11" s="484" customFormat="1" x14ac:dyDescent="0.2">
      <c r="A59" s="190"/>
      <c r="J59" s="485"/>
      <c r="K59" s="485"/>
    </row>
    <row r="60" spans="1:11" s="484" customFormat="1" x14ac:dyDescent="0.2">
      <c r="A60" s="486"/>
      <c r="J60" s="485"/>
      <c r="K60" s="485"/>
    </row>
    <row r="61" spans="1:11" s="484" customFormat="1" x14ac:dyDescent="0.2">
      <c r="J61" s="485"/>
      <c r="K61" s="485"/>
    </row>
    <row r="62" spans="1:11" s="484" customFormat="1" x14ac:dyDescent="0.2">
      <c r="J62" s="485"/>
      <c r="K62" s="485"/>
    </row>
    <row r="63" spans="1:11" s="484" customFormat="1" x14ac:dyDescent="0.2">
      <c r="J63" s="485"/>
      <c r="K63" s="485"/>
    </row>
    <row r="64" spans="1:11" s="484" customFormat="1" x14ac:dyDescent="0.2">
      <c r="J64" s="485"/>
      <c r="K64" s="485"/>
    </row>
    <row r="65" spans="10:11" s="484" customFormat="1" x14ac:dyDescent="0.2">
      <c r="J65" s="485"/>
      <c r="K65" s="485"/>
    </row>
  </sheetData>
  <mergeCells count="24">
    <mergeCell ref="G5:G6"/>
    <mergeCell ref="H5:H6"/>
    <mergeCell ref="I5:I6"/>
    <mergeCell ref="B4:B6"/>
    <mergeCell ref="C5:C6"/>
    <mergeCell ref="D5:D6"/>
    <mergeCell ref="E5:E6"/>
    <mergeCell ref="F5:F6"/>
    <mergeCell ref="A31:A33"/>
    <mergeCell ref="A34:A36"/>
    <mergeCell ref="C4:M4"/>
    <mergeCell ref="A13:A15"/>
    <mergeCell ref="A16:A18"/>
    <mergeCell ref="A19:A21"/>
    <mergeCell ref="A22:A24"/>
    <mergeCell ref="A25:A27"/>
    <mergeCell ref="A28:A30"/>
    <mergeCell ref="J5:J6"/>
    <mergeCell ref="K5:K6"/>
    <mergeCell ref="L5:L6"/>
    <mergeCell ref="M5:M6"/>
    <mergeCell ref="A7:A9"/>
    <mergeCell ref="A10:A12"/>
    <mergeCell ref="A4:A6"/>
  </mergeCells>
  <pageMargins left="0.70866141732283472" right="0.70866141732283472" top="0.74803149606299213" bottom="0.74803149606299213" header="0.31496062992125984" footer="0.31496062992125984"/>
  <pageSetup paperSize="8"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0C25F-7FC3-45BA-AA13-4011E7B5D066}">
  <dimension ref="A1:M31"/>
  <sheetViews>
    <sheetView workbookViewId="0">
      <selection activeCell="M1" sqref="M1"/>
    </sheetView>
  </sheetViews>
  <sheetFormatPr defaultColWidth="9.140625" defaultRowHeight="12.75" x14ac:dyDescent="0.2"/>
  <cols>
    <col min="1" max="1" width="16.7109375" style="47" customWidth="1"/>
    <col min="2" max="8" width="8.85546875" style="47" customWidth="1"/>
    <col min="9" max="16384" width="9.140625" style="47"/>
  </cols>
  <sheetData>
    <row r="1" spans="1:12" x14ac:dyDescent="0.2">
      <c r="A1" s="140" t="s">
        <v>4932</v>
      </c>
    </row>
    <row r="2" spans="1:12" x14ac:dyDescent="0.2">
      <c r="A2" s="75"/>
    </row>
    <row r="3" spans="1:12" ht="13.5" thickBot="1" x14ac:dyDescent="0.25">
      <c r="A3" s="75"/>
      <c r="B3" s="85"/>
      <c r="C3" s="85"/>
      <c r="D3" s="85"/>
      <c r="E3" s="85"/>
      <c r="F3" s="127"/>
      <c r="G3" s="127"/>
      <c r="H3" s="127"/>
      <c r="I3" s="127"/>
      <c r="J3" s="88"/>
      <c r="K3" s="88"/>
      <c r="L3" s="88" t="s">
        <v>1283</v>
      </c>
    </row>
    <row r="4" spans="1:12" s="48" customFormat="1" ht="13.5" customHeight="1" thickBot="1" x14ac:dyDescent="0.25">
      <c r="A4" s="813" t="s">
        <v>1516</v>
      </c>
      <c r="B4" s="815" t="s">
        <v>234</v>
      </c>
      <c r="C4" s="815"/>
      <c r="D4" s="815"/>
      <c r="E4" s="815"/>
      <c r="F4" s="815"/>
      <c r="G4" s="815"/>
      <c r="H4" s="815"/>
      <c r="I4" s="815"/>
      <c r="J4" s="815"/>
      <c r="K4" s="815"/>
      <c r="L4" s="815"/>
    </row>
    <row r="5" spans="1:12" s="48" customFormat="1" x14ac:dyDescent="0.2">
      <c r="A5" s="842"/>
      <c r="B5" s="813" t="s">
        <v>1500</v>
      </c>
      <c r="C5" s="813" t="s">
        <v>1501</v>
      </c>
      <c r="D5" s="813" t="s">
        <v>1502</v>
      </c>
      <c r="E5" s="844" t="s">
        <v>1503</v>
      </c>
      <c r="F5" s="844" t="s">
        <v>1504</v>
      </c>
      <c r="G5" s="844" t="s">
        <v>3488</v>
      </c>
      <c r="H5" s="844" t="s">
        <v>3489</v>
      </c>
      <c r="I5" s="844" t="s">
        <v>4026</v>
      </c>
      <c r="J5" s="844" t="s">
        <v>4027</v>
      </c>
      <c r="K5" s="844" t="s">
        <v>4265</v>
      </c>
      <c r="L5" s="844" t="s">
        <v>4266</v>
      </c>
    </row>
    <row r="6" spans="1:12" s="48" customFormat="1" ht="5.25" customHeight="1" thickBot="1" x14ac:dyDescent="0.25">
      <c r="A6" s="814"/>
      <c r="B6" s="814"/>
      <c r="C6" s="814"/>
      <c r="D6" s="814"/>
      <c r="E6" s="846"/>
      <c r="F6" s="846"/>
      <c r="G6" s="846"/>
      <c r="H6" s="846"/>
      <c r="I6" s="846"/>
      <c r="J6" s="846"/>
      <c r="K6" s="846"/>
      <c r="L6" s="846"/>
    </row>
    <row r="7" spans="1:12" x14ac:dyDescent="0.2">
      <c r="A7" s="187" t="s">
        <v>1109</v>
      </c>
      <c r="B7" s="205">
        <v>27555</v>
      </c>
      <c r="C7" s="205">
        <v>28211</v>
      </c>
      <c r="D7" s="205">
        <v>27772</v>
      </c>
      <c r="E7" s="206">
        <v>26949</v>
      </c>
      <c r="F7" s="206">
        <v>26618</v>
      </c>
      <c r="G7" s="179">
        <v>26266</v>
      </c>
      <c r="H7" s="179">
        <v>26384</v>
      </c>
      <c r="I7" s="179">
        <v>26429</v>
      </c>
      <c r="J7" s="179">
        <v>25991</v>
      </c>
      <c r="K7" s="179">
        <v>26555</v>
      </c>
      <c r="L7" s="179">
        <v>26649</v>
      </c>
    </row>
    <row r="8" spans="1:12" x14ac:dyDescent="0.2">
      <c r="A8" s="190" t="s">
        <v>625</v>
      </c>
      <c r="B8" s="191">
        <v>14204</v>
      </c>
      <c r="C8" s="191">
        <v>14496</v>
      </c>
      <c r="D8" s="191">
        <v>14042</v>
      </c>
      <c r="E8" s="192">
        <v>13469</v>
      </c>
      <c r="F8" s="192">
        <v>13083</v>
      </c>
      <c r="G8" s="192">
        <v>12797</v>
      </c>
      <c r="H8" s="179">
        <v>12946</v>
      </c>
      <c r="I8" s="179">
        <v>12758</v>
      </c>
      <c r="J8" s="179">
        <v>12429</v>
      </c>
      <c r="K8" s="179">
        <v>12651</v>
      </c>
      <c r="L8" s="179">
        <v>12699</v>
      </c>
    </row>
    <row r="9" spans="1:12" x14ac:dyDescent="0.2">
      <c r="A9" s="190" t="s">
        <v>626</v>
      </c>
      <c r="B9" s="191">
        <v>13351</v>
      </c>
      <c r="C9" s="191">
        <v>13715</v>
      </c>
      <c r="D9" s="191">
        <v>13730</v>
      </c>
      <c r="E9" s="192">
        <v>13480</v>
      </c>
      <c r="F9" s="192">
        <v>13535</v>
      </c>
      <c r="G9" s="179">
        <v>13469</v>
      </c>
      <c r="H9" s="179">
        <v>13438</v>
      </c>
      <c r="I9" s="179">
        <v>13671</v>
      </c>
      <c r="J9" s="179">
        <v>13562</v>
      </c>
      <c r="K9" s="179">
        <v>13904</v>
      </c>
      <c r="L9" s="179">
        <v>13950</v>
      </c>
    </row>
    <row r="10" spans="1:12" x14ac:dyDescent="0.2">
      <c r="A10" s="207" t="s">
        <v>1102</v>
      </c>
      <c r="B10" s="191">
        <v>23805</v>
      </c>
      <c r="C10" s="191">
        <v>24342</v>
      </c>
      <c r="D10" s="191">
        <v>24467</v>
      </c>
      <c r="E10" s="192">
        <v>23978</v>
      </c>
      <c r="F10" s="192">
        <v>23776</v>
      </c>
      <c r="G10" s="179">
        <v>23566</v>
      </c>
      <c r="H10" s="179">
        <v>23822</v>
      </c>
      <c r="I10" s="179">
        <v>23621</v>
      </c>
      <c r="J10" s="179">
        <v>23204</v>
      </c>
      <c r="K10" s="179">
        <v>23992</v>
      </c>
      <c r="L10" s="179">
        <v>24181</v>
      </c>
    </row>
    <row r="11" spans="1:12" x14ac:dyDescent="0.2">
      <c r="A11" s="190" t="s">
        <v>625</v>
      </c>
      <c r="B11" s="191">
        <v>12464</v>
      </c>
      <c r="C11" s="191">
        <v>12655</v>
      </c>
      <c r="D11" s="191">
        <v>12518</v>
      </c>
      <c r="E11" s="192">
        <v>12078</v>
      </c>
      <c r="F11" s="192">
        <v>11768</v>
      </c>
      <c r="G11" s="179">
        <v>11522</v>
      </c>
      <c r="H11" s="179">
        <v>11714</v>
      </c>
      <c r="I11" s="179">
        <v>11429</v>
      </c>
      <c r="J11" s="179">
        <v>11090</v>
      </c>
      <c r="K11" s="179">
        <v>11397</v>
      </c>
      <c r="L11" s="179">
        <v>11485</v>
      </c>
    </row>
    <row r="12" spans="1:12" x14ac:dyDescent="0.2">
      <c r="A12" s="190" t="s">
        <v>626</v>
      </c>
      <c r="B12" s="191">
        <v>11341</v>
      </c>
      <c r="C12" s="191">
        <v>11687</v>
      </c>
      <c r="D12" s="191">
        <v>11949</v>
      </c>
      <c r="E12" s="192">
        <v>11900</v>
      </c>
      <c r="F12" s="192">
        <v>12008</v>
      </c>
      <c r="G12" s="179">
        <v>12044</v>
      </c>
      <c r="H12" s="179">
        <v>12108</v>
      </c>
      <c r="I12" s="179">
        <v>12192</v>
      </c>
      <c r="J12" s="179">
        <v>12114</v>
      </c>
      <c r="K12" s="179">
        <v>12595</v>
      </c>
      <c r="L12" s="179">
        <v>12696</v>
      </c>
    </row>
    <row r="13" spans="1:12" x14ac:dyDescent="0.2">
      <c r="A13" s="207" t="s">
        <v>1103</v>
      </c>
      <c r="B13" s="191">
        <v>3750</v>
      </c>
      <c r="C13" s="191">
        <v>3869</v>
      </c>
      <c r="D13" s="191">
        <v>3305</v>
      </c>
      <c r="E13" s="192">
        <v>2971</v>
      </c>
      <c r="F13" s="179">
        <v>2842</v>
      </c>
      <c r="G13" s="179">
        <v>2700</v>
      </c>
      <c r="H13" s="179">
        <v>2562</v>
      </c>
      <c r="I13" s="179">
        <v>2808</v>
      </c>
      <c r="J13" s="179">
        <v>2787</v>
      </c>
      <c r="K13" s="179">
        <v>2563</v>
      </c>
      <c r="L13" s="179">
        <v>2468</v>
      </c>
    </row>
    <row r="14" spans="1:12" x14ac:dyDescent="0.2">
      <c r="A14" s="190" t="s">
        <v>625</v>
      </c>
      <c r="B14" s="208">
        <v>1740</v>
      </c>
      <c r="C14" s="208">
        <v>1841</v>
      </c>
      <c r="D14" s="208">
        <v>1524</v>
      </c>
      <c r="E14" s="82">
        <v>1391</v>
      </c>
      <c r="F14" s="82">
        <v>1315</v>
      </c>
      <c r="G14" s="179">
        <v>1275</v>
      </c>
      <c r="H14" s="179">
        <v>1232</v>
      </c>
      <c r="I14" s="179">
        <v>1329</v>
      </c>
      <c r="J14" s="179">
        <v>1339</v>
      </c>
      <c r="K14" s="179">
        <v>1254</v>
      </c>
      <c r="L14" s="179">
        <v>1214</v>
      </c>
    </row>
    <row r="15" spans="1:12" ht="13.5" thickBot="1" x14ac:dyDescent="0.25">
      <c r="A15" s="31" t="s">
        <v>626</v>
      </c>
      <c r="B15" s="171">
        <v>2010</v>
      </c>
      <c r="C15" s="171">
        <v>2028</v>
      </c>
      <c r="D15" s="171">
        <v>1781</v>
      </c>
      <c r="E15" s="88">
        <v>1580</v>
      </c>
      <c r="F15" s="88">
        <v>1527</v>
      </c>
      <c r="G15" s="88">
        <v>1425</v>
      </c>
      <c r="H15" s="51">
        <v>1330</v>
      </c>
      <c r="I15" s="51">
        <v>1479</v>
      </c>
      <c r="J15" s="51">
        <v>1448</v>
      </c>
      <c r="K15" s="51">
        <v>1309</v>
      </c>
      <c r="L15" s="51">
        <v>1254</v>
      </c>
    </row>
    <row r="20" spans="1:13" s="181" customFormat="1" ht="15" x14ac:dyDescent="0.25">
      <c r="A20" s="487"/>
      <c r="B20" s="488"/>
      <c r="C20" s="347"/>
      <c r="D20" s="347"/>
      <c r="E20" s="347"/>
      <c r="F20" s="347"/>
      <c r="G20" s="347"/>
      <c r="H20" s="347"/>
      <c r="I20" s="347"/>
      <c r="J20" s="347"/>
      <c r="K20" s="347"/>
      <c r="L20" s="347"/>
      <c r="M20" s="47"/>
    </row>
    <row r="21" spans="1:13" s="181" customFormat="1" ht="15" x14ac:dyDescent="0.25">
      <c r="A21" s="487"/>
      <c r="B21" s="488"/>
      <c r="C21" s="347"/>
      <c r="D21" s="347"/>
      <c r="E21" s="347"/>
      <c r="F21" s="347"/>
      <c r="G21" s="347"/>
      <c r="H21" s="347"/>
      <c r="I21" s="347"/>
      <c r="J21" s="347"/>
      <c r="K21" s="347"/>
      <c r="L21" s="347"/>
      <c r="M21" s="47"/>
    </row>
    <row r="22" spans="1:13" s="181" customFormat="1" ht="15" x14ac:dyDescent="0.25">
      <c r="A22" s="487"/>
      <c r="B22" s="488"/>
      <c r="C22" s="347"/>
      <c r="D22" s="347"/>
      <c r="E22" s="347"/>
      <c r="F22" s="347"/>
      <c r="G22" s="347"/>
      <c r="H22" s="347"/>
      <c r="I22" s="347"/>
      <c r="J22" s="347"/>
      <c r="K22" s="347"/>
      <c r="L22" s="347"/>
      <c r="M22" s="47"/>
    </row>
    <row r="30" spans="1:13" ht="15" x14ac:dyDescent="0.25">
      <c r="B30" s="489"/>
      <c r="C30" s="490"/>
      <c r="D30" s="490"/>
      <c r="E30" s="490"/>
      <c r="F30" s="490"/>
      <c r="G30" s="490"/>
      <c r="H30" s="490"/>
      <c r="I30" s="490"/>
      <c r="J30" s="490"/>
      <c r="K30" s="490"/>
      <c r="L30" s="490"/>
    </row>
    <row r="31" spans="1:13" ht="15" x14ac:dyDescent="0.25">
      <c r="B31" s="489"/>
      <c r="C31" s="490"/>
      <c r="D31" s="490"/>
      <c r="E31" s="490"/>
      <c r="F31" s="490"/>
      <c r="G31" s="490"/>
      <c r="H31" s="490"/>
      <c r="I31" s="490"/>
      <c r="J31" s="490"/>
      <c r="K31" s="490"/>
      <c r="L31" s="490"/>
    </row>
  </sheetData>
  <mergeCells count="13">
    <mergeCell ref="J5:J6"/>
    <mergeCell ref="K5:K6"/>
    <mergeCell ref="L5:L6"/>
    <mergeCell ref="B4:L4"/>
    <mergeCell ref="A4:A6"/>
    <mergeCell ref="B5:B6"/>
    <mergeCell ref="C5:C6"/>
    <mergeCell ref="D5:D6"/>
    <mergeCell ref="E5:E6"/>
    <mergeCell ref="F5:F6"/>
    <mergeCell ref="G5:G6"/>
    <mergeCell ref="H5:H6"/>
    <mergeCell ref="I5:I6"/>
  </mergeCells>
  <pageMargins left="0.70866141732283472" right="0.70866141732283472" top="0.74803149606299213" bottom="0.74803149606299213" header="0.31496062992125984" footer="0.31496062992125984"/>
  <pageSetup paperSize="9" orientation="portrait"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C3D86-704E-489F-B751-6E3B92E99665}">
  <dimension ref="A1:L21"/>
  <sheetViews>
    <sheetView workbookViewId="0">
      <selection activeCell="M1" sqref="M1"/>
    </sheetView>
  </sheetViews>
  <sheetFormatPr defaultColWidth="9.140625" defaultRowHeight="12.75" x14ac:dyDescent="0.2"/>
  <cols>
    <col min="1" max="1" width="35.7109375" style="47" customWidth="1"/>
    <col min="2" max="8" width="8.85546875" style="47" customWidth="1"/>
    <col min="9" max="16384" width="9.140625" style="47"/>
  </cols>
  <sheetData>
    <row r="1" spans="1:12" x14ac:dyDescent="0.2">
      <c r="A1" s="140" t="s">
        <v>4933</v>
      </c>
    </row>
    <row r="2" spans="1:12" x14ac:dyDescent="0.2">
      <c r="A2" s="75"/>
    </row>
    <row r="3" spans="1:12" ht="13.5" thickBot="1" x14ac:dyDescent="0.25">
      <c r="A3" s="75"/>
      <c r="B3" s="75"/>
      <c r="C3" s="75"/>
      <c r="D3" s="75"/>
      <c r="E3" s="75"/>
      <c r="G3" s="127"/>
      <c r="I3" s="127"/>
      <c r="J3" s="88"/>
      <c r="K3" s="127"/>
      <c r="L3" s="88" t="s">
        <v>1517</v>
      </c>
    </row>
    <row r="4" spans="1:12" s="48" customFormat="1" ht="13.5" customHeight="1" thickBot="1" x14ac:dyDescent="0.25">
      <c r="A4" s="813" t="s">
        <v>4080</v>
      </c>
      <c r="B4" s="815" t="s">
        <v>4025</v>
      </c>
      <c r="C4" s="815"/>
      <c r="D4" s="815"/>
      <c r="E4" s="815"/>
      <c r="F4" s="815"/>
      <c r="G4" s="815"/>
      <c r="H4" s="815"/>
      <c r="I4" s="815"/>
      <c r="J4" s="815"/>
      <c r="K4" s="815"/>
      <c r="L4" s="815"/>
    </row>
    <row r="5" spans="1:12" s="48" customFormat="1" x14ac:dyDescent="0.2">
      <c r="A5" s="842"/>
      <c r="B5" s="813" t="s">
        <v>1500</v>
      </c>
      <c r="C5" s="813" t="s">
        <v>1501</v>
      </c>
      <c r="D5" s="813" t="s">
        <v>1502</v>
      </c>
      <c r="E5" s="813" t="s">
        <v>1503</v>
      </c>
      <c r="F5" s="813" t="s">
        <v>1504</v>
      </c>
      <c r="G5" s="813" t="s">
        <v>3488</v>
      </c>
      <c r="H5" s="813" t="s">
        <v>3489</v>
      </c>
      <c r="I5" s="813" t="s">
        <v>4026</v>
      </c>
      <c r="J5" s="813" t="s">
        <v>4027</v>
      </c>
      <c r="K5" s="813" t="s">
        <v>4265</v>
      </c>
      <c r="L5" s="813" t="s">
        <v>4266</v>
      </c>
    </row>
    <row r="6" spans="1:12" s="48" customFormat="1" ht="2.25" customHeight="1" thickBot="1" x14ac:dyDescent="0.25">
      <c r="A6" s="814"/>
      <c r="B6" s="814"/>
      <c r="C6" s="814"/>
      <c r="D6" s="814"/>
      <c r="E6" s="814"/>
      <c r="F6" s="814"/>
      <c r="G6" s="814"/>
      <c r="H6" s="814"/>
      <c r="I6" s="814"/>
      <c r="J6" s="814"/>
      <c r="K6" s="814"/>
      <c r="L6" s="814"/>
    </row>
    <row r="7" spans="1:12" x14ac:dyDescent="0.2">
      <c r="A7" s="207" t="s">
        <v>1109</v>
      </c>
      <c r="B7" s="161">
        <v>7069</v>
      </c>
      <c r="C7" s="161">
        <v>7074</v>
      </c>
      <c r="D7" s="161">
        <v>7127</v>
      </c>
      <c r="E7" s="172">
        <v>7108</v>
      </c>
      <c r="F7" s="172">
        <v>7010</v>
      </c>
      <c r="G7" s="209">
        <v>7047</v>
      </c>
      <c r="H7" s="209">
        <v>7020</v>
      </c>
      <c r="I7" s="209">
        <v>7001</v>
      </c>
      <c r="J7" s="209">
        <v>6970</v>
      </c>
      <c r="K7" s="491">
        <v>7015</v>
      </c>
      <c r="L7" s="491">
        <v>7072</v>
      </c>
    </row>
    <row r="8" spans="1:12" x14ac:dyDescent="0.2">
      <c r="A8" s="207" t="s">
        <v>4081</v>
      </c>
      <c r="B8" s="50" t="s">
        <v>2205</v>
      </c>
      <c r="C8" s="50" t="s">
        <v>2205</v>
      </c>
      <c r="D8" s="191">
        <v>31</v>
      </c>
      <c r="E8" s="192">
        <v>31</v>
      </c>
      <c r="F8" s="192">
        <v>39</v>
      </c>
      <c r="G8" s="210">
        <v>29</v>
      </c>
      <c r="H8" s="210">
        <v>29</v>
      </c>
      <c r="I8" s="210">
        <v>28</v>
      </c>
      <c r="J8" s="210">
        <v>23</v>
      </c>
      <c r="K8" s="492">
        <v>21</v>
      </c>
      <c r="L8" s="492">
        <v>45</v>
      </c>
    </row>
    <row r="9" spans="1:12" x14ac:dyDescent="0.2">
      <c r="A9" s="207" t="s">
        <v>4082</v>
      </c>
      <c r="B9" s="191">
        <v>1222</v>
      </c>
      <c r="C9" s="191">
        <v>1187</v>
      </c>
      <c r="D9" s="191">
        <v>1205</v>
      </c>
      <c r="E9" s="192">
        <v>1202</v>
      </c>
      <c r="F9" s="192">
        <v>1138</v>
      </c>
      <c r="G9" s="210">
        <v>1175</v>
      </c>
      <c r="H9" s="210">
        <v>1171</v>
      </c>
      <c r="I9" s="210">
        <v>1175</v>
      </c>
      <c r="J9" s="210">
        <v>1153</v>
      </c>
      <c r="K9" s="492">
        <v>1200</v>
      </c>
      <c r="L9" s="492">
        <v>1241</v>
      </c>
    </row>
    <row r="10" spans="1:12" ht="22.5" x14ac:dyDescent="0.2">
      <c r="A10" s="207" t="s">
        <v>4083</v>
      </c>
      <c r="B10" s="191">
        <v>4024</v>
      </c>
      <c r="C10" s="191">
        <v>4045</v>
      </c>
      <c r="D10" s="191">
        <v>4050</v>
      </c>
      <c r="E10" s="192">
        <v>4037</v>
      </c>
      <c r="F10" s="192">
        <v>4012</v>
      </c>
      <c r="G10" s="210">
        <v>4027</v>
      </c>
      <c r="H10" s="210">
        <v>4003</v>
      </c>
      <c r="I10" s="210">
        <v>3994</v>
      </c>
      <c r="J10" s="210">
        <v>3998</v>
      </c>
      <c r="K10" s="492">
        <v>4002</v>
      </c>
      <c r="L10" s="492">
        <v>3988</v>
      </c>
    </row>
    <row r="11" spans="1:12" ht="13.5" customHeight="1" x14ac:dyDescent="0.2">
      <c r="A11" s="164" t="s">
        <v>4084</v>
      </c>
      <c r="B11" s="191">
        <v>3925</v>
      </c>
      <c r="C11" s="191">
        <v>3945</v>
      </c>
      <c r="D11" s="191">
        <v>3955</v>
      </c>
      <c r="E11" s="192">
        <v>3943</v>
      </c>
      <c r="F11" s="192">
        <v>3917</v>
      </c>
      <c r="G11" s="210">
        <v>3930</v>
      </c>
      <c r="H11" s="210">
        <v>3906</v>
      </c>
      <c r="I11" s="210">
        <v>3896</v>
      </c>
      <c r="J11" s="210">
        <v>3899</v>
      </c>
      <c r="K11" s="492">
        <v>3904</v>
      </c>
      <c r="L11" s="492">
        <v>3890</v>
      </c>
    </row>
    <row r="12" spans="1:12" ht="12.75" customHeight="1" x14ac:dyDescent="0.2">
      <c r="A12" s="164" t="s">
        <v>4085</v>
      </c>
      <c r="B12" s="191">
        <v>99</v>
      </c>
      <c r="C12" s="191">
        <v>100</v>
      </c>
      <c r="D12" s="191">
        <v>95</v>
      </c>
      <c r="E12" s="192">
        <v>94</v>
      </c>
      <c r="F12" s="192">
        <v>95</v>
      </c>
      <c r="G12" s="210">
        <v>97</v>
      </c>
      <c r="H12" s="210">
        <v>97</v>
      </c>
      <c r="I12" s="210">
        <v>98</v>
      </c>
      <c r="J12" s="210">
        <v>99</v>
      </c>
      <c r="K12" s="492">
        <v>98</v>
      </c>
      <c r="L12" s="492">
        <v>98</v>
      </c>
    </row>
    <row r="13" spans="1:12" x14ac:dyDescent="0.2">
      <c r="A13" s="207" t="s">
        <v>1518</v>
      </c>
      <c r="B13" s="191">
        <v>1606</v>
      </c>
      <c r="C13" s="191">
        <v>1605</v>
      </c>
      <c r="D13" s="191">
        <v>1576</v>
      </c>
      <c r="E13" s="192">
        <v>1566</v>
      </c>
      <c r="F13" s="192">
        <v>1534</v>
      </c>
      <c r="G13" s="210">
        <v>1497</v>
      </c>
      <c r="H13" s="210">
        <v>1482</v>
      </c>
      <c r="I13" s="210">
        <v>1468</v>
      </c>
      <c r="J13" s="210">
        <v>1461</v>
      </c>
      <c r="K13" s="492">
        <v>1459</v>
      </c>
      <c r="L13" s="492">
        <v>1462</v>
      </c>
    </row>
    <row r="14" spans="1:12" x14ac:dyDescent="0.2">
      <c r="A14" s="207" t="s">
        <v>4086</v>
      </c>
      <c r="B14" s="191">
        <v>9</v>
      </c>
      <c r="C14" s="191">
        <v>7</v>
      </c>
      <c r="D14" s="191">
        <v>22</v>
      </c>
      <c r="E14" s="192">
        <v>27</v>
      </c>
      <c r="F14" s="192">
        <v>41</v>
      </c>
      <c r="G14" s="210">
        <v>63</v>
      </c>
      <c r="H14" s="210">
        <v>77</v>
      </c>
      <c r="I14" s="210">
        <v>81</v>
      </c>
      <c r="J14" s="210">
        <v>83</v>
      </c>
      <c r="K14" s="210">
        <v>85</v>
      </c>
      <c r="L14" s="210">
        <v>84</v>
      </c>
    </row>
    <row r="15" spans="1:12" x14ac:dyDescent="0.2">
      <c r="A15" s="207" t="s">
        <v>4281</v>
      </c>
      <c r="B15" s="191">
        <v>101</v>
      </c>
      <c r="C15" s="191">
        <v>127</v>
      </c>
      <c r="D15" s="191">
        <v>142</v>
      </c>
      <c r="E15" s="192">
        <v>146</v>
      </c>
      <c r="F15" s="192">
        <v>149</v>
      </c>
      <c r="G15" s="210">
        <v>161</v>
      </c>
      <c r="H15" s="210">
        <v>166</v>
      </c>
      <c r="I15" s="210">
        <v>165</v>
      </c>
      <c r="J15" s="210">
        <v>163</v>
      </c>
      <c r="K15" s="210">
        <v>160</v>
      </c>
      <c r="L15" s="210">
        <v>165</v>
      </c>
    </row>
    <row r="16" spans="1:12" ht="13.5" thickBot="1" x14ac:dyDescent="0.25">
      <c r="A16" s="200" t="s">
        <v>4087</v>
      </c>
      <c r="B16" s="32">
        <v>107</v>
      </c>
      <c r="C16" s="32">
        <v>103</v>
      </c>
      <c r="D16" s="32">
        <v>101</v>
      </c>
      <c r="E16" s="167">
        <v>99</v>
      </c>
      <c r="F16" s="167">
        <v>97</v>
      </c>
      <c r="G16" s="167">
        <v>95</v>
      </c>
      <c r="H16" s="51">
        <v>92</v>
      </c>
      <c r="I16" s="51">
        <v>90</v>
      </c>
      <c r="J16" s="51">
        <v>89</v>
      </c>
      <c r="K16" s="51">
        <v>88</v>
      </c>
      <c r="L16" s="51">
        <v>87</v>
      </c>
    </row>
    <row r="17" spans="1:10" x14ac:dyDescent="0.2">
      <c r="A17" s="75"/>
    </row>
    <row r="18" spans="1:10" x14ac:dyDescent="0.2">
      <c r="A18" s="493" t="s">
        <v>4088</v>
      </c>
    </row>
    <row r="19" spans="1:10" x14ac:dyDescent="0.2">
      <c r="A19" s="75" t="s">
        <v>4089</v>
      </c>
    </row>
    <row r="20" spans="1:10" ht="50.25" customHeight="1" x14ac:dyDescent="0.2">
      <c r="A20" s="861" t="s">
        <v>4282</v>
      </c>
      <c r="B20" s="861"/>
      <c r="C20" s="861"/>
      <c r="D20" s="861"/>
      <c r="E20" s="861"/>
      <c r="F20" s="861"/>
      <c r="G20" s="861"/>
      <c r="H20" s="861"/>
      <c r="I20" s="861"/>
      <c r="J20" s="861"/>
    </row>
    <row r="21" spans="1:10" x14ac:dyDescent="0.2">
      <c r="A21" s="317" t="s">
        <v>2206</v>
      </c>
    </row>
  </sheetData>
  <mergeCells count="14">
    <mergeCell ref="J5:J6"/>
    <mergeCell ref="K5:K6"/>
    <mergeCell ref="L5:L6"/>
    <mergeCell ref="A20:J20"/>
    <mergeCell ref="B4:L4"/>
    <mergeCell ref="A4:A6"/>
    <mergeCell ref="B5:B6"/>
    <mergeCell ref="C5:C6"/>
    <mergeCell ref="D5:D6"/>
    <mergeCell ref="E5:E6"/>
    <mergeCell ref="F5:F6"/>
    <mergeCell ref="G5:G6"/>
    <mergeCell ref="H5:H6"/>
    <mergeCell ref="I5:I6"/>
  </mergeCells>
  <pageMargins left="0.70866141732283472" right="0.70866141732283472" top="0.74803149606299213" bottom="0.74803149606299213"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76"/>
  <sheetViews>
    <sheetView zoomScaleNormal="100" workbookViewId="0">
      <selection activeCell="V1" sqref="V1"/>
    </sheetView>
  </sheetViews>
  <sheetFormatPr defaultRowHeight="12.75" customHeight="1" x14ac:dyDescent="0.2"/>
  <cols>
    <col min="1" max="1" width="13.28515625" style="1" customWidth="1"/>
    <col min="2" max="15" width="6.5703125" style="1" customWidth="1"/>
    <col min="16" max="16" width="7.140625" style="1" customWidth="1"/>
    <col min="17" max="17" width="7" style="1" customWidth="1"/>
    <col min="18" max="18" width="6.42578125" style="1" customWidth="1"/>
    <col min="19" max="21" width="6.7109375" style="1" customWidth="1"/>
    <col min="22" max="16384" width="9.140625" style="1"/>
  </cols>
  <sheetData>
    <row r="1" spans="1:21" ht="12.75" customHeight="1" x14ac:dyDescent="0.2">
      <c r="A1" s="5" t="s">
        <v>2327</v>
      </c>
    </row>
    <row r="3" spans="1:21" ht="12.75" customHeight="1" thickBot="1" x14ac:dyDescent="0.25">
      <c r="M3" s="2"/>
      <c r="U3" s="11" t="s">
        <v>549</v>
      </c>
    </row>
    <row r="4" spans="1:21" ht="12.75" customHeight="1" thickBot="1" x14ac:dyDescent="0.25">
      <c r="A4" s="256" t="s">
        <v>227</v>
      </c>
      <c r="B4" s="215">
        <v>2003</v>
      </c>
      <c r="C4" s="215">
        <v>2004</v>
      </c>
      <c r="D4" s="215">
        <v>2005</v>
      </c>
      <c r="E4" s="215">
        <v>2006</v>
      </c>
      <c r="F4" s="215">
        <v>2007</v>
      </c>
      <c r="G4" s="215">
        <v>2008</v>
      </c>
      <c r="H4" s="215">
        <v>2009</v>
      </c>
      <c r="I4" s="215">
        <v>2010</v>
      </c>
      <c r="J4" s="215">
        <v>2011</v>
      </c>
      <c r="K4" s="215">
        <v>2012</v>
      </c>
      <c r="L4" s="215">
        <v>2013</v>
      </c>
      <c r="M4" s="312">
        <v>2014</v>
      </c>
      <c r="N4" s="312">
        <v>2015</v>
      </c>
      <c r="O4" s="312">
        <v>2016</v>
      </c>
      <c r="P4" s="312">
        <v>2017</v>
      </c>
      <c r="Q4" s="312">
        <v>2018</v>
      </c>
      <c r="R4" s="312">
        <v>2019</v>
      </c>
      <c r="S4" s="312">
        <v>2020</v>
      </c>
      <c r="T4" s="312" t="s">
        <v>4175</v>
      </c>
      <c r="U4" s="312" t="s">
        <v>4178</v>
      </c>
    </row>
    <row r="5" spans="1:21" ht="12.75" customHeight="1" x14ac:dyDescent="0.2">
      <c r="A5" s="21"/>
      <c r="B5" s="25"/>
      <c r="C5" s="251"/>
      <c r="D5" s="251"/>
      <c r="E5" s="251"/>
      <c r="F5" s="251"/>
      <c r="G5" s="254"/>
      <c r="H5" s="254"/>
      <c r="I5" s="254"/>
      <c r="J5" s="254"/>
      <c r="K5" s="254"/>
      <c r="L5" s="251"/>
    </row>
    <row r="6" spans="1:21" ht="12.75" customHeight="1" x14ac:dyDescent="0.2">
      <c r="A6" s="3"/>
      <c r="B6" s="796" t="s">
        <v>1109</v>
      </c>
      <c r="C6" s="796"/>
      <c r="D6" s="796"/>
      <c r="E6" s="796"/>
      <c r="F6" s="796"/>
      <c r="G6" s="796"/>
      <c r="H6" s="796"/>
      <c r="I6" s="796"/>
      <c r="J6" s="796"/>
      <c r="K6" s="796"/>
      <c r="L6" s="796"/>
      <c r="M6" s="796"/>
      <c r="N6" s="796"/>
      <c r="O6" s="796"/>
      <c r="P6" s="796"/>
      <c r="Q6" s="796"/>
      <c r="R6" s="796"/>
      <c r="S6" s="796"/>
      <c r="T6" s="796"/>
      <c r="U6" s="796"/>
    </row>
    <row r="7" spans="1:21" ht="12.75" customHeight="1" x14ac:dyDescent="0.2">
      <c r="A7" s="3"/>
      <c r="B7" s="8"/>
      <c r="C7" s="252"/>
      <c r="D7" s="252"/>
      <c r="E7" s="252"/>
      <c r="F7" s="252"/>
      <c r="G7" s="252"/>
      <c r="H7" s="252"/>
      <c r="I7" s="252"/>
      <c r="J7" s="252"/>
      <c r="K7" s="252"/>
      <c r="L7" s="252"/>
    </row>
    <row r="8" spans="1:21" ht="12.75" customHeight="1" x14ac:dyDescent="0.2">
      <c r="A8" s="21" t="s">
        <v>236</v>
      </c>
      <c r="B8" s="22">
        <v>143977</v>
      </c>
      <c r="C8" s="63">
        <v>194488</v>
      </c>
      <c r="D8" s="63">
        <v>175297</v>
      </c>
      <c r="E8" s="63">
        <v>188439</v>
      </c>
      <c r="F8" s="63">
        <v>544074</v>
      </c>
      <c r="G8" s="63">
        <v>302796</v>
      </c>
      <c r="H8" s="63">
        <v>246626</v>
      </c>
      <c r="I8" s="63">
        <v>197985</v>
      </c>
      <c r="J8" s="63">
        <v>195551</v>
      </c>
      <c r="K8" s="63">
        <v>170186</v>
      </c>
      <c r="L8" s="63">
        <v>161755</v>
      </c>
      <c r="M8" s="8">
        <v>172871</v>
      </c>
      <c r="N8" s="8">
        <v>194718</v>
      </c>
      <c r="O8" s="8">
        <v>207578</v>
      </c>
      <c r="P8" s="8">
        <v>242193</v>
      </c>
      <c r="Q8" s="8">
        <v>231661</v>
      </c>
      <c r="R8" s="8">
        <v>233736</v>
      </c>
      <c r="S8" s="8">
        <v>186818</v>
      </c>
      <c r="T8" s="8">
        <v>216861</v>
      </c>
      <c r="U8" s="8">
        <v>201076</v>
      </c>
    </row>
    <row r="9" spans="1:21" ht="12.75" customHeight="1" x14ac:dyDescent="0.2">
      <c r="A9" s="21"/>
      <c r="B9" s="25"/>
      <c r="C9" s="251"/>
      <c r="G9" s="2"/>
      <c r="H9" s="2"/>
      <c r="I9" s="2"/>
      <c r="J9" s="2"/>
      <c r="K9" s="2"/>
      <c r="L9" s="2"/>
      <c r="M9" s="2"/>
      <c r="N9" s="2"/>
      <c r="O9" s="2"/>
      <c r="P9" s="2"/>
      <c r="Q9" s="2"/>
      <c r="R9" s="2"/>
      <c r="S9" s="2"/>
      <c r="T9" s="2"/>
      <c r="U9" s="2"/>
    </row>
    <row r="10" spans="1:21" ht="12.75" customHeight="1" x14ac:dyDescent="0.2">
      <c r="A10" s="21" t="s">
        <v>552</v>
      </c>
      <c r="B10" s="55">
        <v>3684</v>
      </c>
      <c r="C10" s="55">
        <v>5031</v>
      </c>
      <c r="D10" s="55">
        <v>5831</v>
      </c>
      <c r="E10" s="55">
        <v>6841</v>
      </c>
      <c r="F10" s="55">
        <v>17772</v>
      </c>
      <c r="G10" s="55">
        <v>10939</v>
      </c>
      <c r="H10" s="55">
        <v>10097</v>
      </c>
      <c r="I10" s="55">
        <v>8918</v>
      </c>
      <c r="J10" s="55">
        <v>10171</v>
      </c>
      <c r="K10" s="55">
        <v>8460</v>
      </c>
      <c r="L10" s="55">
        <v>8526</v>
      </c>
      <c r="M10" s="2">
        <v>5813</v>
      </c>
      <c r="N10" s="2">
        <v>7754</v>
      </c>
      <c r="O10" s="2">
        <v>6962</v>
      </c>
      <c r="P10" s="2">
        <v>9077</v>
      </c>
      <c r="Q10" s="2">
        <v>9305</v>
      </c>
      <c r="R10" s="2">
        <v>10323</v>
      </c>
      <c r="S10" s="2">
        <v>6696</v>
      </c>
      <c r="T10" s="2">
        <v>6581</v>
      </c>
      <c r="U10" s="2">
        <v>8877</v>
      </c>
    </row>
    <row r="11" spans="1:21" ht="12.75" customHeight="1" x14ac:dyDescent="0.2">
      <c r="A11" s="21" t="s">
        <v>553</v>
      </c>
      <c r="B11" s="55">
        <v>3817</v>
      </c>
      <c r="C11" s="55">
        <v>5647</v>
      </c>
      <c r="D11" s="55">
        <v>7993</v>
      </c>
      <c r="E11" s="55">
        <v>8671</v>
      </c>
      <c r="F11" s="55">
        <v>22233</v>
      </c>
      <c r="G11" s="55">
        <v>12681</v>
      </c>
      <c r="H11" s="55">
        <v>11026</v>
      </c>
      <c r="I11" s="55">
        <v>8479</v>
      </c>
      <c r="J11" s="55">
        <v>9072</v>
      </c>
      <c r="K11" s="55">
        <v>8113</v>
      </c>
      <c r="L11" s="55">
        <v>7287</v>
      </c>
      <c r="M11" s="2">
        <v>7152</v>
      </c>
      <c r="N11" s="2">
        <v>6650</v>
      </c>
      <c r="O11" s="2">
        <v>7089</v>
      </c>
      <c r="P11" s="2">
        <v>7152</v>
      </c>
      <c r="Q11" s="2">
        <v>7365</v>
      </c>
      <c r="R11" s="2">
        <v>9500</v>
      </c>
      <c r="S11" s="2">
        <v>5933</v>
      </c>
      <c r="T11" s="2">
        <v>6177</v>
      </c>
      <c r="U11" s="2">
        <v>7198</v>
      </c>
    </row>
    <row r="12" spans="1:21" ht="12.75" customHeight="1" x14ac:dyDescent="0.2">
      <c r="A12" s="21" t="s">
        <v>554</v>
      </c>
      <c r="B12" s="55">
        <v>4055</v>
      </c>
      <c r="C12" s="55">
        <v>6197</v>
      </c>
      <c r="D12" s="55">
        <v>7553</v>
      </c>
      <c r="E12" s="55">
        <v>7713</v>
      </c>
      <c r="F12" s="55">
        <v>18969</v>
      </c>
      <c r="G12" s="55">
        <v>11078</v>
      </c>
      <c r="H12" s="55">
        <v>9810</v>
      </c>
      <c r="I12" s="55">
        <v>8076</v>
      </c>
      <c r="J12" s="55">
        <v>8335</v>
      </c>
      <c r="K12" s="55">
        <v>7850</v>
      </c>
      <c r="L12" s="55">
        <v>7175</v>
      </c>
      <c r="M12" s="2">
        <v>6319</v>
      </c>
      <c r="N12" s="2">
        <v>5781</v>
      </c>
      <c r="O12" s="2">
        <v>7056</v>
      </c>
      <c r="P12" s="2">
        <v>8333</v>
      </c>
      <c r="Q12" s="2">
        <v>9615</v>
      </c>
      <c r="R12" s="2">
        <v>6848</v>
      </c>
      <c r="S12" s="2">
        <v>5551</v>
      </c>
      <c r="T12" s="2">
        <v>6270</v>
      </c>
      <c r="U12" s="2">
        <v>6808</v>
      </c>
    </row>
    <row r="13" spans="1:21" ht="12.75" customHeight="1" x14ac:dyDescent="0.2">
      <c r="A13" s="21" t="s">
        <v>555</v>
      </c>
      <c r="B13" s="55">
        <v>8181</v>
      </c>
      <c r="C13" s="55">
        <v>13645</v>
      </c>
      <c r="D13" s="55">
        <v>16439</v>
      </c>
      <c r="E13" s="55">
        <v>18054</v>
      </c>
      <c r="F13" s="55">
        <v>39453</v>
      </c>
      <c r="G13" s="55">
        <v>20542</v>
      </c>
      <c r="H13" s="55">
        <v>17515</v>
      </c>
      <c r="I13" s="55">
        <v>13474</v>
      </c>
      <c r="J13" s="55">
        <v>12229</v>
      </c>
      <c r="K13" s="55">
        <v>10249</v>
      </c>
      <c r="L13" s="55">
        <v>10260</v>
      </c>
      <c r="M13" s="2">
        <v>9503</v>
      </c>
      <c r="N13" s="2">
        <v>10155</v>
      </c>
      <c r="O13" s="2">
        <v>14424</v>
      </c>
      <c r="P13" s="2">
        <v>21633</v>
      </c>
      <c r="Q13" s="2">
        <v>20905</v>
      </c>
      <c r="R13" s="2">
        <v>18858</v>
      </c>
      <c r="S13" s="2">
        <v>9615</v>
      </c>
      <c r="T13" s="2">
        <v>10891</v>
      </c>
      <c r="U13" s="2">
        <v>12435</v>
      </c>
    </row>
    <row r="14" spans="1:21" ht="12.75" customHeight="1" x14ac:dyDescent="0.2">
      <c r="A14" s="21" t="s">
        <v>556</v>
      </c>
      <c r="B14" s="55">
        <v>26499</v>
      </c>
      <c r="C14" s="55">
        <v>34130</v>
      </c>
      <c r="D14" s="55">
        <v>30153</v>
      </c>
      <c r="E14" s="55">
        <v>31591</v>
      </c>
      <c r="F14" s="55">
        <v>96839</v>
      </c>
      <c r="G14" s="55">
        <v>55946</v>
      </c>
      <c r="H14" s="55">
        <v>47739</v>
      </c>
      <c r="I14" s="55">
        <v>39375</v>
      </c>
      <c r="J14" s="55">
        <v>36538</v>
      </c>
      <c r="K14" s="55">
        <v>29521</v>
      </c>
      <c r="L14" s="55">
        <v>25965</v>
      </c>
      <c r="M14" s="2">
        <v>23596</v>
      </c>
      <c r="N14" s="2">
        <v>32055</v>
      </c>
      <c r="O14" s="2">
        <v>40557</v>
      </c>
      <c r="P14" s="2">
        <v>43705</v>
      </c>
      <c r="Q14" s="2">
        <v>41327</v>
      </c>
      <c r="R14" s="2">
        <v>37833</v>
      </c>
      <c r="S14" s="2">
        <v>26722</v>
      </c>
      <c r="T14" s="2">
        <v>28368</v>
      </c>
      <c r="U14" s="2">
        <v>24907</v>
      </c>
    </row>
    <row r="15" spans="1:21" ht="12.75" customHeight="1" x14ac:dyDescent="0.2">
      <c r="A15" s="21" t="s">
        <v>557</v>
      </c>
      <c r="B15" s="55">
        <v>33014</v>
      </c>
      <c r="C15" s="55">
        <v>41130</v>
      </c>
      <c r="D15" s="55">
        <v>32787</v>
      </c>
      <c r="E15" s="55">
        <v>33623</v>
      </c>
      <c r="F15" s="55">
        <v>98703</v>
      </c>
      <c r="G15" s="55">
        <v>49320</v>
      </c>
      <c r="H15" s="55">
        <v>36965</v>
      </c>
      <c r="I15" s="55">
        <v>29057</v>
      </c>
      <c r="J15" s="55">
        <v>30713</v>
      </c>
      <c r="K15" s="55">
        <v>27395</v>
      </c>
      <c r="L15" s="55">
        <v>26191</v>
      </c>
      <c r="M15" s="2">
        <v>32327</v>
      </c>
      <c r="N15" s="2">
        <v>47756</v>
      </c>
      <c r="O15" s="2">
        <v>35224</v>
      </c>
      <c r="P15" s="2">
        <v>42290</v>
      </c>
      <c r="Q15" s="2">
        <v>30545</v>
      </c>
      <c r="R15" s="2">
        <v>37571</v>
      </c>
      <c r="S15" s="2">
        <v>27162</v>
      </c>
      <c r="T15" s="2">
        <v>32450</v>
      </c>
      <c r="U15" s="2">
        <v>24418</v>
      </c>
    </row>
    <row r="16" spans="1:21" ht="12.75" customHeight="1" x14ac:dyDescent="0.2">
      <c r="A16" s="21" t="s">
        <v>558</v>
      </c>
      <c r="B16" s="55">
        <v>24522</v>
      </c>
      <c r="C16" s="55">
        <v>30884</v>
      </c>
      <c r="D16" s="55">
        <v>24596</v>
      </c>
      <c r="E16" s="55">
        <v>25727</v>
      </c>
      <c r="F16" s="55">
        <v>78462</v>
      </c>
      <c r="G16" s="55">
        <v>41710</v>
      </c>
      <c r="H16" s="55">
        <v>30305</v>
      </c>
      <c r="I16" s="55">
        <v>23544</v>
      </c>
      <c r="J16" s="55">
        <v>23527</v>
      </c>
      <c r="K16" s="55">
        <v>18310</v>
      </c>
      <c r="L16" s="55">
        <v>16322</v>
      </c>
      <c r="M16" s="2">
        <v>22730</v>
      </c>
      <c r="N16" s="2">
        <v>25815</v>
      </c>
      <c r="O16" s="2">
        <v>24157</v>
      </c>
      <c r="P16" s="2">
        <v>28330</v>
      </c>
      <c r="Q16" s="2">
        <v>25629</v>
      </c>
      <c r="R16" s="2">
        <v>30590</v>
      </c>
      <c r="S16" s="2">
        <v>25112</v>
      </c>
      <c r="T16" s="2">
        <v>29698</v>
      </c>
      <c r="U16" s="2">
        <v>26568</v>
      </c>
    </row>
    <row r="17" spans="1:21" ht="12.75" customHeight="1" x14ac:dyDescent="0.2">
      <c r="A17" s="21" t="s">
        <v>559</v>
      </c>
      <c r="B17" s="55">
        <v>16311</v>
      </c>
      <c r="C17" s="55">
        <v>23369</v>
      </c>
      <c r="D17" s="55">
        <v>20253</v>
      </c>
      <c r="E17" s="55">
        <v>22651</v>
      </c>
      <c r="F17" s="55">
        <v>66398</v>
      </c>
      <c r="G17" s="55">
        <v>33560</v>
      </c>
      <c r="H17" s="55">
        <v>23733</v>
      </c>
      <c r="I17" s="55">
        <v>18422</v>
      </c>
      <c r="J17" s="55">
        <v>18057</v>
      </c>
      <c r="K17" s="55">
        <v>15136</v>
      </c>
      <c r="L17" s="55">
        <v>14247</v>
      </c>
      <c r="M17" s="2">
        <v>19274</v>
      </c>
      <c r="N17" s="2">
        <v>19915</v>
      </c>
      <c r="O17" s="2">
        <v>21662</v>
      </c>
      <c r="P17" s="2">
        <v>20644</v>
      </c>
      <c r="Q17" s="2">
        <v>26439</v>
      </c>
      <c r="R17" s="2">
        <v>20304</v>
      </c>
      <c r="S17" s="2">
        <v>19125</v>
      </c>
      <c r="T17" s="2">
        <v>24454</v>
      </c>
      <c r="U17" s="2">
        <v>19314</v>
      </c>
    </row>
    <row r="18" spans="1:21" ht="12.75" customHeight="1" x14ac:dyDescent="0.2">
      <c r="A18" s="21" t="s">
        <v>560</v>
      </c>
      <c r="B18" s="55">
        <v>10333</v>
      </c>
      <c r="C18" s="55">
        <v>13441</v>
      </c>
      <c r="D18" s="55">
        <v>10978</v>
      </c>
      <c r="E18" s="55">
        <v>11463</v>
      </c>
      <c r="F18" s="55">
        <v>40056</v>
      </c>
      <c r="G18" s="55">
        <v>25829</v>
      </c>
      <c r="H18" s="55">
        <v>21608</v>
      </c>
      <c r="I18" s="55">
        <v>17720</v>
      </c>
      <c r="J18" s="55">
        <v>17423</v>
      </c>
      <c r="K18" s="55">
        <v>15161</v>
      </c>
      <c r="L18" s="55">
        <v>13138</v>
      </c>
      <c r="M18" s="2">
        <v>13945</v>
      </c>
      <c r="N18" s="2">
        <v>14149</v>
      </c>
      <c r="O18" s="2">
        <v>17976</v>
      </c>
      <c r="P18" s="2">
        <v>15554</v>
      </c>
      <c r="Q18" s="2">
        <v>17725</v>
      </c>
      <c r="R18" s="2">
        <v>18578</v>
      </c>
      <c r="S18" s="2">
        <v>17037</v>
      </c>
      <c r="T18" s="2">
        <v>21184</v>
      </c>
      <c r="U18" s="2">
        <v>17964</v>
      </c>
    </row>
    <row r="19" spans="1:21" ht="12.75" customHeight="1" x14ac:dyDescent="0.2">
      <c r="A19" s="21" t="s">
        <v>561</v>
      </c>
      <c r="B19" s="55">
        <v>7591</v>
      </c>
      <c r="C19" s="55">
        <v>10842</v>
      </c>
      <c r="D19" s="55">
        <v>9179</v>
      </c>
      <c r="E19" s="55">
        <v>9839</v>
      </c>
      <c r="F19" s="55">
        <v>31504</v>
      </c>
      <c r="G19" s="55">
        <v>18210</v>
      </c>
      <c r="H19" s="55">
        <v>14741</v>
      </c>
      <c r="I19" s="55">
        <v>11116</v>
      </c>
      <c r="J19" s="55">
        <v>9613</v>
      </c>
      <c r="K19" s="55">
        <v>10216</v>
      </c>
      <c r="L19" s="55">
        <v>11127</v>
      </c>
      <c r="M19" s="2">
        <v>12089</v>
      </c>
      <c r="N19" s="2">
        <v>9054</v>
      </c>
      <c r="O19" s="2">
        <v>14987</v>
      </c>
      <c r="P19" s="2">
        <v>16925</v>
      </c>
      <c r="Q19" s="2">
        <v>16404</v>
      </c>
      <c r="R19" s="2">
        <v>13891</v>
      </c>
      <c r="S19" s="2">
        <v>14396</v>
      </c>
      <c r="T19" s="2">
        <v>17387</v>
      </c>
      <c r="U19" s="2">
        <v>15791</v>
      </c>
    </row>
    <row r="20" spans="1:21" ht="12.75" customHeight="1" x14ac:dyDescent="0.2">
      <c r="A20" s="21" t="s">
        <v>562</v>
      </c>
      <c r="B20" s="55">
        <v>3330</v>
      </c>
      <c r="C20" s="55">
        <v>5477</v>
      </c>
      <c r="D20" s="55">
        <v>5063</v>
      </c>
      <c r="E20" s="55">
        <v>6462</v>
      </c>
      <c r="F20" s="55">
        <v>20146</v>
      </c>
      <c r="G20" s="55">
        <v>13093</v>
      </c>
      <c r="H20" s="55">
        <v>12168</v>
      </c>
      <c r="I20" s="55">
        <v>9504</v>
      </c>
      <c r="J20" s="55">
        <v>8928</v>
      </c>
      <c r="K20" s="55">
        <v>8459</v>
      </c>
      <c r="L20" s="55">
        <v>8116</v>
      </c>
      <c r="M20" s="2">
        <v>7925</v>
      </c>
      <c r="N20" s="2">
        <v>5599</v>
      </c>
      <c r="O20" s="2">
        <v>6145</v>
      </c>
      <c r="P20" s="2">
        <v>10316</v>
      </c>
      <c r="Q20" s="2">
        <v>9593</v>
      </c>
      <c r="R20" s="2">
        <v>11207</v>
      </c>
      <c r="S20" s="2">
        <v>11852</v>
      </c>
      <c r="T20" s="2">
        <v>13663</v>
      </c>
      <c r="U20" s="2">
        <v>14957</v>
      </c>
    </row>
    <row r="21" spans="1:21" ht="12.75" customHeight="1" x14ac:dyDescent="0.2">
      <c r="A21" s="21" t="s">
        <v>563</v>
      </c>
      <c r="B21" s="55">
        <v>1203</v>
      </c>
      <c r="C21" s="55">
        <v>2150</v>
      </c>
      <c r="D21" s="55">
        <v>2232</v>
      </c>
      <c r="E21" s="55">
        <v>2943</v>
      </c>
      <c r="F21" s="55">
        <v>8171</v>
      </c>
      <c r="G21" s="55">
        <v>5789</v>
      </c>
      <c r="H21" s="55">
        <v>6013</v>
      </c>
      <c r="I21" s="55">
        <v>5535</v>
      </c>
      <c r="J21" s="55">
        <v>5702</v>
      </c>
      <c r="K21" s="55">
        <v>5940</v>
      </c>
      <c r="L21" s="55">
        <v>6671</v>
      </c>
      <c r="M21" s="2">
        <v>6324</v>
      </c>
      <c r="N21" s="2">
        <v>4717</v>
      </c>
      <c r="O21" s="2">
        <v>5229</v>
      </c>
      <c r="P21" s="2">
        <v>6743</v>
      </c>
      <c r="Q21" s="2">
        <v>7382</v>
      </c>
      <c r="R21" s="2">
        <v>8017</v>
      </c>
      <c r="S21" s="2">
        <v>6999</v>
      </c>
      <c r="T21" s="2">
        <v>7781</v>
      </c>
      <c r="U21" s="2">
        <v>8412</v>
      </c>
    </row>
    <row r="22" spans="1:21" ht="12.75" customHeight="1" x14ac:dyDescent="0.2">
      <c r="A22" s="21" t="s">
        <v>564</v>
      </c>
      <c r="B22" s="55">
        <v>606</v>
      </c>
      <c r="C22" s="55">
        <v>945</v>
      </c>
      <c r="D22" s="55">
        <v>935</v>
      </c>
      <c r="E22" s="55">
        <v>1185</v>
      </c>
      <c r="F22" s="55">
        <v>2496</v>
      </c>
      <c r="G22" s="55">
        <v>1888</v>
      </c>
      <c r="H22" s="55">
        <v>2424</v>
      </c>
      <c r="I22" s="55">
        <v>2520</v>
      </c>
      <c r="J22" s="55">
        <v>2799</v>
      </c>
      <c r="K22" s="55">
        <v>2956</v>
      </c>
      <c r="L22" s="55">
        <v>3529</v>
      </c>
      <c r="M22" s="2">
        <v>3441</v>
      </c>
      <c r="N22" s="2">
        <v>2715</v>
      </c>
      <c r="O22" s="2">
        <v>3301</v>
      </c>
      <c r="P22" s="2">
        <v>5959</v>
      </c>
      <c r="Q22" s="2">
        <v>4504</v>
      </c>
      <c r="R22" s="2">
        <v>4740</v>
      </c>
      <c r="S22" s="2">
        <v>4970</v>
      </c>
      <c r="T22" s="2">
        <v>5330</v>
      </c>
      <c r="U22" s="2">
        <v>6436</v>
      </c>
    </row>
    <row r="23" spans="1:21" ht="12.75" customHeight="1" x14ac:dyDescent="0.2">
      <c r="A23" s="21" t="s">
        <v>565</v>
      </c>
      <c r="B23" s="55">
        <v>371</v>
      </c>
      <c r="C23" s="55">
        <v>733</v>
      </c>
      <c r="D23" s="55">
        <v>588</v>
      </c>
      <c r="E23" s="55">
        <v>767</v>
      </c>
      <c r="F23" s="55">
        <v>1287</v>
      </c>
      <c r="G23" s="55">
        <v>985</v>
      </c>
      <c r="H23" s="55">
        <v>1129</v>
      </c>
      <c r="I23" s="55">
        <v>1100</v>
      </c>
      <c r="J23" s="55">
        <v>1173</v>
      </c>
      <c r="K23" s="55">
        <v>1199</v>
      </c>
      <c r="L23" s="55">
        <v>1593</v>
      </c>
      <c r="M23" s="2">
        <v>1377</v>
      </c>
      <c r="N23" s="2">
        <v>1381</v>
      </c>
      <c r="O23" s="2">
        <v>1511</v>
      </c>
      <c r="P23" s="2">
        <v>2973</v>
      </c>
      <c r="Q23" s="2">
        <v>2613</v>
      </c>
      <c r="R23" s="2">
        <v>2737</v>
      </c>
      <c r="S23" s="2">
        <v>2758</v>
      </c>
      <c r="T23" s="2">
        <v>3218</v>
      </c>
      <c r="U23" s="2">
        <v>3744</v>
      </c>
    </row>
    <row r="24" spans="1:21" ht="12.75" customHeight="1" x14ac:dyDescent="0.2">
      <c r="A24" s="21" t="s">
        <v>566</v>
      </c>
      <c r="B24" s="55">
        <v>234</v>
      </c>
      <c r="C24" s="55">
        <v>408</v>
      </c>
      <c r="D24" s="55">
        <v>347</v>
      </c>
      <c r="E24" s="55">
        <v>456</v>
      </c>
      <c r="F24" s="55">
        <v>774</v>
      </c>
      <c r="G24" s="55">
        <v>626</v>
      </c>
      <c r="H24" s="55">
        <v>702</v>
      </c>
      <c r="I24" s="55">
        <v>613</v>
      </c>
      <c r="J24" s="55">
        <v>703</v>
      </c>
      <c r="K24" s="55">
        <v>629</v>
      </c>
      <c r="L24" s="55">
        <v>854</v>
      </c>
      <c r="M24" s="2">
        <v>654</v>
      </c>
      <c r="N24" s="2">
        <v>618</v>
      </c>
      <c r="O24" s="2">
        <v>604</v>
      </c>
      <c r="P24" s="2">
        <v>1316</v>
      </c>
      <c r="Q24" s="2">
        <v>1094</v>
      </c>
      <c r="R24" s="2">
        <v>1300</v>
      </c>
      <c r="S24" s="2">
        <v>1392</v>
      </c>
      <c r="T24" s="2">
        <v>1696</v>
      </c>
      <c r="U24" s="2">
        <v>1676</v>
      </c>
    </row>
    <row r="25" spans="1:21" ht="12.75" customHeight="1" x14ac:dyDescent="0.2">
      <c r="A25" s="21" t="s">
        <v>567</v>
      </c>
      <c r="B25" s="55">
        <v>104</v>
      </c>
      <c r="C25" s="55">
        <v>258</v>
      </c>
      <c r="D25" s="55">
        <v>204</v>
      </c>
      <c r="E25" s="55">
        <v>239</v>
      </c>
      <c r="F25" s="55">
        <v>400</v>
      </c>
      <c r="G25" s="55">
        <v>352</v>
      </c>
      <c r="H25" s="55">
        <v>380</v>
      </c>
      <c r="I25" s="55">
        <v>314</v>
      </c>
      <c r="J25" s="55">
        <v>388</v>
      </c>
      <c r="K25" s="55">
        <v>385</v>
      </c>
      <c r="L25" s="55">
        <v>460</v>
      </c>
      <c r="M25" s="2">
        <v>277</v>
      </c>
      <c r="N25" s="2">
        <v>367</v>
      </c>
      <c r="O25" s="2">
        <v>400</v>
      </c>
      <c r="P25" s="2">
        <v>682</v>
      </c>
      <c r="Q25" s="2">
        <v>709</v>
      </c>
      <c r="R25" s="2">
        <v>720</v>
      </c>
      <c r="S25" s="2">
        <v>694</v>
      </c>
      <c r="T25" s="2">
        <v>868</v>
      </c>
      <c r="U25" s="2">
        <v>783</v>
      </c>
    </row>
    <row r="26" spans="1:21" ht="12.75" customHeight="1" x14ac:dyDescent="0.2">
      <c r="A26" s="21" t="s">
        <v>568</v>
      </c>
      <c r="B26" s="55">
        <v>68</v>
      </c>
      <c r="C26" s="55">
        <v>123</v>
      </c>
      <c r="D26" s="55">
        <v>107</v>
      </c>
      <c r="E26" s="55">
        <v>135</v>
      </c>
      <c r="F26" s="55">
        <v>229</v>
      </c>
      <c r="G26" s="55">
        <v>155</v>
      </c>
      <c r="H26" s="55">
        <v>156</v>
      </c>
      <c r="I26" s="55">
        <v>140</v>
      </c>
      <c r="J26" s="55">
        <v>127</v>
      </c>
      <c r="K26" s="55">
        <v>150</v>
      </c>
      <c r="L26" s="55">
        <v>210</v>
      </c>
      <c r="M26" s="2">
        <v>90</v>
      </c>
      <c r="N26" s="2">
        <v>166</v>
      </c>
      <c r="O26" s="2">
        <v>196</v>
      </c>
      <c r="P26" s="2">
        <v>352</v>
      </c>
      <c r="Q26" s="2">
        <v>346</v>
      </c>
      <c r="R26" s="2">
        <v>436</v>
      </c>
      <c r="S26" s="2">
        <v>513</v>
      </c>
      <c r="T26" s="2">
        <v>522</v>
      </c>
      <c r="U26" s="2">
        <v>565</v>
      </c>
    </row>
    <row r="27" spans="1:21" ht="12.75" customHeight="1" x14ac:dyDescent="0.2">
      <c r="A27" s="21" t="s">
        <v>237</v>
      </c>
      <c r="B27" s="55">
        <v>54</v>
      </c>
      <c r="C27" s="55">
        <v>78</v>
      </c>
      <c r="D27" s="55">
        <v>59</v>
      </c>
      <c r="E27" s="55">
        <v>79</v>
      </c>
      <c r="F27" s="55">
        <v>182</v>
      </c>
      <c r="G27" s="55">
        <v>93</v>
      </c>
      <c r="H27" s="55">
        <v>115</v>
      </c>
      <c r="I27" s="55">
        <v>78</v>
      </c>
      <c r="J27" s="55">
        <v>53</v>
      </c>
      <c r="K27" s="55">
        <v>57</v>
      </c>
      <c r="L27" s="55">
        <v>84</v>
      </c>
      <c r="M27" s="2">
        <v>35</v>
      </c>
      <c r="N27" s="2">
        <v>71</v>
      </c>
      <c r="O27" s="2">
        <v>98</v>
      </c>
      <c r="P27" s="2">
        <v>209</v>
      </c>
      <c r="Q27" s="2">
        <v>161</v>
      </c>
      <c r="R27" s="2">
        <v>283</v>
      </c>
      <c r="S27" s="2">
        <v>291</v>
      </c>
      <c r="T27" s="2">
        <v>323</v>
      </c>
      <c r="U27" s="2">
        <v>223</v>
      </c>
    </row>
    <row r="28" spans="1:21" ht="12.75" customHeight="1" x14ac:dyDescent="0.2">
      <c r="B28" s="2"/>
    </row>
    <row r="29" spans="1:21" ht="12.75" customHeight="1" x14ac:dyDescent="0.2">
      <c r="B29" s="796" t="s">
        <v>625</v>
      </c>
      <c r="C29" s="796"/>
      <c r="D29" s="796"/>
      <c r="E29" s="796"/>
      <c r="F29" s="796"/>
      <c r="G29" s="796"/>
      <c r="H29" s="796"/>
      <c r="I29" s="796"/>
      <c r="J29" s="796"/>
      <c r="K29" s="796"/>
      <c r="L29" s="796"/>
      <c r="M29" s="796"/>
      <c r="N29" s="796"/>
      <c r="O29" s="796"/>
      <c r="P29" s="796"/>
      <c r="Q29" s="796"/>
      <c r="R29" s="796"/>
      <c r="S29" s="796"/>
      <c r="T29" s="796"/>
      <c r="U29" s="796"/>
    </row>
    <row r="30" spans="1:21" ht="12.75" customHeight="1" x14ac:dyDescent="0.2">
      <c r="A30" s="3"/>
      <c r="B30" s="8"/>
      <c r="C30" s="252"/>
      <c r="E30" s="252"/>
      <c r="F30" s="252"/>
      <c r="G30" s="252"/>
      <c r="H30" s="252"/>
      <c r="I30" s="252"/>
      <c r="J30" s="252"/>
      <c r="K30" s="252"/>
      <c r="L30" s="252"/>
    </row>
    <row r="31" spans="1:21" ht="12.75" customHeight="1" x14ac:dyDescent="0.2">
      <c r="A31" s="21" t="s">
        <v>236</v>
      </c>
      <c r="B31" s="22">
        <v>72105</v>
      </c>
      <c r="C31" s="63">
        <v>101566</v>
      </c>
      <c r="D31" s="63">
        <v>86134</v>
      </c>
      <c r="E31" s="63">
        <v>93447</v>
      </c>
      <c r="F31" s="63">
        <v>278853</v>
      </c>
      <c r="G31" s="22">
        <v>151164</v>
      </c>
      <c r="H31" s="22">
        <v>105778</v>
      </c>
      <c r="I31" s="22">
        <v>85663</v>
      </c>
      <c r="J31" s="22">
        <v>87389</v>
      </c>
      <c r="K31" s="22">
        <v>70163</v>
      </c>
      <c r="L31" s="22">
        <v>65303</v>
      </c>
      <c r="M31" s="25">
        <v>87356</v>
      </c>
      <c r="N31" s="25">
        <v>104700</v>
      </c>
      <c r="O31" s="25">
        <v>100533</v>
      </c>
      <c r="P31" s="25">
        <v>122791</v>
      </c>
      <c r="Q31" s="8">
        <v>118803</v>
      </c>
      <c r="R31" s="8">
        <v>126523</v>
      </c>
      <c r="S31" s="8">
        <v>107275</v>
      </c>
      <c r="T31" s="8">
        <v>131038</v>
      </c>
      <c r="U31" s="8">
        <v>101030</v>
      </c>
    </row>
    <row r="32" spans="1:21" ht="12.75" customHeight="1" x14ac:dyDescent="0.2">
      <c r="A32" s="21"/>
      <c r="B32" s="25"/>
      <c r="C32" s="251"/>
      <c r="G32" s="13"/>
      <c r="H32" s="13"/>
      <c r="I32" s="13"/>
      <c r="J32" s="13"/>
      <c r="K32" s="13"/>
      <c r="L32" s="13"/>
      <c r="M32" s="13"/>
      <c r="N32" s="13"/>
      <c r="O32" s="13"/>
      <c r="P32" s="13"/>
      <c r="Q32" s="2"/>
      <c r="R32" s="2"/>
      <c r="S32" s="2"/>
      <c r="T32" s="2"/>
      <c r="U32" s="2"/>
    </row>
    <row r="33" spans="1:21" ht="12.75" customHeight="1" x14ac:dyDescent="0.2">
      <c r="A33" s="21" t="s">
        <v>552</v>
      </c>
      <c r="B33" s="55">
        <v>1882</v>
      </c>
      <c r="C33" s="55">
        <v>2495</v>
      </c>
      <c r="D33" s="55">
        <v>3010</v>
      </c>
      <c r="E33" s="55">
        <v>3445</v>
      </c>
      <c r="F33" s="55">
        <v>9200</v>
      </c>
      <c r="G33" s="23">
        <v>5629</v>
      </c>
      <c r="H33" s="23">
        <v>5118</v>
      </c>
      <c r="I33" s="23">
        <v>4601</v>
      </c>
      <c r="J33" s="23">
        <v>5192</v>
      </c>
      <c r="K33" s="23">
        <v>4287</v>
      </c>
      <c r="L33" s="23">
        <v>4266</v>
      </c>
      <c r="M33" s="13">
        <v>3146</v>
      </c>
      <c r="N33" s="13">
        <v>3729</v>
      </c>
      <c r="O33" s="13">
        <v>3924</v>
      </c>
      <c r="P33" s="13">
        <v>4928</v>
      </c>
      <c r="Q33" s="2">
        <v>4712</v>
      </c>
      <c r="R33" s="2">
        <v>3990</v>
      </c>
      <c r="S33" s="2">
        <v>3391</v>
      </c>
      <c r="T33" s="2">
        <v>3416</v>
      </c>
      <c r="U33" s="2">
        <v>4657</v>
      </c>
    </row>
    <row r="34" spans="1:21" ht="12.75" customHeight="1" x14ac:dyDescent="0.2">
      <c r="A34" s="21" t="s">
        <v>553</v>
      </c>
      <c r="B34" s="55">
        <v>1912</v>
      </c>
      <c r="C34" s="55">
        <v>2859</v>
      </c>
      <c r="D34" s="55">
        <v>4082</v>
      </c>
      <c r="E34" s="55">
        <v>4423</v>
      </c>
      <c r="F34" s="55">
        <v>11273</v>
      </c>
      <c r="G34" s="23">
        <v>6515</v>
      </c>
      <c r="H34" s="23">
        <v>5558</v>
      </c>
      <c r="I34" s="23">
        <v>4328</v>
      </c>
      <c r="J34" s="23">
        <v>4629</v>
      </c>
      <c r="K34" s="23">
        <v>4162</v>
      </c>
      <c r="L34" s="23">
        <v>3636</v>
      </c>
      <c r="M34" s="13">
        <v>3680</v>
      </c>
      <c r="N34" s="13">
        <v>4053</v>
      </c>
      <c r="O34" s="13">
        <v>3191</v>
      </c>
      <c r="P34" s="13">
        <v>3325</v>
      </c>
      <c r="Q34" s="2">
        <v>3600</v>
      </c>
      <c r="R34" s="2">
        <v>5242</v>
      </c>
      <c r="S34" s="2">
        <v>3099</v>
      </c>
      <c r="T34" s="2">
        <v>3245</v>
      </c>
      <c r="U34" s="2">
        <v>3757</v>
      </c>
    </row>
    <row r="35" spans="1:21" ht="12.75" customHeight="1" x14ac:dyDescent="0.2">
      <c r="A35" s="21" t="s">
        <v>554</v>
      </c>
      <c r="B35" s="55">
        <v>2066</v>
      </c>
      <c r="C35" s="55">
        <v>3165</v>
      </c>
      <c r="D35" s="55">
        <v>3764</v>
      </c>
      <c r="E35" s="55">
        <v>3941</v>
      </c>
      <c r="F35" s="55">
        <v>9692</v>
      </c>
      <c r="G35" s="23">
        <v>5616</v>
      </c>
      <c r="H35" s="23">
        <v>4919</v>
      </c>
      <c r="I35" s="23">
        <v>4083</v>
      </c>
      <c r="J35" s="23">
        <v>4207</v>
      </c>
      <c r="K35" s="23">
        <v>4044</v>
      </c>
      <c r="L35" s="23">
        <v>3681</v>
      </c>
      <c r="M35" s="13">
        <v>3336</v>
      </c>
      <c r="N35" s="13">
        <v>2475</v>
      </c>
      <c r="O35" s="13">
        <v>3862</v>
      </c>
      <c r="P35" s="13">
        <v>3960</v>
      </c>
      <c r="Q35" s="2">
        <v>5055</v>
      </c>
      <c r="R35" s="2">
        <v>3281</v>
      </c>
      <c r="S35" s="2">
        <v>2885</v>
      </c>
      <c r="T35" s="2">
        <v>3230</v>
      </c>
      <c r="U35" s="2">
        <v>3523</v>
      </c>
    </row>
    <row r="36" spans="1:21" ht="12.75" customHeight="1" x14ac:dyDescent="0.2">
      <c r="A36" s="21" t="s">
        <v>555</v>
      </c>
      <c r="B36" s="55">
        <v>3873</v>
      </c>
      <c r="C36" s="55">
        <v>6406</v>
      </c>
      <c r="D36" s="55">
        <v>7717</v>
      </c>
      <c r="E36" s="55">
        <v>8575</v>
      </c>
      <c r="F36" s="55">
        <v>20140</v>
      </c>
      <c r="G36" s="23">
        <v>10202</v>
      </c>
      <c r="H36" s="23">
        <v>8317</v>
      </c>
      <c r="I36" s="23">
        <v>6388</v>
      </c>
      <c r="J36" s="23">
        <v>5803</v>
      </c>
      <c r="K36" s="23">
        <v>4722</v>
      </c>
      <c r="L36" s="23">
        <v>4713</v>
      </c>
      <c r="M36" s="13">
        <v>5189</v>
      </c>
      <c r="N36" s="13">
        <v>5420</v>
      </c>
      <c r="O36" s="13">
        <v>5967</v>
      </c>
      <c r="P36" s="13">
        <v>11690</v>
      </c>
      <c r="Q36" s="2">
        <v>10713</v>
      </c>
      <c r="R36" s="2">
        <v>7399</v>
      </c>
      <c r="S36" s="2">
        <v>5091</v>
      </c>
      <c r="T36" s="2">
        <v>5836</v>
      </c>
      <c r="U36" s="2">
        <v>6432</v>
      </c>
    </row>
    <row r="37" spans="1:21" ht="12.75" customHeight="1" x14ac:dyDescent="0.2">
      <c r="A37" s="21" t="s">
        <v>556</v>
      </c>
      <c r="B37" s="55">
        <v>12573</v>
      </c>
      <c r="C37" s="55">
        <v>16051</v>
      </c>
      <c r="D37" s="55">
        <v>13285</v>
      </c>
      <c r="E37" s="55">
        <v>14142</v>
      </c>
      <c r="F37" s="55">
        <v>50083</v>
      </c>
      <c r="G37" s="23">
        <v>27973</v>
      </c>
      <c r="H37" s="23">
        <v>20823</v>
      </c>
      <c r="I37" s="23">
        <v>17333</v>
      </c>
      <c r="J37" s="23">
        <v>16051</v>
      </c>
      <c r="K37" s="23">
        <v>12158</v>
      </c>
      <c r="L37" s="23">
        <v>10603</v>
      </c>
      <c r="M37" s="13">
        <v>12259</v>
      </c>
      <c r="N37" s="13">
        <v>14804</v>
      </c>
      <c r="O37" s="13">
        <v>23828</v>
      </c>
      <c r="P37" s="13">
        <v>24199</v>
      </c>
      <c r="Q37" s="2">
        <v>21229</v>
      </c>
      <c r="R37" s="2">
        <v>20842</v>
      </c>
      <c r="S37" s="2">
        <v>15238</v>
      </c>
      <c r="T37" s="2">
        <v>16457</v>
      </c>
      <c r="U37" s="2">
        <v>13270</v>
      </c>
    </row>
    <row r="38" spans="1:21" ht="12.75" customHeight="1" x14ac:dyDescent="0.2">
      <c r="A38" s="21" t="s">
        <v>557</v>
      </c>
      <c r="B38" s="55">
        <v>17130</v>
      </c>
      <c r="C38" s="55">
        <v>21716</v>
      </c>
      <c r="D38" s="55">
        <v>15862</v>
      </c>
      <c r="E38" s="55">
        <v>16787</v>
      </c>
      <c r="F38" s="55">
        <v>53048</v>
      </c>
      <c r="G38" s="23">
        <v>26131</v>
      </c>
      <c r="H38" s="23">
        <v>17704</v>
      </c>
      <c r="I38" s="23">
        <v>13929</v>
      </c>
      <c r="J38" s="23">
        <v>14911</v>
      </c>
      <c r="K38" s="23">
        <v>12144</v>
      </c>
      <c r="L38" s="23">
        <v>11183</v>
      </c>
      <c r="M38" s="13">
        <v>16914</v>
      </c>
      <c r="N38" s="13">
        <v>31838</v>
      </c>
      <c r="O38" s="13">
        <v>18195</v>
      </c>
      <c r="P38" s="13">
        <v>20860</v>
      </c>
      <c r="Q38" s="2">
        <v>16255</v>
      </c>
      <c r="R38" s="2">
        <v>22913</v>
      </c>
      <c r="S38" s="2">
        <v>16534</v>
      </c>
      <c r="T38" s="2">
        <v>20810</v>
      </c>
      <c r="U38" s="2">
        <v>13493</v>
      </c>
    </row>
    <row r="39" spans="1:21" ht="12.75" customHeight="1" x14ac:dyDescent="0.2">
      <c r="A39" s="21" t="s">
        <v>558</v>
      </c>
      <c r="B39" s="55">
        <v>12988</v>
      </c>
      <c r="C39" s="55">
        <v>17144</v>
      </c>
      <c r="D39" s="55">
        <v>12573</v>
      </c>
      <c r="E39" s="55">
        <v>13435</v>
      </c>
      <c r="F39" s="55">
        <v>43530</v>
      </c>
      <c r="G39" s="23">
        <v>22895</v>
      </c>
      <c r="H39" s="23">
        <v>14389</v>
      </c>
      <c r="I39" s="23">
        <v>11544</v>
      </c>
      <c r="J39" s="23">
        <v>12018</v>
      </c>
      <c r="K39" s="23">
        <v>8713</v>
      </c>
      <c r="L39" s="23">
        <v>7671</v>
      </c>
      <c r="M39" s="13">
        <v>12423</v>
      </c>
      <c r="N39" s="13">
        <v>17399</v>
      </c>
      <c r="O39" s="13">
        <v>10679</v>
      </c>
      <c r="P39" s="13">
        <v>15570</v>
      </c>
      <c r="Q39" s="2">
        <v>15612</v>
      </c>
      <c r="R39" s="2">
        <v>19564</v>
      </c>
      <c r="S39" s="2">
        <v>15700</v>
      </c>
      <c r="T39" s="2">
        <v>19445</v>
      </c>
      <c r="U39" s="2">
        <v>15200</v>
      </c>
    </row>
    <row r="40" spans="1:21" ht="12.75" customHeight="1" x14ac:dyDescent="0.2">
      <c r="A40" s="21" t="s">
        <v>559</v>
      </c>
      <c r="B40" s="55">
        <v>8461</v>
      </c>
      <c r="C40" s="55">
        <v>13108</v>
      </c>
      <c r="D40" s="55">
        <v>10556</v>
      </c>
      <c r="E40" s="55">
        <v>11811</v>
      </c>
      <c r="F40" s="55">
        <v>34779</v>
      </c>
      <c r="G40" s="23">
        <v>17419</v>
      </c>
      <c r="H40" s="23">
        <v>10214</v>
      </c>
      <c r="I40" s="23">
        <v>8091</v>
      </c>
      <c r="J40" s="23">
        <v>8438</v>
      </c>
      <c r="K40" s="23">
        <v>6563</v>
      </c>
      <c r="L40" s="23">
        <v>6179</v>
      </c>
      <c r="M40" s="13">
        <v>11156</v>
      </c>
      <c r="N40" s="13">
        <v>12049</v>
      </c>
      <c r="O40" s="13">
        <v>11087</v>
      </c>
      <c r="P40" s="13">
        <v>11240</v>
      </c>
      <c r="Q40" s="2">
        <v>15629</v>
      </c>
      <c r="R40" s="2">
        <v>11956</v>
      </c>
      <c r="S40" s="2">
        <v>12170</v>
      </c>
      <c r="T40" s="2">
        <v>16146</v>
      </c>
      <c r="U40" s="2">
        <v>11453</v>
      </c>
    </row>
    <row r="41" spans="1:21" ht="12.75" customHeight="1" x14ac:dyDescent="0.2">
      <c r="A41" s="21" t="s">
        <v>560</v>
      </c>
      <c r="B41" s="55">
        <v>5115</v>
      </c>
      <c r="C41" s="55">
        <v>7487</v>
      </c>
      <c r="D41" s="55">
        <v>5642</v>
      </c>
      <c r="E41" s="55">
        <v>5905</v>
      </c>
      <c r="F41" s="55">
        <v>19076</v>
      </c>
      <c r="G41" s="23">
        <v>12174</v>
      </c>
      <c r="H41" s="23">
        <v>7723</v>
      </c>
      <c r="I41" s="23">
        <v>6420</v>
      </c>
      <c r="J41" s="23">
        <v>6850</v>
      </c>
      <c r="K41" s="23">
        <v>5178</v>
      </c>
      <c r="L41" s="23">
        <v>4501</v>
      </c>
      <c r="M41" s="13">
        <v>6656</v>
      </c>
      <c r="N41" s="13">
        <v>6163</v>
      </c>
      <c r="O41" s="13">
        <v>8750</v>
      </c>
      <c r="P41" s="13">
        <v>7761</v>
      </c>
      <c r="Q41" s="2">
        <v>8674</v>
      </c>
      <c r="R41" s="2">
        <v>10610</v>
      </c>
      <c r="S41" s="2">
        <v>10534</v>
      </c>
      <c r="T41" s="2">
        <v>13846</v>
      </c>
      <c r="U41" s="2">
        <v>9525</v>
      </c>
    </row>
    <row r="42" spans="1:21" ht="12.75" customHeight="1" x14ac:dyDescent="0.2">
      <c r="A42" s="21" t="s">
        <v>561</v>
      </c>
      <c r="B42" s="55">
        <v>3616</v>
      </c>
      <c r="C42" s="55">
        <v>6118</v>
      </c>
      <c r="D42" s="55">
        <v>4949</v>
      </c>
      <c r="E42" s="55">
        <v>5053</v>
      </c>
      <c r="F42" s="55">
        <v>13916</v>
      </c>
      <c r="G42" s="23">
        <v>7838</v>
      </c>
      <c r="H42" s="23">
        <v>4500</v>
      </c>
      <c r="I42" s="23">
        <v>3341</v>
      </c>
      <c r="J42" s="23">
        <v>3181</v>
      </c>
      <c r="K42" s="23">
        <v>2896</v>
      </c>
      <c r="L42" s="23">
        <v>3104</v>
      </c>
      <c r="M42" s="13">
        <v>5033</v>
      </c>
      <c r="N42" s="13">
        <v>2771</v>
      </c>
      <c r="O42" s="13">
        <v>5888</v>
      </c>
      <c r="P42" s="13">
        <v>8099</v>
      </c>
      <c r="Q42" s="2">
        <v>6697</v>
      </c>
      <c r="R42" s="2">
        <v>7804</v>
      </c>
      <c r="S42" s="2">
        <v>8410</v>
      </c>
      <c r="T42" s="2">
        <v>10859</v>
      </c>
      <c r="U42" s="2">
        <v>7403</v>
      </c>
    </row>
    <row r="43" spans="1:21" ht="12.75" customHeight="1" x14ac:dyDescent="0.2">
      <c r="A43" s="21" t="s">
        <v>562</v>
      </c>
      <c r="B43" s="55">
        <v>1467</v>
      </c>
      <c r="C43" s="55">
        <v>3062</v>
      </c>
      <c r="D43" s="55">
        <v>2739</v>
      </c>
      <c r="E43" s="55">
        <v>3422</v>
      </c>
      <c r="F43" s="55">
        <v>8871</v>
      </c>
      <c r="G43" s="23">
        <v>5258</v>
      </c>
      <c r="H43" s="23">
        <v>3426</v>
      </c>
      <c r="I43" s="23">
        <v>2693</v>
      </c>
      <c r="J43" s="23">
        <v>2677</v>
      </c>
      <c r="K43" s="23">
        <v>2155</v>
      </c>
      <c r="L43" s="23">
        <v>2055</v>
      </c>
      <c r="M43" s="13">
        <v>2964</v>
      </c>
      <c r="N43" s="13">
        <v>1411</v>
      </c>
      <c r="O43" s="13">
        <v>1936</v>
      </c>
      <c r="P43" s="13">
        <v>4847</v>
      </c>
      <c r="Q43" s="2">
        <v>4168</v>
      </c>
      <c r="R43" s="2">
        <v>5611</v>
      </c>
      <c r="S43" s="2">
        <v>6238</v>
      </c>
      <c r="T43" s="2">
        <v>7772</v>
      </c>
      <c r="U43" s="2">
        <v>5838</v>
      </c>
    </row>
    <row r="44" spans="1:21" ht="12.75" customHeight="1" x14ac:dyDescent="0.2">
      <c r="A44" s="21" t="s">
        <v>563</v>
      </c>
      <c r="B44" s="55">
        <v>463</v>
      </c>
      <c r="C44" s="55">
        <v>1057</v>
      </c>
      <c r="D44" s="55">
        <v>1154</v>
      </c>
      <c r="E44" s="55">
        <v>1468</v>
      </c>
      <c r="F44" s="55">
        <v>3356</v>
      </c>
      <c r="G44" s="23">
        <v>2149</v>
      </c>
      <c r="H44" s="23">
        <v>1587</v>
      </c>
      <c r="I44" s="23">
        <v>1517</v>
      </c>
      <c r="J44" s="23">
        <v>1678</v>
      </c>
      <c r="K44" s="23">
        <v>1471</v>
      </c>
      <c r="L44" s="23">
        <v>1709</v>
      </c>
      <c r="M44" s="13">
        <v>2466</v>
      </c>
      <c r="N44" s="13">
        <v>1115</v>
      </c>
      <c r="O44" s="13">
        <v>1479</v>
      </c>
      <c r="P44" s="13">
        <v>2636</v>
      </c>
      <c r="Q44" s="2">
        <v>3209</v>
      </c>
      <c r="R44" s="2">
        <v>3272</v>
      </c>
      <c r="S44" s="2">
        <v>3420</v>
      </c>
      <c r="T44" s="2">
        <v>4333</v>
      </c>
      <c r="U44" s="2">
        <v>2634</v>
      </c>
    </row>
    <row r="45" spans="1:21" ht="12.75" customHeight="1" x14ac:dyDescent="0.2">
      <c r="A45" s="21" t="s">
        <v>564</v>
      </c>
      <c r="B45" s="55">
        <v>241</v>
      </c>
      <c r="C45" s="55">
        <v>368</v>
      </c>
      <c r="D45" s="55">
        <v>399</v>
      </c>
      <c r="E45" s="55">
        <v>470</v>
      </c>
      <c r="F45" s="55">
        <v>941</v>
      </c>
      <c r="G45" s="23">
        <v>646</v>
      </c>
      <c r="H45" s="23">
        <v>702</v>
      </c>
      <c r="I45" s="23">
        <v>700</v>
      </c>
      <c r="J45" s="23">
        <v>894</v>
      </c>
      <c r="K45" s="23">
        <v>815</v>
      </c>
      <c r="L45" s="23">
        <v>947</v>
      </c>
      <c r="M45" s="13">
        <v>1317</v>
      </c>
      <c r="N45" s="13">
        <v>725</v>
      </c>
      <c r="O45" s="13">
        <v>892</v>
      </c>
      <c r="P45" s="13">
        <v>1764</v>
      </c>
      <c r="Q45" s="2">
        <v>1627</v>
      </c>
      <c r="R45" s="2">
        <v>1958</v>
      </c>
      <c r="S45" s="2">
        <v>2277</v>
      </c>
      <c r="T45" s="2">
        <v>2673</v>
      </c>
      <c r="U45" s="2">
        <v>1863</v>
      </c>
    </row>
    <row r="46" spans="1:21" ht="12.75" customHeight="1" x14ac:dyDescent="0.2">
      <c r="A46" s="21" t="s">
        <v>565</v>
      </c>
      <c r="B46" s="55">
        <v>155</v>
      </c>
      <c r="C46" s="55">
        <v>237</v>
      </c>
      <c r="D46" s="55">
        <v>188</v>
      </c>
      <c r="E46" s="55">
        <v>271</v>
      </c>
      <c r="F46" s="55">
        <v>441</v>
      </c>
      <c r="G46" s="23">
        <v>324</v>
      </c>
      <c r="H46" s="23">
        <v>350</v>
      </c>
      <c r="I46" s="23">
        <v>342</v>
      </c>
      <c r="J46" s="23">
        <v>413</v>
      </c>
      <c r="K46" s="23">
        <v>416</v>
      </c>
      <c r="L46" s="23">
        <v>524</v>
      </c>
      <c r="M46" s="13">
        <v>503</v>
      </c>
      <c r="N46" s="13">
        <v>375</v>
      </c>
      <c r="O46" s="13">
        <v>456</v>
      </c>
      <c r="P46" s="13">
        <v>1008</v>
      </c>
      <c r="Q46" s="2">
        <v>905</v>
      </c>
      <c r="R46" s="2">
        <v>1053</v>
      </c>
      <c r="S46" s="2">
        <v>1093</v>
      </c>
      <c r="T46" s="2">
        <v>1507</v>
      </c>
      <c r="U46" s="2">
        <v>964</v>
      </c>
    </row>
    <row r="47" spans="1:21" ht="12.75" customHeight="1" x14ac:dyDescent="0.2">
      <c r="A47" s="21" t="s">
        <v>566</v>
      </c>
      <c r="B47" s="55">
        <v>83</v>
      </c>
      <c r="C47" s="55">
        <v>137</v>
      </c>
      <c r="D47" s="55">
        <v>107</v>
      </c>
      <c r="E47" s="55">
        <v>153</v>
      </c>
      <c r="F47" s="55">
        <v>234</v>
      </c>
      <c r="G47" s="23">
        <v>196</v>
      </c>
      <c r="H47" s="23">
        <v>219</v>
      </c>
      <c r="I47" s="23">
        <v>197</v>
      </c>
      <c r="J47" s="23">
        <v>250</v>
      </c>
      <c r="K47" s="23">
        <v>233</v>
      </c>
      <c r="L47" s="23">
        <v>275</v>
      </c>
      <c r="M47" s="13">
        <v>195</v>
      </c>
      <c r="N47" s="13">
        <v>207</v>
      </c>
      <c r="O47" s="13">
        <v>189</v>
      </c>
      <c r="P47" s="13">
        <v>459</v>
      </c>
      <c r="Q47" s="2">
        <v>360</v>
      </c>
      <c r="R47" s="2">
        <v>520</v>
      </c>
      <c r="S47" s="2">
        <v>619</v>
      </c>
      <c r="T47" s="2">
        <v>764</v>
      </c>
      <c r="U47" s="2">
        <v>556</v>
      </c>
    </row>
    <row r="48" spans="1:21" ht="12.75" customHeight="1" x14ac:dyDescent="0.2">
      <c r="A48" s="21" t="s">
        <v>567</v>
      </c>
      <c r="B48" s="55">
        <v>33</v>
      </c>
      <c r="C48" s="55">
        <v>88</v>
      </c>
      <c r="D48" s="55">
        <v>60</v>
      </c>
      <c r="E48" s="55">
        <v>79</v>
      </c>
      <c r="F48" s="55">
        <v>132</v>
      </c>
      <c r="G48" s="23">
        <v>126</v>
      </c>
      <c r="H48" s="23">
        <v>128</v>
      </c>
      <c r="I48" s="23">
        <v>97</v>
      </c>
      <c r="J48" s="23">
        <v>133</v>
      </c>
      <c r="K48" s="23">
        <v>140</v>
      </c>
      <c r="L48" s="23">
        <v>170</v>
      </c>
      <c r="M48" s="13">
        <v>80</v>
      </c>
      <c r="N48" s="13">
        <v>102</v>
      </c>
      <c r="O48" s="13">
        <v>122</v>
      </c>
      <c r="P48" s="13">
        <v>252</v>
      </c>
      <c r="Q48" s="2">
        <v>225</v>
      </c>
      <c r="R48" s="2">
        <v>272</v>
      </c>
      <c r="S48" s="2">
        <v>275</v>
      </c>
      <c r="T48" s="2">
        <v>381</v>
      </c>
      <c r="U48" s="2">
        <v>254</v>
      </c>
    </row>
    <row r="49" spans="1:21" ht="12.75" customHeight="1" x14ac:dyDescent="0.2">
      <c r="A49" s="21" t="s">
        <v>568</v>
      </c>
      <c r="B49" s="55">
        <v>26</v>
      </c>
      <c r="C49" s="55">
        <v>37</v>
      </c>
      <c r="D49" s="55">
        <v>30</v>
      </c>
      <c r="E49" s="55">
        <v>41</v>
      </c>
      <c r="F49" s="55">
        <v>62</v>
      </c>
      <c r="G49" s="23">
        <v>47</v>
      </c>
      <c r="H49" s="23">
        <v>51</v>
      </c>
      <c r="I49" s="23">
        <v>46</v>
      </c>
      <c r="J49" s="23">
        <v>43</v>
      </c>
      <c r="K49" s="23">
        <v>54</v>
      </c>
      <c r="L49" s="23">
        <v>57</v>
      </c>
      <c r="M49" s="13">
        <v>29</v>
      </c>
      <c r="N49" s="13">
        <v>44</v>
      </c>
      <c r="O49" s="13">
        <v>66</v>
      </c>
      <c r="P49" s="13">
        <v>118</v>
      </c>
      <c r="Q49" s="2">
        <v>84</v>
      </c>
      <c r="R49" s="2">
        <v>153</v>
      </c>
      <c r="S49" s="2">
        <v>189</v>
      </c>
      <c r="T49" s="2">
        <v>197</v>
      </c>
      <c r="U49" s="2">
        <v>134</v>
      </c>
    </row>
    <row r="50" spans="1:21" ht="12.75" customHeight="1" x14ac:dyDescent="0.2">
      <c r="A50" s="36" t="s">
        <v>237</v>
      </c>
      <c r="B50" s="54">
        <v>21</v>
      </c>
      <c r="C50" s="54">
        <v>31</v>
      </c>
      <c r="D50" s="54">
        <v>17</v>
      </c>
      <c r="E50" s="54">
        <v>26</v>
      </c>
      <c r="F50" s="54">
        <v>79</v>
      </c>
      <c r="G50" s="33">
        <v>26</v>
      </c>
      <c r="H50" s="33">
        <v>50</v>
      </c>
      <c r="I50" s="33">
        <v>13</v>
      </c>
      <c r="J50" s="33">
        <v>21</v>
      </c>
      <c r="K50" s="33">
        <v>12</v>
      </c>
      <c r="L50" s="33">
        <v>29</v>
      </c>
      <c r="M50" s="20">
        <v>10</v>
      </c>
      <c r="N50" s="20">
        <v>20</v>
      </c>
      <c r="O50" s="20">
        <v>22</v>
      </c>
      <c r="P50" s="20">
        <v>75</v>
      </c>
      <c r="Q50" s="2">
        <v>49</v>
      </c>
      <c r="R50" s="2">
        <v>83</v>
      </c>
      <c r="S50" s="2">
        <v>112</v>
      </c>
      <c r="T50" s="2">
        <v>121</v>
      </c>
      <c r="U50" s="2">
        <v>74</v>
      </c>
    </row>
    <row r="52" spans="1:21" ht="12.75" customHeight="1" x14ac:dyDescent="0.2">
      <c r="A52" s="3"/>
      <c r="B52" s="796" t="s">
        <v>626</v>
      </c>
      <c r="C52" s="796"/>
      <c r="D52" s="796"/>
      <c r="E52" s="796"/>
      <c r="F52" s="796"/>
      <c r="G52" s="796"/>
      <c r="H52" s="796"/>
      <c r="I52" s="796"/>
      <c r="J52" s="796"/>
      <c r="K52" s="796"/>
      <c r="L52" s="796"/>
      <c r="M52" s="796"/>
      <c r="N52" s="796"/>
      <c r="O52" s="796"/>
      <c r="P52" s="796"/>
      <c r="Q52" s="796"/>
      <c r="R52" s="796"/>
      <c r="S52" s="796"/>
      <c r="T52" s="796"/>
      <c r="U52" s="796"/>
    </row>
    <row r="53" spans="1:21" ht="12.75" customHeight="1" x14ac:dyDescent="0.2">
      <c r="A53" s="3"/>
      <c r="B53" s="8"/>
      <c r="C53" s="252"/>
      <c r="D53" s="251"/>
      <c r="E53" s="252"/>
      <c r="F53" s="252"/>
      <c r="G53" s="252"/>
      <c r="H53" s="252"/>
      <c r="I53" s="252"/>
      <c r="J53" s="252"/>
      <c r="K53" s="252"/>
      <c r="L53" s="252"/>
    </row>
    <row r="54" spans="1:21" ht="12.75" customHeight="1" x14ac:dyDescent="0.2">
      <c r="A54" s="21" t="s">
        <v>236</v>
      </c>
      <c r="B54" s="22">
        <v>71872</v>
      </c>
      <c r="C54" s="22">
        <v>92922</v>
      </c>
      <c r="D54" s="63">
        <v>89163</v>
      </c>
      <c r="E54" s="63">
        <v>94992</v>
      </c>
      <c r="F54" s="63">
        <v>265221</v>
      </c>
      <c r="G54" s="22">
        <v>151632</v>
      </c>
      <c r="H54" s="22">
        <v>140848</v>
      </c>
      <c r="I54" s="22">
        <v>112322</v>
      </c>
      <c r="J54" s="22">
        <v>108162</v>
      </c>
      <c r="K54" s="22">
        <v>100023</v>
      </c>
      <c r="L54" s="22">
        <v>96452</v>
      </c>
      <c r="M54" s="25">
        <v>85515</v>
      </c>
      <c r="N54" s="25">
        <v>90018</v>
      </c>
      <c r="O54" s="25">
        <v>107045</v>
      </c>
      <c r="P54" s="25">
        <v>119402</v>
      </c>
      <c r="Q54" s="8">
        <v>112858</v>
      </c>
      <c r="R54" s="8">
        <v>107213</v>
      </c>
      <c r="S54" s="8">
        <v>79543</v>
      </c>
      <c r="T54" s="8">
        <v>85823</v>
      </c>
      <c r="U54" s="8">
        <v>100046</v>
      </c>
    </row>
    <row r="55" spans="1:21" ht="12.75" customHeight="1" x14ac:dyDescent="0.2">
      <c r="A55" s="21"/>
      <c r="B55" s="25"/>
      <c r="C55" s="251"/>
      <c r="Q55" s="2"/>
      <c r="R55" s="2"/>
      <c r="S55" s="2"/>
      <c r="T55" s="2"/>
      <c r="U55" s="2"/>
    </row>
    <row r="56" spans="1:21" ht="12.75" customHeight="1" x14ac:dyDescent="0.2">
      <c r="A56" s="21" t="s">
        <v>552</v>
      </c>
      <c r="B56" s="55">
        <v>1802</v>
      </c>
      <c r="C56" s="55">
        <v>2536</v>
      </c>
      <c r="D56" s="55">
        <v>2821</v>
      </c>
      <c r="E56" s="55">
        <v>3396</v>
      </c>
      <c r="F56" s="55">
        <v>8572</v>
      </c>
      <c r="G56" s="23">
        <v>5310</v>
      </c>
      <c r="H56" s="23">
        <v>4979</v>
      </c>
      <c r="I56" s="23">
        <v>4317</v>
      </c>
      <c r="J56" s="23">
        <v>4979</v>
      </c>
      <c r="K56" s="23">
        <v>4173</v>
      </c>
      <c r="L56" s="23">
        <v>4260</v>
      </c>
      <c r="M56" s="13">
        <v>2667</v>
      </c>
      <c r="N56" s="13">
        <v>4025</v>
      </c>
      <c r="O56" s="13">
        <v>3038</v>
      </c>
      <c r="P56" s="13">
        <v>4149</v>
      </c>
      <c r="Q56" s="2">
        <v>4593</v>
      </c>
      <c r="R56" s="2">
        <v>6333</v>
      </c>
      <c r="S56" s="2">
        <v>3305</v>
      </c>
      <c r="T56" s="2">
        <v>3165</v>
      </c>
      <c r="U56" s="2">
        <v>4220</v>
      </c>
    </row>
    <row r="57" spans="1:21" ht="12.75" customHeight="1" x14ac:dyDescent="0.2">
      <c r="A57" s="21" t="s">
        <v>553</v>
      </c>
      <c r="B57" s="55">
        <v>1905</v>
      </c>
      <c r="C57" s="55">
        <v>2788</v>
      </c>
      <c r="D57" s="55">
        <v>3911</v>
      </c>
      <c r="E57" s="55">
        <v>4248</v>
      </c>
      <c r="F57" s="55">
        <v>10960</v>
      </c>
      <c r="G57" s="23">
        <v>6166</v>
      </c>
      <c r="H57" s="23">
        <v>5468</v>
      </c>
      <c r="I57" s="23">
        <v>4151</v>
      </c>
      <c r="J57" s="23">
        <v>4443</v>
      </c>
      <c r="K57" s="23">
        <v>3951</v>
      </c>
      <c r="L57" s="23">
        <v>3651</v>
      </c>
      <c r="M57" s="13">
        <v>3472</v>
      </c>
      <c r="N57" s="13">
        <v>2597</v>
      </c>
      <c r="O57" s="13">
        <v>3898</v>
      </c>
      <c r="P57" s="13">
        <v>3827</v>
      </c>
      <c r="Q57" s="2">
        <v>3765</v>
      </c>
      <c r="R57" s="2">
        <v>4258</v>
      </c>
      <c r="S57" s="2">
        <v>2834</v>
      </c>
      <c r="T57" s="2">
        <v>2932</v>
      </c>
      <c r="U57" s="2">
        <v>3441</v>
      </c>
    </row>
    <row r="58" spans="1:21" ht="12.75" customHeight="1" x14ac:dyDescent="0.2">
      <c r="A58" s="21" t="s">
        <v>554</v>
      </c>
      <c r="B58" s="55">
        <v>1989</v>
      </c>
      <c r="C58" s="55">
        <v>3032</v>
      </c>
      <c r="D58" s="55">
        <v>3789</v>
      </c>
      <c r="E58" s="55">
        <v>3772</v>
      </c>
      <c r="F58" s="55">
        <v>9277</v>
      </c>
      <c r="G58" s="23">
        <v>5462</v>
      </c>
      <c r="H58" s="23">
        <v>4891</v>
      </c>
      <c r="I58" s="23">
        <v>3993</v>
      </c>
      <c r="J58" s="23">
        <v>4128</v>
      </c>
      <c r="K58" s="23">
        <v>3806</v>
      </c>
      <c r="L58" s="23">
        <v>3494</v>
      </c>
      <c r="M58" s="13">
        <v>2983</v>
      </c>
      <c r="N58" s="13">
        <v>3306</v>
      </c>
      <c r="O58" s="13">
        <v>3194</v>
      </c>
      <c r="P58" s="13">
        <v>4373</v>
      </c>
      <c r="Q58" s="2">
        <v>4560</v>
      </c>
      <c r="R58" s="2">
        <v>3567</v>
      </c>
      <c r="S58" s="2">
        <v>2666</v>
      </c>
      <c r="T58" s="2">
        <v>3040</v>
      </c>
      <c r="U58" s="2">
        <v>3285</v>
      </c>
    </row>
    <row r="59" spans="1:21" ht="12.75" customHeight="1" x14ac:dyDescent="0.2">
      <c r="A59" s="21" t="s">
        <v>555</v>
      </c>
      <c r="B59" s="55">
        <v>4308</v>
      </c>
      <c r="C59" s="55">
        <v>7239</v>
      </c>
      <c r="D59" s="55">
        <v>8722</v>
      </c>
      <c r="E59" s="55">
        <v>9479</v>
      </c>
      <c r="F59" s="55">
        <v>19313</v>
      </c>
      <c r="G59" s="23">
        <v>10340</v>
      </c>
      <c r="H59" s="23">
        <v>9198</v>
      </c>
      <c r="I59" s="23">
        <v>7086</v>
      </c>
      <c r="J59" s="23">
        <v>6426</v>
      </c>
      <c r="K59" s="23">
        <v>5527</v>
      </c>
      <c r="L59" s="23">
        <v>5547</v>
      </c>
      <c r="M59" s="13">
        <v>4314</v>
      </c>
      <c r="N59" s="13">
        <v>4735</v>
      </c>
      <c r="O59" s="13">
        <v>8457</v>
      </c>
      <c r="P59" s="13">
        <v>9943</v>
      </c>
      <c r="Q59" s="2">
        <v>10192</v>
      </c>
      <c r="R59" s="2">
        <v>11459</v>
      </c>
      <c r="S59" s="2">
        <v>4524</v>
      </c>
      <c r="T59" s="2">
        <v>5055</v>
      </c>
      <c r="U59" s="2">
        <v>6003</v>
      </c>
    </row>
    <row r="60" spans="1:21" ht="12.75" customHeight="1" x14ac:dyDescent="0.2">
      <c r="A60" s="21" t="s">
        <v>556</v>
      </c>
      <c r="B60" s="55">
        <v>13926</v>
      </c>
      <c r="C60" s="55">
        <v>18079</v>
      </c>
      <c r="D60" s="55">
        <v>16868</v>
      </c>
      <c r="E60" s="55">
        <v>17449</v>
      </c>
      <c r="F60" s="55">
        <v>46756</v>
      </c>
      <c r="G60" s="23">
        <v>27973</v>
      </c>
      <c r="H60" s="23">
        <v>26916</v>
      </c>
      <c r="I60" s="23">
        <v>22042</v>
      </c>
      <c r="J60" s="23">
        <v>20487</v>
      </c>
      <c r="K60" s="23">
        <v>17363</v>
      </c>
      <c r="L60" s="23">
        <v>15362</v>
      </c>
      <c r="M60" s="13">
        <v>11337</v>
      </c>
      <c r="N60" s="13">
        <v>17251</v>
      </c>
      <c r="O60" s="13">
        <v>16729</v>
      </c>
      <c r="P60" s="13">
        <v>19506</v>
      </c>
      <c r="Q60" s="2">
        <v>20098</v>
      </c>
      <c r="R60" s="2">
        <v>16991</v>
      </c>
      <c r="S60" s="2">
        <v>11484</v>
      </c>
      <c r="T60" s="2">
        <v>11911</v>
      </c>
      <c r="U60" s="2">
        <v>11637</v>
      </c>
    </row>
    <row r="61" spans="1:21" ht="12.75" customHeight="1" x14ac:dyDescent="0.2">
      <c r="A61" s="21" t="s">
        <v>557</v>
      </c>
      <c r="B61" s="55">
        <v>15884</v>
      </c>
      <c r="C61" s="55">
        <v>19414</v>
      </c>
      <c r="D61" s="55">
        <v>16925</v>
      </c>
      <c r="E61" s="55">
        <v>16836</v>
      </c>
      <c r="F61" s="55">
        <v>45655</v>
      </c>
      <c r="G61" s="23">
        <v>23189</v>
      </c>
      <c r="H61" s="23">
        <v>19261</v>
      </c>
      <c r="I61" s="23">
        <v>15128</v>
      </c>
      <c r="J61" s="23">
        <v>15802</v>
      </c>
      <c r="K61" s="23">
        <v>15251</v>
      </c>
      <c r="L61" s="23">
        <v>15008</v>
      </c>
      <c r="M61" s="13">
        <v>15413</v>
      </c>
      <c r="N61" s="13">
        <v>15918</v>
      </c>
      <c r="O61" s="13">
        <v>17029</v>
      </c>
      <c r="P61" s="13">
        <v>21430</v>
      </c>
      <c r="Q61" s="2">
        <v>14290</v>
      </c>
      <c r="R61" s="2">
        <v>14658</v>
      </c>
      <c r="S61" s="2">
        <v>10628</v>
      </c>
      <c r="T61" s="2">
        <v>11640</v>
      </c>
      <c r="U61" s="2">
        <v>10925</v>
      </c>
    </row>
    <row r="62" spans="1:21" ht="12.75" customHeight="1" x14ac:dyDescent="0.2">
      <c r="A62" s="21" t="s">
        <v>558</v>
      </c>
      <c r="B62" s="55">
        <v>11534</v>
      </c>
      <c r="C62" s="55">
        <v>13740</v>
      </c>
      <c r="D62" s="55">
        <v>12023</v>
      </c>
      <c r="E62" s="55">
        <v>12292</v>
      </c>
      <c r="F62" s="55">
        <v>34932</v>
      </c>
      <c r="G62" s="23">
        <v>18815</v>
      </c>
      <c r="H62" s="23">
        <v>15916</v>
      </c>
      <c r="I62" s="23">
        <v>12000</v>
      </c>
      <c r="J62" s="23">
        <v>11509</v>
      </c>
      <c r="K62" s="23">
        <v>9597</v>
      </c>
      <c r="L62" s="23">
        <v>8651</v>
      </c>
      <c r="M62" s="13">
        <v>10307</v>
      </c>
      <c r="N62" s="13">
        <v>8416</v>
      </c>
      <c r="O62" s="13">
        <v>13478</v>
      </c>
      <c r="P62" s="13">
        <v>12760</v>
      </c>
      <c r="Q62" s="2">
        <v>10017</v>
      </c>
      <c r="R62" s="2">
        <v>11026</v>
      </c>
      <c r="S62" s="2">
        <v>9412</v>
      </c>
      <c r="T62" s="2">
        <v>10253</v>
      </c>
      <c r="U62" s="2">
        <v>11368</v>
      </c>
    </row>
    <row r="63" spans="1:21" ht="12.75" customHeight="1" x14ac:dyDescent="0.2">
      <c r="A63" s="21" t="s">
        <v>559</v>
      </c>
      <c r="B63" s="55">
        <v>7850</v>
      </c>
      <c r="C63" s="55">
        <v>10261</v>
      </c>
      <c r="D63" s="55">
        <v>9697</v>
      </c>
      <c r="E63" s="55">
        <v>10840</v>
      </c>
      <c r="F63" s="55">
        <v>31619</v>
      </c>
      <c r="G63" s="23">
        <v>16141</v>
      </c>
      <c r="H63" s="23">
        <v>13519</v>
      </c>
      <c r="I63" s="23">
        <v>10331</v>
      </c>
      <c r="J63" s="23">
        <v>9619</v>
      </c>
      <c r="K63" s="23">
        <v>8573</v>
      </c>
      <c r="L63" s="23">
        <v>8068</v>
      </c>
      <c r="M63" s="13">
        <v>8118</v>
      </c>
      <c r="N63" s="13">
        <v>7866</v>
      </c>
      <c r="O63" s="13">
        <v>10575</v>
      </c>
      <c r="P63" s="13">
        <v>9404</v>
      </c>
      <c r="Q63" s="2">
        <v>10810</v>
      </c>
      <c r="R63" s="2">
        <v>8348</v>
      </c>
      <c r="S63" s="2">
        <v>6955</v>
      </c>
      <c r="T63" s="2">
        <v>8308</v>
      </c>
      <c r="U63" s="2">
        <v>7861</v>
      </c>
    </row>
    <row r="64" spans="1:21" ht="12.75" customHeight="1" x14ac:dyDescent="0.2">
      <c r="A64" s="21" t="s">
        <v>560</v>
      </c>
      <c r="B64" s="55">
        <v>5218</v>
      </c>
      <c r="C64" s="55">
        <v>5954</v>
      </c>
      <c r="D64" s="55">
        <v>5336</v>
      </c>
      <c r="E64" s="55">
        <v>5558</v>
      </c>
      <c r="F64" s="55">
        <v>20980</v>
      </c>
      <c r="G64" s="23">
        <v>13655</v>
      </c>
      <c r="H64" s="23">
        <v>13885</v>
      </c>
      <c r="I64" s="23">
        <v>11300</v>
      </c>
      <c r="J64" s="23">
        <v>10573</v>
      </c>
      <c r="K64" s="23">
        <v>9983</v>
      </c>
      <c r="L64" s="23">
        <v>8637</v>
      </c>
      <c r="M64" s="13">
        <v>7289</v>
      </c>
      <c r="N64" s="13">
        <v>7986</v>
      </c>
      <c r="O64" s="13">
        <v>9226</v>
      </c>
      <c r="P64" s="13">
        <v>7793</v>
      </c>
      <c r="Q64" s="2">
        <v>9051</v>
      </c>
      <c r="R64" s="2">
        <v>7968</v>
      </c>
      <c r="S64" s="2">
        <v>6503</v>
      </c>
      <c r="T64" s="2">
        <v>7338</v>
      </c>
      <c r="U64" s="2">
        <v>8439</v>
      </c>
    </row>
    <row r="65" spans="1:21" ht="12.75" customHeight="1" x14ac:dyDescent="0.2">
      <c r="A65" s="21" t="s">
        <v>561</v>
      </c>
      <c r="B65" s="55">
        <v>3975</v>
      </c>
      <c r="C65" s="55">
        <v>4724</v>
      </c>
      <c r="D65" s="55">
        <v>4230</v>
      </c>
      <c r="E65" s="55">
        <v>4786</v>
      </c>
      <c r="F65" s="55">
        <v>17588</v>
      </c>
      <c r="G65" s="23">
        <v>10372</v>
      </c>
      <c r="H65" s="23">
        <v>10241</v>
      </c>
      <c r="I65" s="23">
        <v>7775</v>
      </c>
      <c r="J65" s="23">
        <v>6432</v>
      </c>
      <c r="K65" s="23">
        <v>7320</v>
      </c>
      <c r="L65" s="23">
        <v>8023</v>
      </c>
      <c r="M65" s="13">
        <v>7056</v>
      </c>
      <c r="N65" s="13">
        <v>6283</v>
      </c>
      <c r="O65" s="13">
        <v>9099</v>
      </c>
      <c r="P65" s="13">
        <v>8826</v>
      </c>
      <c r="Q65" s="2">
        <v>9707</v>
      </c>
      <c r="R65" s="2">
        <v>6087</v>
      </c>
      <c r="S65" s="2">
        <v>5986</v>
      </c>
      <c r="T65" s="2">
        <v>6528</v>
      </c>
      <c r="U65" s="2">
        <v>8388</v>
      </c>
    </row>
    <row r="66" spans="1:21" ht="12.75" customHeight="1" x14ac:dyDescent="0.2">
      <c r="A66" s="21" t="s">
        <v>562</v>
      </c>
      <c r="B66" s="55">
        <v>1863</v>
      </c>
      <c r="C66" s="55">
        <v>2415</v>
      </c>
      <c r="D66" s="55">
        <v>2324</v>
      </c>
      <c r="E66" s="55">
        <v>3040</v>
      </c>
      <c r="F66" s="55">
        <v>11275</v>
      </c>
      <c r="G66" s="23">
        <v>7835</v>
      </c>
      <c r="H66" s="23">
        <v>8742</v>
      </c>
      <c r="I66" s="23">
        <v>6811</v>
      </c>
      <c r="J66" s="23">
        <v>6251</v>
      </c>
      <c r="K66" s="23">
        <v>6304</v>
      </c>
      <c r="L66" s="23">
        <v>6061</v>
      </c>
      <c r="M66" s="13">
        <v>4961</v>
      </c>
      <c r="N66" s="13">
        <v>4188</v>
      </c>
      <c r="O66" s="13">
        <v>4209</v>
      </c>
      <c r="P66" s="13">
        <v>5469</v>
      </c>
      <c r="Q66" s="2">
        <v>5425</v>
      </c>
      <c r="R66" s="2">
        <v>5596</v>
      </c>
      <c r="S66" s="2">
        <v>5614</v>
      </c>
      <c r="T66" s="2">
        <v>5891</v>
      </c>
      <c r="U66" s="2">
        <v>9119</v>
      </c>
    </row>
    <row r="67" spans="1:21" ht="12.75" customHeight="1" x14ac:dyDescent="0.2">
      <c r="A67" s="21" t="s">
        <v>563</v>
      </c>
      <c r="B67" s="55">
        <v>740</v>
      </c>
      <c r="C67" s="55">
        <v>1093</v>
      </c>
      <c r="D67" s="55">
        <v>1078</v>
      </c>
      <c r="E67" s="55">
        <v>1475</v>
      </c>
      <c r="F67" s="55">
        <v>4815</v>
      </c>
      <c r="G67" s="23">
        <v>3640</v>
      </c>
      <c r="H67" s="23">
        <v>4426</v>
      </c>
      <c r="I67" s="23">
        <v>4018</v>
      </c>
      <c r="J67" s="23">
        <v>4024</v>
      </c>
      <c r="K67" s="23">
        <v>4469</v>
      </c>
      <c r="L67" s="23">
        <v>4962</v>
      </c>
      <c r="M67" s="13">
        <v>3858</v>
      </c>
      <c r="N67" s="13">
        <v>3602</v>
      </c>
      <c r="O67" s="13">
        <v>3750</v>
      </c>
      <c r="P67" s="13">
        <v>4107</v>
      </c>
      <c r="Q67" s="2">
        <v>4173</v>
      </c>
      <c r="R67" s="2">
        <v>4745</v>
      </c>
      <c r="S67" s="2">
        <v>3579</v>
      </c>
      <c r="T67" s="2">
        <v>3448</v>
      </c>
      <c r="U67" s="2">
        <v>5778</v>
      </c>
    </row>
    <row r="68" spans="1:21" ht="12.75" customHeight="1" x14ac:dyDescent="0.2">
      <c r="A68" s="21" t="s">
        <v>564</v>
      </c>
      <c r="B68" s="55">
        <v>365</v>
      </c>
      <c r="C68" s="55">
        <v>577</v>
      </c>
      <c r="D68" s="55">
        <v>536</v>
      </c>
      <c r="E68" s="55">
        <v>715</v>
      </c>
      <c r="F68" s="55">
        <v>1555</v>
      </c>
      <c r="G68" s="23">
        <v>1242</v>
      </c>
      <c r="H68" s="23">
        <v>1722</v>
      </c>
      <c r="I68" s="23">
        <v>1820</v>
      </c>
      <c r="J68" s="23">
        <v>1905</v>
      </c>
      <c r="K68" s="23">
        <v>2141</v>
      </c>
      <c r="L68" s="23">
        <v>2582</v>
      </c>
      <c r="M68" s="13">
        <v>2124</v>
      </c>
      <c r="N68" s="13">
        <v>1990</v>
      </c>
      <c r="O68" s="13">
        <v>2409</v>
      </c>
      <c r="P68" s="13">
        <v>4195</v>
      </c>
      <c r="Q68" s="2">
        <v>2877</v>
      </c>
      <c r="R68" s="2">
        <v>2782</v>
      </c>
      <c r="S68" s="2">
        <v>2693</v>
      </c>
      <c r="T68" s="2">
        <v>2657</v>
      </c>
      <c r="U68" s="2">
        <v>4573</v>
      </c>
    </row>
    <row r="69" spans="1:21" ht="12.75" customHeight="1" x14ac:dyDescent="0.2">
      <c r="A69" s="21" t="s">
        <v>565</v>
      </c>
      <c r="B69" s="55">
        <v>216</v>
      </c>
      <c r="C69" s="55">
        <v>496</v>
      </c>
      <c r="D69" s="55">
        <v>400</v>
      </c>
      <c r="E69" s="55">
        <v>496</v>
      </c>
      <c r="F69" s="55">
        <v>846</v>
      </c>
      <c r="G69" s="23">
        <v>661</v>
      </c>
      <c r="H69" s="23">
        <v>779</v>
      </c>
      <c r="I69" s="23">
        <v>758</v>
      </c>
      <c r="J69" s="23">
        <v>760</v>
      </c>
      <c r="K69" s="23">
        <v>783</v>
      </c>
      <c r="L69" s="23">
        <v>1069</v>
      </c>
      <c r="M69" s="13">
        <v>874</v>
      </c>
      <c r="N69" s="13">
        <v>1006</v>
      </c>
      <c r="O69" s="13">
        <v>1055</v>
      </c>
      <c r="P69" s="13">
        <v>1965</v>
      </c>
      <c r="Q69" s="2">
        <v>1708</v>
      </c>
      <c r="R69" s="2">
        <v>1684</v>
      </c>
      <c r="S69" s="2">
        <v>1665</v>
      </c>
      <c r="T69" s="2">
        <v>1711</v>
      </c>
      <c r="U69" s="2">
        <v>2780</v>
      </c>
    </row>
    <row r="70" spans="1:21" ht="12.75" customHeight="1" x14ac:dyDescent="0.2">
      <c r="A70" s="21" t="s">
        <v>566</v>
      </c>
      <c r="B70" s="55">
        <v>151</v>
      </c>
      <c r="C70" s="55">
        <v>271</v>
      </c>
      <c r="D70" s="55">
        <v>240</v>
      </c>
      <c r="E70" s="55">
        <v>303</v>
      </c>
      <c r="F70" s="55">
        <v>540</v>
      </c>
      <c r="G70" s="23">
        <v>430</v>
      </c>
      <c r="H70" s="23">
        <v>483</v>
      </c>
      <c r="I70" s="23">
        <v>416</v>
      </c>
      <c r="J70" s="23">
        <v>453</v>
      </c>
      <c r="K70" s="23">
        <v>396</v>
      </c>
      <c r="L70" s="23">
        <v>579</v>
      </c>
      <c r="M70" s="13">
        <v>459</v>
      </c>
      <c r="N70" s="13">
        <v>411</v>
      </c>
      <c r="O70" s="13">
        <v>415</v>
      </c>
      <c r="P70" s="13">
        <v>857</v>
      </c>
      <c r="Q70" s="2">
        <v>734</v>
      </c>
      <c r="R70" s="2">
        <v>780</v>
      </c>
      <c r="S70" s="2">
        <v>773</v>
      </c>
      <c r="T70" s="2">
        <v>932</v>
      </c>
      <c r="U70" s="2">
        <v>1120</v>
      </c>
    </row>
    <row r="71" spans="1:21" ht="12.75" customHeight="1" x14ac:dyDescent="0.2">
      <c r="A71" s="21" t="s">
        <v>567</v>
      </c>
      <c r="B71" s="55">
        <v>71</v>
      </c>
      <c r="C71" s="55">
        <v>170</v>
      </c>
      <c r="D71" s="55">
        <v>144</v>
      </c>
      <c r="E71" s="55">
        <v>160</v>
      </c>
      <c r="F71" s="55">
        <v>268</v>
      </c>
      <c r="G71" s="23">
        <v>226</v>
      </c>
      <c r="H71" s="23">
        <v>252</v>
      </c>
      <c r="I71" s="23">
        <v>217</v>
      </c>
      <c r="J71" s="23">
        <v>255</v>
      </c>
      <c r="K71" s="23">
        <v>245</v>
      </c>
      <c r="L71" s="23">
        <v>290</v>
      </c>
      <c r="M71" s="13">
        <v>197</v>
      </c>
      <c r="N71" s="13">
        <v>265</v>
      </c>
      <c r="O71" s="13">
        <v>278</v>
      </c>
      <c r="P71" s="13">
        <v>430</v>
      </c>
      <c r="Q71" s="2">
        <v>484</v>
      </c>
      <c r="R71" s="2">
        <v>448</v>
      </c>
      <c r="S71" s="2">
        <v>419</v>
      </c>
      <c r="T71" s="2">
        <v>487</v>
      </c>
      <c r="U71" s="2">
        <v>529</v>
      </c>
    </row>
    <row r="72" spans="1:21" ht="12.75" customHeight="1" x14ac:dyDescent="0.2">
      <c r="A72" s="21" t="s">
        <v>568</v>
      </c>
      <c r="B72" s="55">
        <v>42</v>
      </c>
      <c r="C72" s="55">
        <v>86</v>
      </c>
      <c r="D72" s="55">
        <v>77</v>
      </c>
      <c r="E72" s="55">
        <v>94</v>
      </c>
      <c r="F72" s="55">
        <v>167</v>
      </c>
      <c r="G72" s="23">
        <v>108</v>
      </c>
      <c r="H72" s="23">
        <v>105</v>
      </c>
      <c r="I72" s="23">
        <v>94</v>
      </c>
      <c r="J72" s="23">
        <v>84</v>
      </c>
      <c r="K72" s="23">
        <v>96</v>
      </c>
      <c r="L72" s="23">
        <v>153</v>
      </c>
      <c r="M72" s="13">
        <v>61</v>
      </c>
      <c r="N72" s="13">
        <v>122</v>
      </c>
      <c r="O72" s="13">
        <v>130</v>
      </c>
      <c r="P72" s="13">
        <v>234</v>
      </c>
      <c r="Q72" s="13">
        <v>262</v>
      </c>
      <c r="R72" s="13">
        <v>283</v>
      </c>
      <c r="S72" s="2">
        <v>324</v>
      </c>
      <c r="T72" s="2">
        <v>325</v>
      </c>
      <c r="U72" s="2">
        <v>431</v>
      </c>
    </row>
    <row r="73" spans="1:21" ht="12.75" customHeight="1" thickBot="1" x14ac:dyDescent="0.25">
      <c r="A73" s="35" t="s">
        <v>237</v>
      </c>
      <c r="B73" s="34">
        <v>33</v>
      </c>
      <c r="C73" s="34">
        <v>47</v>
      </c>
      <c r="D73" s="34">
        <v>42</v>
      </c>
      <c r="E73" s="34">
        <v>53</v>
      </c>
      <c r="F73" s="34">
        <v>103</v>
      </c>
      <c r="G73" s="24">
        <v>67</v>
      </c>
      <c r="H73" s="24">
        <v>65</v>
      </c>
      <c r="I73" s="24">
        <v>65</v>
      </c>
      <c r="J73" s="24">
        <v>32</v>
      </c>
      <c r="K73" s="24">
        <v>45</v>
      </c>
      <c r="L73" s="24">
        <v>55</v>
      </c>
      <c r="M73" s="255">
        <v>25</v>
      </c>
      <c r="N73" s="255">
        <v>51</v>
      </c>
      <c r="O73" s="255">
        <v>76</v>
      </c>
      <c r="P73" s="255">
        <v>134</v>
      </c>
      <c r="Q73" s="255">
        <v>112</v>
      </c>
      <c r="R73" s="255">
        <v>200</v>
      </c>
      <c r="S73" s="301">
        <v>179</v>
      </c>
      <c r="T73" s="301">
        <v>202</v>
      </c>
      <c r="U73" s="301">
        <v>149</v>
      </c>
    </row>
    <row r="74" spans="1:21" ht="12.75" customHeight="1" x14ac:dyDescent="0.2">
      <c r="T74" s="7"/>
    </row>
    <row r="75" spans="1:21" ht="12.75" customHeight="1" x14ac:dyDescent="0.2">
      <c r="A75" s="4" t="s">
        <v>2678</v>
      </c>
      <c r="T75" s="7"/>
    </row>
    <row r="76" spans="1:21" ht="12.75" customHeight="1" x14ac:dyDescent="0.2">
      <c r="A76" s="4" t="s">
        <v>2677</v>
      </c>
    </row>
  </sheetData>
  <mergeCells count="3">
    <mergeCell ref="B6:U6"/>
    <mergeCell ref="B29:U29"/>
    <mergeCell ref="B52:U52"/>
  </mergeCells>
  <pageMargins left="0.70866141732283472" right="0.70866141732283472" top="0.74803149606299213" bottom="0.74803149606299213" header="0.31496062992125984" footer="0.31496062992125984"/>
  <pageSetup paperSize="9" orientation="portrait"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E28CD-CC50-45BA-80F9-1CDA6D1ECB7B}">
  <dimension ref="A1:L22"/>
  <sheetViews>
    <sheetView workbookViewId="0">
      <selection activeCell="M1" sqref="M1"/>
    </sheetView>
  </sheetViews>
  <sheetFormatPr defaultColWidth="9.140625" defaultRowHeight="12.75" x14ac:dyDescent="0.2"/>
  <cols>
    <col min="1" max="1" width="32.85546875" style="47" customWidth="1"/>
    <col min="2" max="8" width="8.7109375" style="47" customWidth="1"/>
    <col min="9" max="16384" width="9.140625" style="47"/>
  </cols>
  <sheetData>
    <row r="1" spans="1:12" x14ac:dyDescent="0.2">
      <c r="A1" s="140" t="s">
        <v>4934</v>
      </c>
    </row>
    <row r="2" spans="1:12" x14ac:dyDescent="0.2">
      <c r="A2" s="75"/>
    </row>
    <row r="3" spans="1:12" ht="13.5" thickBot="1" x14ac:dyDescent="0.25">
      <c r="G3" s="127"/>
      <c r="I3" s="127"/>
      <c r="J3" s="88"/>
      <c r="K3" s="127"/>
      <c r="L3" s="88" t="s">
        <v>1517</v>
      </c>
    </row>
    <row r="4" spans="1:12" s="48" customFormat="1" ht="13.5" customHeight="1" thickBot="1" x14ac:dyDescent="0.25">
      <c r="A4" s="813" t="s">
        <v>313</v>
      </c>
      <c r="B4" s="815" t="s">
        <v>4025</v>
      </c>
      <c r="C4" s="815"/>
      <c r="D4" s="815"/>
      <c r="E4" s="815"/>
      <c r="F4" s="815"/>
      <c r="G4" s="815"/>
      <c r="H4" s="815"/>
      <c r="I4" s="815"/>
      <c r="J4" s="815"/>
      <c r="K4" s="815"/>
      <c r="L4" s="815"/>
    </row>
    <row r="5" spans="1:12" s="48" customFormat="1" x14ac:dyDescent="0.2">
      <c r="A5" s="842"/>
      <c r="B5" s="813" t="s">
        <v>1500</v>
      </c>
      <c r="C5" s="813" t="s">
        <v>1501</v>
      </c>
      <c r="D5" s="813" t="s">
        <v>1502</v>
      </c>
      <c r="E5" s="813" t="s">
        <v>1503</v>
      </c>
      <c r="F5" s="813" t="s">
        <v>1504</v>
      </c>
      <c r="G5" s="813" t="s">
        <v>3488</v>
      </c>
      <c r="H5" s="813" t="s">
        <v>3489</v>
      </c>
      <c r="I5" s="813" t="s">
        <v>4026</v>
      </c>
      <c r="J5" s="813" t="s">
        <v>4027</v>
      </c>
      <c r="K5" s="813" t="s">
        <v>4265</v>
      </c>
      <c r="L5" s="813" t="s">
        <v>4266</v>
      </c>
    </row>
    <row r="6" spans="1:12" s="48" customFormat="1" ht="3.75" customHeight="1" thickBot="1" x14ac:dyDescent="0.25">
      <c r="A6" s="814"/>
      <c r="B6" s="814"/>
      <c r="C6" s="814"/>
      <c r="D6" s="814"/>
      <c r="E6" s="814"/>
      <c r="F6" s="814"/>
      <c r="G6" s="814"/>
      <c r="H6" s="814"/>
      <c r="I6" s="814"/>
      <c r="J6" s="814"/>
      <c r="K6" s="814"/>
      <c r="L6" s="814"/>
    </row>
    <row r="7" spans="1:12" x14ac:dyDescent="0.2">
      <c r="A7" s="207" t="s">
        <v>1109</v>
      </c>
      <c r="B7" s="161">
        <v>4895</v>
      </c>
      <c r="C7" s="161">
        <v>5130</v>
      </c>
      <c r="D7" s="172">
        <v>5273</v>
      </c>
      <c r="E7" s="172">
        <v>5331</v>
      </c>
      <c r="F7" s="172">
        <v>5418</v>
      </c>
      <c r="G7" s="172">
        <v>5494</v>
      </c>
      <c r="H7" s="172">
        <v>5571</v>
      </c>
      <c r="I7" s="172">
        <v>5577</v>
      </c>
      <c r="J7" s="172">
        <v>5534</v>
      </c>
      <c r="K7" s="172">
        <v>5567</v>
      </c>
      <c r="L7" s="172">
        <v>5642</v>
      </c>
    </row>
    <row r="8" spans="1:12" ht="22.5" x14ac:dyDescent="0.2">
      <c r="A8" s="207" t="s">
        <v>4031</v>
      </c>
      <c r="B8" s="191">
        <v>3139</v>
      </c>
      <c r="C8" s="191">
        <v>3361</v>
      </c>
      <c r="D8" s="192">
        <v>3478</v>
      </c>
      <c r="E8" s="192">
        <v>3500</v>
      </c>
      <c r="F8" s="192">
        <v>3565</v>
      </c>
      <c r="G8" s="192">
        <v>3617</v>
      </c>
      <c r="H8" s="192">
        <v>3691</v>
      </c>
      <c r="I8" s="192">
        <v>3708</v>
      </c>
      <c r="J8" s="192">
        <v>3721</v>
      </c>
      <c r="K8" s="192">
        <v>3729</v>
      </c>
      <c r="L8" s="192">
        <v>3792</v>
      </c>
    </row>
    <row r="9" spans="1:12" x14ac:dyDescent="0.2">
      <c r="A9" s="164" t="s">
        <v>4090</v>
      </c>
      <c r="B9" s="191">
        <v>3070</v>
      </c>
      <c r="C9" s="191">
        <v>3289</v>
      </c>
      <c r="D9" s="191">
        <v>3406</v>
      </c>
      <c r="E9" s="192">
        <v>3442</v>
      </c>
      <c r="F9" s="192">
        <v>3507</v>
      </c>
      <c r="G9" s="192">
        <v>3552</v>
      </c>
      <c r="H9" s="192">
        <v>3622</v>
      </c>
      <c r="I9" s="192">
        <v>3641</v>
      </c>
      <c r="J9" s="192">
        <v>3653</v>
      </c>
      <c r="K9" s="192">
        <v>3659</v>
      </c>
      <c r="L9" s="192">
        <v>3726</v>
      </c>
    </row>
    <row r="10" spans="1:12" ht="11.25" customHeight="1" x14ac:dyDescent="0.2">
      <c r="A10" s="164" t="s">
        <v>4091</v>
      </c>
      <c r="B10" s="191">
        <v>69</v>
      </c>
      <c r="C10" s="191">
        <v>72</v>
      </c>
      <c r="D10" s="192" t="s">
        <v>2547</v>
      </c>
      <c r="E10" s="192" t="s">
        <v>2548</v>
      </c>
      <c r="F10" s="192">
        <v>58</v>
      </c>
      <c r="G10" s="192">
        <v>65</v>
      </c>
      <c r="H10" s="192">
        <v>69</v>
      </c>
      <c r="I10" s="192">
        <v>67</v>
      </c>
      <c r="J10" s="192">
        <v>68</v>
      </c>
      <c r="K10" s="192">
        <v>70</v>
      </c>
      <c r="L10" s="192">
        <v>66</v>
      </c>
    </row>
    <row r="11" spans="1:12" x14ac:dyDescent="0.2">
      <c r="A11" s="207" t="s">
        <v>4041</v>
      </c>
      <c r="B11" s="191">
        <v>1464</v>
      </c>
      <c r="C11" s="191">
        <v>1455</v>
      </c>
      <c r="D11" s="191">
        <v>1469</v>
      </c>
      <c r="E11" s="192">
        <v>1505</v>
      </c>
      <c r="F11" s="192">
        <v>1533</v>
      </c>
      <c r="G11" s="179">
        <v>1547</v>
      </c>
      <c r="H11" s="179">
        <v>1542</v>
      </c>
      <c r="I11" s="179">
        <v>1534</v>
      </c>
      <c r="J11" s="179">
        <v>1522</v>
      </c>
      <c r="K11" s="179">
        <v>1544</v>
      </c>
      <c r="L11" s="179">
        <v>1543</v>
      </c>
    </row>
    <row r="12" spans="1:12" x14ac:dyDescent="0.2">
      <c r="A12" s="207" t="s">
        <v>4042</v>
      </c>
      <c r="B12" s="191">
        <v>1</v>
      </c>
      <c r="C12" s="191">
        <v>1</v>
      </c>
      <c r="D12" s="191">
        <v>8</v>
      </c>
      <c r="E12" s="192">
        <v>8</v>
      </c>
      <c r="F12" s="192">
        <v>22</v>
      </c>
      <c r="G12" s="179">
        <v>28</v>
      </c>
      <c r="H12" s="179">
        <v>33</v>
      </c>
      <c r="I12" s="179">
        <v>29</v>
      </c>
      <c r="J12" s="179">
        <v>34</v>
      </c>
      <c r="K12" s="179">
        <v>36</v>
      </c>
      <c r="L12" s="179">
        <v>37</v>
      </c>
    </row>
    <row r="13" spans="1:12" x14ac:dyDescent="0.2">
      <c r="A13" s="207" t="s">
        <v>4043</v>
      </c>
      <c r="B13" s="191">
        <v>10</v>
      </c>
      <c r="C13" s="191">
        <v>16</v>
      </c>
      <c r="D13" s="191">
        <v>16</v>
      </c>
      <c r="E13" s="192">
        <v>14</v>
      </c>
      <c r="F13" s="192">
        <v>9</v>
      </c>
      <c r="G13" s="179">
        <v>10</v>
      </c>
      <c r="H13" s="179">
        <v>14</v>
      </c>
      <c r="I13" s="179">
        <v>9</v>
      </c>
      <c r="J13" s="179">
        <v>11</v>
      </c>
      <c r="K13" s="179">
        <v>11</v>
      </c>
      <c r="L13" s="179">
        <v>15</v>
      </c>
    </row>
    <row r="14" spans="1:12" x14ac:dyDescent="0.2">
      <c r="A14" s="207" t="s">
        <v>4092</v>
      </c>
      <c r="B14" s="191">
        <v>281</v>
      </c>
      <c r="C14" s="191">
        <v>297</v>
      </c>
      <c r="D14" s="191">
        <v>302</v>
      </c>
      <c r="E14" s="192">
        <v>304</v>
      </c>
      <c r="F14" s="192">
        <v>289</v>
      </c>
      <c r="G14" s="179">
        <v>292</v>
      </c>
      <c r="H14" s="179">
        <v>291</v>
      </c>
      <c r="I14" s="179">
        <v>297</v>
      </c>
      <c r="J14" s="179">
        <v>246</v>
      </c>
      <c r="K14" s="179">
        <v>247</v>
      </c>
      <c r="L14" s="179">
        <v>255</v>
      </c>
    </row>
    <row r="15" spans="1:12" x14ac:dyDescent="0.2">
      <c r="A15" s="164" t="s">
        <v>1596</v>
      </c>
      <c r="B15" s="191">
        <v>238</v>
      </c>
      <c r="C15" s="191">
        <v>250</v>
      </c>
      <c r="D15" s="191">
        <v>254</v>
      </c>
      <c r="E15" s="192">
        <v>256</v>
      </c>
      <c r="F15" s="192">
        <v>246</v>
      </c>
      <c r="G15" s="179">
        <v>251</v>
      </c>
      <c r="H15" s="179">
        <v>251</v>
      </c>
      <c r="I15" s="179">
        <v>259</v>
      </c>
      <c r="J15" s="179">
        <v>207</v>
      </c>
      <c r="K15" s="179">
        <v>208</v>
      </c>
      <c r="L15" s="179">
        <v>206</v>
      </c>
    </row>
    <row r="16" spans="1:12" ht="13.5" thickBot="1" x14ac:dyDescent="0.25">
      <c r="A16" s="204" t="s">
        <v>1597</v>
      </c>
      <c r="B16" s="32">
        <v>43</v>
      </c>
      <c r="C16" s="32">
        <v>47</v>
      </c>
      <c r="D16" s="32">
        <v>48</v>
      </c>
      <c r="E16" s="167">
        <v>48</v>
      </c>
      <c r="F16" s="167">
        <v>43</v>
      </c>
      <c r="G16" s="51">
        <v>41</v>
      </c>
      <c r="H16" s="51">
        <v>40</v>
      </c>
      <c r="I16" s="51">
        <v>38</v>
      </c>
      <c r="J16" s="51">
        <v>39</v>
      </c>
      <c r="K16" s="51">
        <v>39</v>
      </c>
      <c r="L16" s="51">
        <v>49</v>
      </c>
    </row>
    <row r="17" spans="1:8" x14ac:dyDescent="0.2">
      <c r="A17" s="164"/>
      <c r="B17" s="192"/>
      <c r="C17" s="192"/>
      <c r="D17" s="192"/>
      <c r="E17" s="192"/>
      <c r="F17" s="192"/>
    </row>
    <row r="18" spans="1:8" x14ac:dyDescent="0.2">
      <c r="A18" s="75" t="s">
        <v>4093</v>
      </c>
      <c r="B18" s="75"/>
    </row>
    <row r="19" spans="1:8" x14ac:dyDescent="0.2">
      <c r="A19" s="493" t="s">
        <v>4088</v>
      </c>
    </row>
    <row r="20" spans="1:8" x14ac:dyDescent="0.2">
      <c r="F20" s="211"/>
      <c r="G20" s="211"/>
      <c r="H20" s="211"/>
    </row>
    <row r="21" spans="1:8" x14ac:dyDescent="0.2">
      <c r="A21" s="75"/>
      <c r="D21" s="212"/>
      <c r="E21" s="212"/>
      <c r="F21" s="211"/>
      <c r="G21" s="211"/>
      <c r="H21" s="211"/>
    </row>
    <row r="22" spans="1:8" x14ac:dyDescent="0.2">
      <c r="D22" s="212"/>
      <c r="E22" s="212"/>
      <c r="F22" s="211"/>
      <c r="G22" s="211"/>
      <c r="H22" s="211"/>
    </row>
  </sheetData>
  <mergeCells count="13">
    <mergeCell ref="J5:J6"/>
    <mergeCell ref="K5:K6"/>
    <mergeCell ref="L5:L6"/>
    <mergeCell ref="B4:L4"/>
    <mergeCell ref="A4:A6"/>
    <mergeCell ref="B5:B6"/>
    <mergeCell ref="C5:C6"/>
    <mergeCell ref="D5:D6"/>
    <mergeCell ref="E5:E6"/>
    <mergeCell ref="F5:F6"/>
    <mergeCell ref="G5:G6"/>
    <mergeCell ref="H5:H6"/>
    <mergeCell ref="I5:I6"/>
  </mergeCells>
  <pageMargins left="0.70866141732283472" right="0.70866141732283472" top="0.74803149606299213" bottom="0.74803149606299213" header="0.31496062992125984" footer="0.31496062992125984"/>
  <pageSetup paperSize="9" orientation="portrait"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E00EE-E1E8-48BC-BCAC-FEF9665F1AB6}">
  <dimension ref="A1:L21"/>
  <sheetViews>
    <sheetView workbookViewId="0">
      <selection activeCell="M1" sqref="M1"/>
    </sheetView>
  </sheetViews>
  <sheetFormatPr defaultColWidth="9.140625" defaultRowHeight="12.75" x14ac:dyDescent="0.2"/>
  <cols>
    <col min="1" max="1" width="29.42578125" style="47" customWidth="1"/>
    <col min="2" max="8" width="8.7109375" style="47" customWidth="1"/>
    <col min="9" max="16384" width="9.140625" style="47"/>
  </cols>
  <sheetData>
    <row r="1" spans="1:12" x14ac:dyDescent="0.2">
      <c r="A1" s="140" t="s">
        <v>4935</v>
      </c>
    </row>
    <row r="2" spans="1:12" x14ac:dyDescent="0.2">
      <c r="A2" s="93"/>
    </row>
    <row r="3" spans="1:12" ht="13.5" thickBot="1" x14ac:dyDescent="0.25">
      <c r="A3" s="75"/>
      <c r="B3" s="75"/>
      <c r="C3" s="75"/>
      <c r="D3" s="77"/>
      <c r="E3" s="75"/>
      <c r="G3" s="127"/>
      <c r="J3" s="88"/>
      <c r="K3" s="127"/>
      <c r="L3" s="88" t="s">
        <v>1517</v>
      </c>
    </row>
    <row r="4" spans="1:12" s="48" customFormat="1" ht="13.5" customHeight="1" thickBot="1" x14ac:dyDescent="0.25">
      <c r="A4" s="813" t="s">
        <v>313</v>
      </c>
      <c r="B4" s="815" t="s">
        <v>4025</v>
      </c>
      <c r="C4" s="815"/>
      <c r="D4" s="815"/>
      <c r="E4" s="815"/>
      <c r="F4" s="815"/>
      <c r="G4" s="815"/>
      <c r="H4" s="815"/>
      <c r="I4" s="815"/>
      <c r="J4" s="815"/>
      <c r="K4" s="815"/>
      <c r="L4" s="815"/>
    </row>
    <row r="5" spans="1:12" s="48" customFormat="1" x14ac:dyDescent="0.2">
      <c r="A5" s="842"/>
      <c r="B5" s="813" t="s">
        <v>1500</v>
      </c>
      <c r="C5" s="813" t="s">
        <v>1501</v>
      </c>
      <c r="D5" s="813" t="s">
        <v>1502</v>
      </c>
      <c r="E5" s="813" t="s">
        <v>1503</v>
      </c>
      <c r="F5" s="813" t="s">
        <v>1504</v>
      </c>
      <c r="G5" s="813" t="s">
        <v>3488</v>
      </c>
      <c r="H5" s="813" t="s">
        <v>3489</v>
      </c>
      <c r="I5" s="813" t="s">
        <v>4026</v>
      </c>
      <c r="J5" s="813" t="s">
        <v>4027</v>
      </c>
      <c r="K5" s="813" t="s">
        <v>4265</v>
      </c>
      <c r="L5" s="813" t="s">
        <v>4266</v>
      </c>
    </row>
    <row r="6" spans="1:12" s="48" customFormat="1" ht="3" customHeight="1" thickBot="1" x14ac:dyDescent="0.25">
      <c r="A6" s="814"/>
      <c r="B6" s="814"/>
      <c r="C6" s="814"/>
      <c r="D6" s="814"/>
      <c r="E6" s="814"/>
      <c r="F6" s="814"/>
      <c r="G6" s="814"/>
      <c r="H6" s="814"/>
      <c r="I6" s="814"/>
      <c r="J6" s="814"/>
      <c r="K6" s="814"/>
      <c r="L6" s="814"/>
    </row>
    <row r="7" spans="1:12" x14ac:dyDescent="0.2">
      <c r="A7" s="27" t="s">
        <v>1109</v>
      </c>
      <c r="B7" s="28">
        <v>5387</v>
      </c>
      <c r="C7" s="28">
        <v>5231</v>
      </c>
      <c r="D7" s="203">
        <v>5185</v>
      </c>
      <c r="E7" s="203">
        <v>5061</v>
      </c>
      <c r="F7" s="203">
        <v>4980</v>
      </c>
      <c r="G7" s="203">
        <v>4863</v>
      </c>
      <c r="H7" s="203">
        <v>4837</v>
      </c>
      <c r="I7" s="28">
        <v>4690</v>
      </c>
      <c r="J7" s="28">
        <v>4639</v>
      </c>
      <c r="K7" s="28">
        <v>4456</v>
      </c>
      <c r="L7" s="28">
        <v>4419</v>
      </c>
    </row>
    <row r="8" spans="1:12" ht="22.5" x14ac:dyDescent="0.2">
      <c r="A8" s="27" t="s">
        <v>4031</v>
      </c>
      <c r="B8" s="30">
        <v>658</v>
      </c>
      <c r="C8" s="30">
        <v>602</v>
      </c>
      <c r="D8" s="194">
        <v>596</v>
      </c>
      <c r="E8" s="194">
        <v>544</v>
      </c>
      <c r="F8" s="194">
        <v>540</v>
      </c>
      <c r="G8" s="194">
        <v>535</v>
      </c>
      <c r="H8" s="194">
        <v>485</v>
      </c>
      <c r="I8" s="30">
        <v>463</v>
      </c>
      <c r="J8" s="30">
        <v>451</v>
      </c>
      <c r="K8" s="30">
        <v>429</v>
      </c>
      <c r="L8" s="30">
        <v>431</v>
      </c>
    </row>
    <row r="9" spans="1:12" x14ac:dyDescent="0.2">
      <c r="A9" s="104" t="s">
        <v>4090</v>
      </c>
      <c r="B9" s="30">
        <v>494</v>
      </c>
      <c r="C9" s="30">
        <v>454</v>
      </c>
      <c r="D9" s="30">
        <v>450</v>
      </c>
      <c r="E9" s="194">
        <v>402</v>
      </c>
      <c r="F9" s="194">
        <v>398</v>
      </c>
      <c r="G9" s="194">
        <v>391</v>
      </c>
      <c r="H9" s="194">
        <v>356</v>
      </c>
      <c r="I9" s="30">
        <v>339</v>
      </c>
      <c r="J9" s="30">
        <v>328</v>
      </c>
      <c r="K9" s="30">
        <v>311</v>
      </c>
      <c r="L9" s="30">
        <v>322</v>
      </c>
    </row>
    <row r="10" spans="1:12" ht="13.5" customHeight="1" x14ac:dyDescent="0.2">
      <c r="A10" s="104" t="s">
        <v>4091</v>
      </c>
      <c r="B10" s="30">
        <v>164</v>
      </c>
      <c r="C10" s="30">
        <v>148</v>
      </c>
      <c r="D10" s="194" t="s">
        <v>2549</v>
      </c>
      <c r="E10" s="194" t="s">
        <v>2550</v>
      </c>
      <c r="F10" s="194">
        <v>142</v>
      </c>
      <c r="G10" s="194">
        <v>144</v>
      </c>
      <c r="H10" s="194">
        <v>129</v>
      </c>
      <c r="I10" s="30">
        <v>124</v>
      </c>
      <c r="J10" s="30">
        <v>123</v>
      </c>
      <c r="K10" s="30">
        <v>118</v>
      </c>
      <c r="L10" s="30">
        <v>109</v>
      </c>
    </row>
    <row r="11" spans="1:12" x14ac:dyDescent="0.2">
      <c r="A11" s="27" t="s">
        <v>4041</v>
      </c>
      <c r="B11" s="30">
        <v>4029</v>
      </c>
      <c r="C11" s="30">
        <v>3934</v>
      </c>
      <c r="D11" s="30">
        <v>3931</v>
      </c>
      <c r="E11" s="194">
        <v>3828</v>
      </c>
      <c r="F11" s="194">
        <v>3732</v>
      </c>
      <c r="G11" s="194">
        <v>3545</v>
      </c>
      <c r="H11" s="194">
        <v>3512</v>
      </c>
      <c r="I11" s="30">
        <v>3428</v>
      </c>
      <c r="J11" s="30">
        <v>3445</v>
      </c>
      <c r="K11" s="30">
        <v>3358</v>
      </c>
      <c r="L11" s="30">
        <v>3311</v>
      </c>
    </row>
    <row r="12" spans="1:12" x14ac:dyDescent="0.2">
      <c r="A12" s="27" t="s">
        <v>4094</v>
      </c>
      <c r="B12" s="30">
        <v>21</v>
      </c>
      <c r="C12" s="30">
        <v>11</v>
      </c>
      <c r="D12" s="30">
        <v>27</v>
      </c>
      <c r="E12" s="194">
        <v>63</v>
      </c>
      <c r="F12" s="194">
        <v>128</v>
      </c>
      <c r="G12" s="194">
        <v>201</v>
      </c>
      <c r="H12" s="194">
        <v>258</v>
      </c>
      <c r="I12" s="30">
        <v>248</v>
      </c>
      <c r="J12" s="30">
        <v>248</v>
      </c>
      <c r="K12" s="30">
        <v>238</v>
      </c>
      <c r="L12" s="30">
        <v>239</v>
      </c>
    </row>
    <row r="13" spans="1:12" x14ac:dyDescent="0.2">
      <c r="A13" s="27" t="s">
        <v>4043</v>
      </c>
      <c r="B13" s="30">
        <v>56</v>
      </c>
      <c r="C13" s="30">
        <v>51</v>
      </c>
      <c r="D13" s="30">
        <v>20</v>
      </c>
      <c r="E13" s="194">
        <v>27</v>
      </c>
      <c r="F13" s="194">
        <v>25</v>
      </c>
      <c r="G13" s="194">
        <v>26</v>
      </c>
      <c r="H13" s="194">
        <v>37</v>
      </c>
      <c r="I13" s="30">
        <v>30</v>
      </c>
      <c r="J13" s="30">
        <v>31</v>
      </c>
      <c r="K13" s="30">
        <v>31</v>
      </c>
      <c r="L13" s="30">
        <v>34</v>
      </c>
    </row>
    <row r="14" spans="1:12" x14ac:dyDescent="0.2">
      <c r="A14" s="27" t="s">
        <v>4092</v>
      </c>
      <c r="B14" s="30">
        <v>623</v>
      </c>
      <c r="C14" s="30">
        <v>633</v>
      </c>
      <c r="D14" s="30">
        <v>611</v>
      </c>
      <c r="E14" s="194">
        <v>599</v>
      </c>
      <c r="F14" s="194">
        <v>555</v>
      </c>
      <c r="G14" s="194">
        <v>556</v>
      </c>
      <c r="H14" s="194">
        <v>545</v>
      </c>
      <c r="I14" s="30">
        <v>521</v>
      </c>
      <c r="J14" s="30">
        <v>464</v>
      </c>
      <c r="K14" s="30">
        <v>400</v>
      </c>
      <c r="L14" s="30">
        <v>404</v>
      </c>
    </row>
    <row r="15" spans="1:12" x14ac:dyDescent="0.2">
      <c r="A15" s="104" t="s">
        <v>1596</v>
      </c>
      <c r="B15" s="30">
        <v>606</v>
      </c>
      <c r="C15" s="30">
        <v>613</v>
      </c>
      <c r="D15" s="30">
        <v>593</v>
      </c>
      <c r="E15" s="194">
        <v>579</v>
      </c>
      <c r="F15" s="194">
        <v>539</v>
      </c>
      <c r="G15" s="194">
        <v>543</v>
      </c>
      <c r="H15" s="194">
        <v>527</v>
      </c>
      <c r="I15" s="30">
        <v>508</v>
      </c>
      <c r="J15" s="30">
        <v>450</v>
      </c>
      <c r="K15" s="30">
        <v>381</v>
      </c>
      <c r="L15" s="30">
        <v>385</v>
      </c>
    </row>
    <row r="16" spans="1:12" ht="13.5" thickBot="1" x14ac:dyDescent="0.25">
      <c r="A16" s="204" t="s">
        <v>1597</v>
      </c>
      <c r="B16" s="32">
        <v>17</v>
      </c>
      <c r="C16" s="32">
        <v>20</v>
      </c>
      <c r="D16" s="32">
        <v>18</v>
      </c>
      <c r="E16" s="167">
        <v>20</v>
      </c>
      <c r="F16" s="167">
        <v>16</v>
      </c>
      <c r="G16" s="167">
        <v>13</v>
      </c>
      <c r="H16" s="167">
        <v>18</v>
      </c>
      <c r="I16" s="32">
        <v>13</v>
      </c>
      <c r="J16" s="32">
        <v>14</v>
      </c>
      <c r="K16" s="32">
        <v>19</v>
      </c>
      <c r="L16" s="32">
        <v>19</v>
      </c>
    </row>
    <row r="17" spans="1:6" ht="11.25" customHeight="1" x14ac:dyDescent="0.2">
      <c r="A17" s="164"/>
      <c r="B17" s="192"/>
      <c r="C17" s="192"/>
      <c r="D17" s="192"/>
      <c r="E17" s="192"/>
      <c r="F17" s="192"/>
    </row>
    <row r="18" spans="1:6" x14ac:dyDescent="0.2">
      <c r="A18" s="75" t="s">
        <v>4093</v>
      </c>
      <c r="B18" s="75"/>
      <c r="C18" s="75"/>
      <c r="D18" s="75"/>
      <c r="E18" s="75"/>
      <c r="F18" s="75"/>
    </row>
    <row r="19" spans="1:6" x14ac:dyDescent="0.2">
      <c r="A19" s="493" t="s">
        <v>4088</v>
      </c>
    </row>
    <row r="20" spans="1:6" x14ac:dyDescent="0.2">
      <c r="A20" s="277"/>
    </row>
    <row r="21" spans="1:6" x14ac:dyDescent="0.2">
      <c r="A21" s="277"/>
    </row>
  </sheetData>
  <mergeCells count="13">
    <mergeCell ref="J5:J6"/>
    <mergeCell ref="K5:K6"/>
    <mergeCell ref="L5:L6"/>
    <mergeCell ref="B4:L4"/>
    <mergeCell ref="A4:A6"/>
    <mergeCell ref="B5:B6"/>
    <mergeCell ref="C5:C6"/>
    <mergeCell ref="D5:D6"/>
    <mergeCell ref="E5:E6"/>
    <mergeCell ref="F5:F6"/>
    <mergeCell ref="G5:G6"/>
    <mergeCell ref="H5:H6"/>
    <mergeCell ref="I5:I6"/>
  </mergeCells>
  <pageMargins left="0.70866141732283472" right="0.70866141732283472" top="0.74803149606299213" bottom="0.74803149606299213" header="0.31496062992125984" footer="0.31496062992125984"/>
  <pageSetup paperSize="9" orientation="portrait"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DF7CC-17FB-4B1A-B703-056A61D1E902}">
  <dimension ref="A1:L20"/>
  <sheetViews>
    <sheetView workbookViewId="0">
      <selection activeCell="M1" sqref="M1"/>
    </sheetView>
  </sheetViews>
  <sheetFormatPr defaultColWidth="9.140625" defaultRowHeight="12.75" x14ac:dyDescent="0.2"/>
  <cols>
    <col min="1" max="1" width="30.140625" style="47" customWidth="1"/>
    <col min="2" max="8" width="8.5703125" style="47" customWidth="1"/>
    <col min="9" max="16384" width="9.140625" style="47"/>
  </cols>
  <sheetData>
    <row r="1" spans="1:12" x14ac:dyDescent="0.2">
      <c r="A1" s="140" t="s">
        <v>4936</v>
      </c>
    </row>
    <row r="2" spans="1:12" x14ac:dyDescent="0.2">
      <c r="A2" s="75"/>
    </row>
    <row r="3" spans="1:12" ht="13.5" thickBot="1" x14ac:dyDescent="0.25">
      <c r="A3" s="75"/>
      <c r="B3" s="85"/>
      <c r="C3" s="85"/>
      <c r="D3" s="88"/>
      <c r="E3" s="85"/>
      <c r="F3" s="127"/>
      <c r="G3" s="127"/>
      <c r="H3" s="127"/>
      <c r="I3" s="127"/>
      <c r="J3" s="88"/>
      <c r="K3" s="127"/>
      <c r="L3" s="88" t="s">
        <v>1517</v>
      </c>
    </row>
    <row r="4" spans="1:12" s="48" customFormat="1" ht="13.5" customHeight="1" thickBot="1" x14ac:dyDescent="0.25">
      <c r="A4" s="813" t="s">
        <v>313</v>
      </c>
      <c r="B4" s="815" t="s">
        <v>4025</v>
      </c>
      <c r="C4" s="815"/>
      <c r="D4" s="815"/>
      <c r="E4" s="815"/>
      <c r="F4" s="815"/>
      <c r="G4" s="815"/>
      <c r="H4" s="815"/>
      <c r="I4" s="815"/>
      <c r="J4" s="815"/>
      <c r="K4" s="815"/>
      <c r="L4" s="815"/>
    </row>
    <row r="5" spans="1:12" s="48" customFormat="1" x14ac:dyDescent="0.2">
      <c r="A5" s="842"/>
      <c r="B5" s="813" t="s">
        <v>1500</v>
      </c>
      <c r="C5" s="813" t="s">
        <v>1501</v>
      </c>
      <c r="D5" s="813" t="s">
        <v>1502</v>
      </c>
      <c r="E5" s="813" t="s">
        <v>1503</v>
      </c>
      <c r="F5" s="813" t="s">
        <v>1504</v>
      </c>
      <c r="G5" s="813" t="s">
        <v>3488</v>
      </c>
      <c r="H5" s="813" t="s">
        <v>3489</v>
      </c>
      <c r="I5" s="813" t="s">
        <v>4026</v>
      </c>
      <c r="J5" s="813" t="s">
        <v>4027</v>
      </c>
      <c r="K5" s="813" t="s">
        <v>4265</v>
      </c>
      <c r="L5" s="813" t="s">
        <v>4266</v>
      </c>
    </row>
    <row r="6" spans="1:12" s="48" customFormat="1" ht="2.25" customHeight="1" thickBot="1" x14ac:dyDescent="0.25">
      <c r="A6" s="814"/>
      <c r="B6" s="814"/>
      <c r="C6" s="814"/>
      <c r="D6" s="814"/>
      <c r="E6" s="814"/>
      <c r="F6" s="814"/>
      <c r="G6" s="814"/>
      <c r="H6" s="814"/>
      <c r="I6" s="814"/>
      <c r="J6" s="814"/>
      <c r="K6" s="814"/>
      <c r="L6" s="814"/>
    </row>
    <row r="7" spans="1:12" x14ac:dyDescent="0.2">
      <c r="A7" s="27" t="s">
        <v>1109</v>
      </c>
      <c r="B7" s="28">
        <v>4783</v>
      </c>
      <c r="C7" s="28">
        <v>4778</v>
      </c>
      <c r="D7" s="203">
        <v>4830</v>
      </c>
      <c r="E7" s="203">
        <v>4821</v>
      </c>
      <c r="F7" s="203">
        <v>4825</v>
      </c>
      <c r="G7" s="203">
        <v>4845</v>
      </c>
      <c r="H7" s="203">
        <v>4833</v>
      </c>
      <c r="I7" s="28">
        <v>4851</v>
      </c>
      <c r="J7" s="28">
        <v>4782</v>
      </c>
      <c r="K7" s="28">
        <v>4714</v>
      </c>
      <c r="L7" s="28">
        <v>4691</v>
      </c>
    </row>
    <row r="8" spans="1:12" ht="22.5" x14ac:dyDescent="0.2">
      <c r="A8" s="27" t="s">
        <v>4031</v>
      </c>
      <c r="B8" s="30">
        <v>3070</v>
      </c>
      <c r="C8" s="30">
        <v>3073</v>
      </c>
      <c r="D8" s="194">
        <v>3136</v>
      </c>
      <c r="E8" s="194">
        <v>3158</v>
      </c>
      <c r="F8" s="194">
        <v>3150</v>
      </c>
      <c r="G8" s="194">
        <v>3184</v>
      </c>
      <c r="H8" s="194">
        <v>3175</v>
      </c>
      <c r="I8" s="30">
        <v>3206</v>
      </c>
      <c r="J8" s="30">
        <v>3153</v>
      </c>
      <c r="K8" s="30">
        <v>3091</v>
      </c>
      <c r="L8" s="30">
        <v>3076</v>
      </c>
    </row>
    <row r="9" spans="1:12" x14ac:dyDescent="0.2">
      <c r="A9" s="104" t="s">
        <v>4095</v>
      </c>
      <c r="B9" s="30">
        <v>2934</v>
      </c>
      <c r="C9" s="30">
        <v>2928</v>
      </c>
      <c r="D9" s="30">
        <v>2995</v>
      </c>
      <c r="E9" s="194">
        <v>3030</v>
      </c>
      <c r="F9" s="194">
        <v>3022</v>
      </c>
      <c r="G9" s="194">
        <v>3039</v>
      </c>
      <c r="H9" s="194">
        <v>3038</v>
      </c>
      <c r="I9" s="30">
        <v>3068</v>
      </c>
      <c r="J9" s="30">
        <v>3018</v>
      </c>
      <c r="K9" s="30">
        <v>2964</v>
      </c>
      <c r="L9" s="30">
        <v>2953</v>
      </c>
    </row>
    <row r="10" spans="1:12" ht="12.75" customHeight="1" x14ac:dyDescent="0.2">
      <c r="A10" s="104" t="s">
        <v>4096</v>
      </c>
      <c r="B10" s="30">
        <v>136</v>
      </c>
      <c r="C10" s="30">
        <v>145</v>
      </c>
      <c r="D10" s="194" t="s">
        <v>2551</v>
      </c>
      <c r="E10" s="194" t="s">
        <v>4097</v>
      </c>
      <c r="F10" s="194">
        <v>128</v>
      </c>
      <c r="G10" s="194">
        <v>145</v>
      </c>
      <c r="H10" s="194">
        <v>137</v>
      </c>
      <c r="I10" s="30">
        <v>138</v>
      </c>
      <c r="J10" s="30">
        <v>135</v>
      </c>
      <c r="K10" s="30">
        <v>127</v>
      </c>
      <c r="L10" s="30">
        <v>123</v>
      </c>
    </row>
    <row r="11" spans="1:12" x14ac:dyDescent="0.2">
      <c r="A11" s="27" t="s">
        <v>4041</v>
      </c>
      <c r="B11" s="30">
        <v>1478</v>
      </c>
      <c r="C11" s="30">
        <v>1459</v>
      </c>
      <c r="D11" s="30">
        <v>1458</v>
      </c>
      <c r="E11" s="194">
        <v>1434</v>
      </c>
      <c r="F11" s="194">
        <v>1438</v>
      </c>
      <c r="G11" s="194">
        <v>1416</v>
      </c>
      <c r="H11" s="194">
        <v>1404</v>
      </c>
      <c r="I11" s="30">
        <v>1391</v>
      </c>
      <c r="J11" s="30">
        <v>1376</v>
      </c>
      <c r="K11" s="30">
        <v>1374</v>
      </c>
      <c r="L11" s="30">
        <v>1364</v>
      </c>
    </row>
    <row r="12" spans="1:12" x14ac:dyDescent="0.2">
      <c r="A12" s="27" t="s">
        <v>4042</v>
      </c>
      <c r="B12" s="30">
        <v>2</v>
      </c>
      <c r="C12" s="30">
        <v>2</v>
      </c>
      <c r="D12" s="30">
        <v>6</v>
      </c>
      <c r="E12" s="75">
        <v>10</v>
      </c>
      <c r="F12" s="194">
        <v>20</v>
      </c>
      <c r="G12" s="194">
        <v>29</v>
      </c>
      <c r="H12" s="194">
        <v>42</v>
      </c>
      <c r="I12" s="30">
        <v>44</v>
      </c>
      <c r="J12" s="30">
        <v>42</v>
      </c>
      <c r="K12" s="30">
        <v>45</v>
      </c>
      <c r="L12" s="30">
        <v>46</v>
      </c>
    </row>
    <row r="13" spans="1:12" x14ac:dyDescent="0.2">
      <c r="A13" s="27" t="s">
        <v>4043</v>
      </c>
      <c r="B13" s="30">
        <v>14</v>
      </c>
      <c r="C13" s="30">
        <v>14</v>
      </c>
      <c r="D13" s="30">
        <v>12</v>
      </c>
      <c r="E13" s="75">
        <v>9</v>
      </c>
      <c r="F13" s="194">
        <v>10</v>
      </c>
      <c r="G13" s="194">
        <v>12</v>
      </c>
      <c r="H13" s="194">
        <v>11</v>
      </c>
      <c r="I13" s="30">
        <v>13</v>
      </c>
      <c r="J13" s="30">
        <v>10</v>
      </c>
      <c r="K13" s="30">
        <v>10</v>
      </c>
      <c r="L13" s="30">
        <v>12</v>
      </c>
    </row>
    <row r="14" spans="1:12" x14ac:dyDescent="0.2">
      <c r="A14" s="27" t="s">
        <v>4092</v>
      </c>
      <c r="B14" s="30">
        <v>219</v>
      </c>
      <c r="C14" s="30">
        <v>230</v>
      </c>
      <c r="D14" s="30">
        <v>218</v>
      </c>
      <c r="E14" s="194">
        <v>210</v>
      </c>
      <c r="F14" s="194">
        <v>207</v>
      </c>
      <c r="G14" s="194">
        <v>204</v>
      </c>
      <c r="H14" s="194">
        <v>201</v>
      </c>
      <c r="I14" s="30">
        <v>197</v>
      </c>
      <c r="J14" s="30">
        <v>201</v>
      </c>
      <c r="K14" s="30">
        <v>194</v>
      </c>
      <c r="L14" s="30">
        <v>193</v>
      </c>
    </row>
    <row r="15" spans="1:12" x14ac:dyDescent="0.2">
      <c r="A15" s="104" t="s">
        <v>238</v>
      </c>
      <c r="B15" s="30">
        <v>179</v>
      </c>
      <c r="C15" s="30">
        <v>191</v>
      </c>
      <c r="D15" s="30">
        <v>178</v>
      </c>
      <c r="E15" s="194">
        <v>174</v>
      </c>
      <c r="F15" s="194">
        <v>172</v>
      </c>
      <c r="G15" s="194">
        <v>171</v>
      </c>
      <c r="H15" s="194">
        <v>172</v>
      </c>
      <c r="I15" s="30">
        <v>170</v>
      </c>
      <c r="J15" s="30">
        <v>174</v>
      </c>
      <c r="K15" s="30">
        <v>169</v>
      </c>
      <c r="L15" s="30">
        <v>167</v>
      </c>
    </row>
    <row r="16" spans="1:12" ht="13.5" thickBot="1" x14ac:dyDescent="0.25">
      <c r="A16" s="204" t="s">
        <v>239</v>
      </c>
      <c r="B16" s="32">
        <v>40</v>
      </c>
      <c r="C16" s="32">
        <v>39</v>
      </c>
      <c r="D16" s="32">
        <v>40</v>
      </c>
      <c r="E16" s="167">
        <v>36</v>
      </c>
      <c r="F16" s="167">
        <v>35</v>
      </c>
      <c r="G16" s="167">
        <v>33</v>
      </c>
      <c r="H16" s="167">
        <v>29</v>
      </c>
      <c r="I16" s="32">
        <v>27</v>
      </c>
      <c r="J16" s="32">
        <v>27</v>
      </c>
      <c r="K16" s="32">
        <v>25</v>
      </c>
      <c r="L16" s="32">
        <v>26</v>
      </c>
    </row>
    <row r="17" spans="1:6" x14ac:dyDescent="0.2">
      <c r="A17" s="164"/>
      <c r="B17" s="192"/>
      <c r="C17" s="192"/>
      <c r="D17" s="192"/>
      <c r="E17" s="192"/>
      <c r="F17" s="192"/>
    </row>
    <row r="18" spans="1:6" x14ac:dyDescent="0.2">
      <c r="A18" s="75" t="s">
        <v>4093</v>
      </c>
      <c r="B18" s="75"/>
      <c r="C18" s="75"/>
      <c r="D18" s="75"/>
      <c r="E18" s="75"/>
      <c r="F18" s="75"/>
    </row>
    <row r="19" spans="1:6" x14ac:dyDescent="0.2">
      <c r="A19" s="493" t="s">
        <v>4088</v>
      </c>
    </row>
    <row r="20" spans="1:6" x14ac:dyDescent="0.2">
      <c r="A20" s="277"/>
    </row>
  </sheetData>
  <mergeCells count="13">
    <mergeCell ref="J5:J6"/>
    <mergeCell ref="K5:K6"/>
    <mergeCell ref="L5:L6"/>
    <mergeCell ref="B4:L4"/>
    <mergeCell ref="A4:A6"/>
    <mergeCell ref="B5:B6"/>
    <mergeCell ref="C5:C6"/>
    <mergeCell ref="D5:D6"/>
    <mergeCell ref="E5:E6"/>
    <mergeCell ref="F5:F6"/>
    <mergeCell ref="G5:G6"/>
    <mergeCell ref="H5:H6"/>
    <mergeCell ref="I5:I6"/>
  </mergeCells>
  <pageMargins left="0.70866141732283472" right="0.70866141732283472" top="0.74803149606299213" bottom="0.74803149606299213" header="0.31496062992125984" footer="0.31496062992125984"/>
  <pageSetup paperSize="9" orientation="portrait"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C6F47-459E-49C3-89E7-EC790A2084BE}">
  <dimension ref="A1:L20"/>
  <sheetViews>
    <sheetView workbookViewId="0">
      <selection activeCell="M1" sqref="M1"/>
    </sheetView>
  </sheetViews>
  <sheetFormatPr defaultColWidth="9.140625" defaultRowHeight="12.75" x14ac:dyDescent="0.2"/>
  <cols>
    <col min="1" max="1" width="29.42578125" style="47" customWidth="1"/>
    <col min="2" max="8" width="8.5703125" style="47" customWidth="1"/>
    <col min="9" max="16384" width="9.140625" style="47"/>
  </cols>
  <sheetData>
    <row r="1" spans="1:12" x14ac:dyDescent="0.2">
      <c r="A1" s="140" t="s">
        <v>4937</v>
      </c>
    </row>
    <row r="2" spans="1:12" x14ac:dyDescent="0.2">
      <c r="A2" s="75"/>
    </row>
    <row r="3" spans="1:12" ht="13.5" thickBot="1" x14ac:dyDescent="0.25">
      <c r="B3" s="127"/>
      <c r="C3" s="127"/>
      <c r="D3" s="88"/>
      <c r="E3" s="127"/>
      <c r="F3" s="127"/>
      <c r="G3" s="127"/>
      <c r="J3" s="88"/>
      <c r="K3" s="88"/>
      <c r="L3" s="88" t="s">
        <v>1517</v>
      </c>
    </row>
    <row r="4" spans="1:12" s="48" customFormat="1" ht="13.5" customHeight="1" thickBot="1" x14ac:dyDescent="0.25">
      <c r="A4" s="813" t="s">
        <v>313</v>
      </c>
      <c r="B4" s="815" t="s">
        <v>4025</v>
      </c>
      <c r="C4" s="815"/>
      <c r="D4" s="815"/>
      <c r="E4" s="815"/>
      <c r="F4" s="815"/>
      <c r="G4" s="815"/>
      <c r="H4" s="815"/>
      <c r="I4" s="815"/>
      <c r="J4" s="815"/>
      <c r="K4" s="815"/>
      <c r="L4" s="815"/>
    </row>
    <row r="5" spans="1:12" s="48" customFormat="1" x14ac:dyDescent="0.2">
      <c r="A5" s="842"/>
      <c r="B5" s="813" t="s">
        <v>1500</v>
      </c>
      <c r="C5" s="813" t="s">
        <v>1501</v>
      </c>
      <c r="D5" s="813" t="s">
        <v>1502</v>
      </c>
      <c r="E5" s="813" t="s">
        <v>1503</v>
      </c>
      <c r="F5" s="813" t="s">
        <v>1504</v>
      </c>
      <c r="G5" s="813" t="s">
        <v>3488</v>
      </c>
      <c r="H5" s="813" t="s">
        <v>3489</v>
      </c>
      <c r="I5" s="813" t="s">
        <v>4026</v>
      </c>
      <c r="J5" s="813" t="s">
        <v>4027</v>
      </c>
      <c r="K5" s="813" t="s">
        <v>4265</v>
      </c>
      <c r="L5" s="813" t="s">
        <v>4266</v>
      </c>
    </row>
    <row r="6" spans="1:12" s="48" customFormat="1" ht="1.5" customHeight="1" thickBot="1" x14ac:dyDescent="0.25">
      <c r="A6" s="814"/>
      <c r="B6" s="814"/>
      <c r="C6" s="814"/>
      <c r="D6" s="814"/>
      <c r="E6" s="814"/>
      <c r="F6" s="814"/>
      <c r="G6" s="814"/>
      <c r="H6" s="814"/>
      <c r="I6" s="814"/>
      <c r="J6" s="814"/>
      <c r="K6" s="814"/>
      <c r="L6" s="814"/>
    </row>
    <row r="7" spans="1:12" x14ac:dyDescent="0.2">
      <c r="A7" s="27" t="s">
        <v>1109</v>
      </c>
      <c r="B7" s="28">
        <v>37</v>
      </c>
      <c r="C7" s="28">
        <v>45</v>
      </c>
      <c r="D7" s="203">
        <v>46</v>
      </c>
      <c r="E7" s="203">
        <v>52</v>
      </c>
      <c r="F7" s="203">
        <v>53</v>
      </c>
      <c r="G7" s="203">
        <v>51</v>
      </c>
      <c r="H7" s="203">
        <v>54</v>
      </c>
      <c r="I7" s="28">
        <v>52</v>
      </c>
      <c r="J7" s="28">
        <v>56</v>
      </c>
      <c r="K7" s="28">
        <v>52</v>
      </c>
      <c r="L7" s="28">
        <v>53</v>
      </c>
    </row>
    <row r="8" spans="1:12" ht="22.5" x14ac:dyDescent="0.2">
      <c r="A8" s="27" t="s">
        <v>4031</v>
      </c>
      <c r="B8" s="30">
        <v>13</v>
      </c>
      <c r="C8" s="30">
        <v>18</v>
      </c>
      <c r="D8" s="194">
        <v>18</v>
      </c>
      <c r="E8" s="194">
        <v>22</v>
      </c>
      <c r="F8" s="194">
        <v>23</v>
      </c>
      <c r="G8" s="194">
        <v>21</v>
      </c>
      <c r="H8" s="194">
        <v>27</v>
      </c>
      <c r="I8" s="30">
        <v>25</v>
      </c>
      <c r="J8" s="30">
        <v>26</v>
      </c>
      <c r="K8" s="30">
        <v>25</v>
      </c>
      <c r="L8" s="30">
        <v>25</v>
      </c>
    </row>
    <row r="9" spans="1:12" x14ac:dyDescent="0.2">
      <c r="A9" s="75" t="s">
        <v>4090</v>
      </c>
      <c r="B9" s="30">
        <v>9</v>
      </c>
      <c r="C9" s="30">
        <v>12</v>
      </c>
      <c r="D9" s="30">
        <v>12</v>
      </c>
      <c r="E9" s="194">
        <v>17</v>
      </c>
      <c r="F9" s="194">
        <v>18</v>
      </c>
      <c r="G9" s="194">
        <v>19</v>
      </c>
      <c r="H9" s="194">
        <v>23</v>
      </c>
      <c r="I9" s="30">
        <v>22</v>
      </c>
      <c r="J9" s="30">
        <v>23</v>
      </c>
      <c r="K9" s="30">
        <v>22</v>
      </c>
      <c r="L9" s="30">
        <v>22</v>
      </c>
    </row>
    <row r="10" spans="1:12" x14ac:dyDescent="0.2">
      <c r="A10" s="75" t="s">
        <v>4091</v>
      </c>
      <c r="B10" s="30">
        <v>4</v>
      </c>
      <c r="C10" s="30">
        <v>6</v>
      </c>
      <c r="D10" s="194" t="s">
        <v>2552</v>
      </c>
      <c r="E10" s="194" t="s">
        <v>2553</v>
      </c>
      <c r="F10" s="194">
        <v>5</v>
      </c>
      <c r="G10" s="194">
        <v>2</v>
      </c>
      <c r="H10" s="194">
        <v>4</v>
      </c>
      <c r="I10" s="30">
        <v>3</v>
      </c>
      <c r="J10" s="30">
        <v>3</v>
      </c>
      <c r="K10" s="30">
        <v>3</v>
      </c>
      <c r="L10" s="30">
        <v>3</v>
      </c>
    </row>
    <row r="11" spans="1:12" x14ac:dyDescent="0.2">
      <c r="A11" s="27" t="s">
        <v>4041</v>
      </c>
      <c r="B11" s="30">
        <v>8</v>
      </c>
      <c r="C11" s="30">
        <v>11</v>
      </c>
      <c r="D11" s="30">
        <v>12</v>
      </c>
      <c r="E11" s="194">
        <v>12</v>
      </c>
      <c r="F11" s="194">
        <v>12</v>
      </c>
      <c r="G11" s="194">
        <v>11</v>
      </c>
      <c r="H11" s="194">
        <v>10</v>
      </c>
      <c r="I11" s="30">
        <v>10</v>
      </c>
      <c r="J11" s="30">
        <v>10</v>
      </c>
      <c r="K11" s="30">
        <v>8</v>
      </c>
      <c r="L11" s="30">
        <v>8</v>
      </c>
    </row>
    <row r="12" spans="1:12" x14ac:dyDescent="0.2">
      <c r="A12" s="27" t="s">
        <v>4042</v>
      </c>
      <c r="B12" s="194" t="s">
        <v>1969</v>
      </c>
      <c r="C12" s="194" t="s">
        <v>1969</v>
      </c>
      <c r="D12" s="194" t="s">
        <v>1969</v>
      </c>
      <c r="E12" s="194" t="s">
        <v>1969</v>
      </c>
      <c r="F12" s="194" t="s">
        <v>1969</v>
      </c>
      <c r="G12" s="194" t="s">
        <v>1969</v>
      </c>
      <c r="H12" s="194" t="s">
        <v>1969</v>
      </c>
      <c r="I12" s="194" t="s">
        <v>1969</v>
      </c>
      <c r="J12" s="194" t="s">
        <v>1969</v>
      </c>
      <c r="K12" s="194" t="s">
        <v>1969</v>
      </c>
      <c r="L12" s="194">
        <v>1</v>
      </c>
    </row>
    <row r="13" spans="1:12" x14ac:dyDescent="0.2">
      <c r="A13" s="27" t="s">
        <v>4043</v>
      </c>
      <c r="B13" s="30">
        <v>1</v>
      </c>
      <c r="C13" s="30">
        <v>1</v>
      </c>
      <c r="D13" s="30">
        <v>1</v>
      </c>
      <c r="E13" s="194">
        <v>3</v>
      </c>
      <c r="F13" s="194">
        <v>3</v>
      </c>
      <c r="G13" s="194">
        <v>3</v>
      </c>
      <c r="H13" s="194" t="s">
        <v>1969</v>
      </c>
      <c r="I13" s="30" t="s">
        <v>1969</v>
      </c>
      <c r="J13" s="194">
        <v>1</v>
      </c>
      <c r="K13" s="194">
        <v>1</v>
      </c>
      <c r="L13" s="194">
        <v>1</v>
      </c>
    </row>
    <row r="14" spans="1:12" x14ac:dyDescent="0.2">
      <c r="A14" s="27" t="s">
        <v>4092</v>
      </c>
      <c r="B14" s="30">
        <v>15</v>
      </c>
      <c r="C14" s="30">
        <v>15</v>
      </c>
      <c r="D14" s="30">
        <v>15</v>
      </c>
      <c r="E14" s="194">
        <v>15</v>
      </c>
      <c r="F14" s="194">
        <v>15</v>
      </c>
      <c r="G14" s="194">
        <v>16</v>
      </c>
      <c r="H14" s="194">
        <v>17</v>
      </c>
      <c r="I14" s="30">
        <v>17</v>
      </c>
      <c r="J14" s="30">
        <v>19</v>
      </c>
      <c r="K14" s="30">
        <v>18</v>
      </c>
      <c r="L14" s="30">
        <v>18</v>
      </c>
    </row>
    <row r="15" spans="1:12" x14ac:dyDescent="0.2">
      <c r="A15" s="104" t="s">
        <v>1596</v>
      </c>
      <c r="B15" s="30">
        <v>13</v>
      </c>
      <c r="C15" s="30">
        <v>13</v>
      </c>
      <c r="D15" s="30">
        <v>14</v>
      </c>
      <c r="E15" s="194">
        <v>14</v>
      </c>
      <c r="F15" s="194">
        <v>14</v>
      </c>
      <c r="G15" s="194">
        <v>14</v>
      </c>
      <c r="H15" s="194">
        <v>15</v>
      </c>
      <c r="I15" s="30">
        <v>15</v>
      </c>
      <c r="J15" s="30">
        <v>17</v>
      </c>
      <c r="K15" s="30">
        <v>16</v>
      </c>
      <c r="L15" s="30">
        <v>16</v>
      </c>
    </row>
    <row r="16" spans="1:12" ht="13.5" thickBot="1" x14ac:dyDescent="0.25">
      <c r="A16" s="85" t="s">
        <v>1597</v>
      </c>
      <c r="B16" s="32">
        <v>2</v>
      </c>
      <c r="C16" s="32">
        <v>2</v>
      </c>
      <c r="D16" s="32">
        <v>1</v>
      </c>
      <c r="E16" s="167">
        <v>1</v>
      </c>
      <c r="F16" s="167">
        <v>1</v>
      </c>
      <c r="G16" s="167">
        <v>2</v>
      </c>
      <c r="H16" s="167">
        <v>2</v>
      </c>
      <c r="I16" s="32">
        <v>2</v>
      </c>
      <c r="J16" s="32">
        <v>2</v>
      </c>
      <c r="K16" s="32">
        <v>2</v>
      </c>
      <c r="L16" s="32">
        <v>2</v>
      </c>
    </row>
    <row r="17" spans="1:6" x14ac:dyDescent="0.2">
      <c r="A17" s="110"/>
      <c r="B17" s="192"/>
      <c r="C17" s="192"/>
      <c r="D17" s="192"/>
      <c r="E17" s="192"/>
      <c r="F17" s="192"/>
    </row>
    <row r="18" spans="1:6" x14ac:dyDescent="0.2">
      <c r="A18" s="75" t="s">
        <v>4093</v>
      </c>
      <c r="B18" s="75"/>
      <c r="C18" s="75"/>
      <c r="D18" s="75"/>
      <c r="E18" s="75"/>
      <c r="F18" s="75"/>
    </row>
    <row r="19" spans="1:6" x14ac:dyDescent="0.2">
      <c r="A19" s="493" t="s">
        <v>4088</v>
      </c>
    </row>
    <row r="20" spans="1:6" x14ac:dyDescent="0.2">
      <c r="A20" s="277"/>
    </row>
  </sheetData>
  <mergeCells count="13">
    <mergeCell ref="J5:J6"/>
    <mergeCell ref="K5:K6"/>
    <mergeCell ref="L5:L6"/>
    <mergeCell ref="B4:L4"/>
    <mergeCell ref="A4:A6"/>
    <mergeCell ref="B5:B6"/>
    <mergeCell ref="C5:C6"/>
    <mergeCell ref="D5:D6"/>
    <mergeCell ref="E5:E6"/>
    <mergeCell ref="F5:F6"/>
    <mergeCell ref="G5:G6"/>
    <mergeCell ref="H5:H6"/>
    <mergeCell ref="I5:I6"/>
  </mergeCells>
  <pageMargins left="0.70866141732283472" right="0.70866141732283472" top="0.74803149606299213" bottom="0.74803149606299213" header="0.31496062992125984" footer="0.31496062992125984"/>
  <pageSetup paperSize="9" orientation="portrait"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C795E-E952-491E-B70A-F29BC3320EA0}">
  <dimension ref="A1:L18"/>
  <sheetViews>
    <sheetView workbookViewId="0">
      <selection activeCell="M1" sqref="M1"/>
    </sheetView>
  </sheetViews>
  <sheetFormatPr defaultColWidth="9.140625" defaultRowHeight="12.75" x14ac:dyDescent="0.2"/>
  <cols>
    <col min="1" max="1" width="29.85546875" style="47" customWidth="1"/>
    <col min="2" max="8" width="8.7109375" style="47" customWidth="1"/>
    <col min="9" max="16384" width="9.140625" style="47"/>
  </cols>
  <sheetData>
    <row r="1" spans="1:12" x14ac:dyDescent="0.2">
      <c r="A1" s="140" t="s">
        <v>4938</v>
      </c>
    </row>
    <row r="2" spans="1:12" x14ac:dyDescent="0.2">
      <c r="A2" s="75"/>
    </row>
    <row r="3" spans="1:12" ht="13.5" thickBot="1" x14ac:dyDescent="0.25">
      <c r="A3" s="75"/>
      <c r="B3" s="75"/>
      <c r="C3" s="75"/>
      <c r="D3" s="77"/>
      <c r="E3" s="75"/>
      <c r="F3" s="127"/>
      <c r="G3" s="127"/>
      <c r="J3" s="88"/>
      <c r="K3" s="127"/>
      <c r="L3" s="88" t="s">
        <v>1517</v>
      </c>
    </row>
    <row r="4" spans="1:12" ht="13.5" customHeight="1" thickBot="1" x14ac:dyDescent="0.25">
      <c r="A4" s="813" t="s">
        <v>313</v>
      </c>
      <c r="B4" s="815" t="s">
        <v>4025</v>
      </c>
      <c r="C4" s="815"/>
      <c r="D4" s="815"/>
      <c r="E4" s="815"/>
      <c r="F4" s="815"/>
      <c r="G4" s="815"/>
      <c r="H4" s="815"/>
      <c r="I4" s="815"/>
      <c r="J4" s="815"/>
      <c r="K4" s="815"/>
      <c r="L4" s="815"/>
    </row>
    <row r="5" spans="1:12" x14ac:dyDescent="0.2">
      <c r="A5" s="842"/>
      <c r="B5" s="813" t="s">
        <v>1500</v>
      </c>
      <c r="C5" s="813" t="s">
        <v>1501</v>
      </c>
      <c r="D5" s="813" t="s">
        <v>1502</v>
      </c>
      <c r="E5" s="813" t="s">
        <v>1503</v>
      </c>
      <c r="F5" s="813" t="s">
        <v>1504</v>
      </c>
      <c r="G5" s="813" t="s">
        <v>3488</v>
      </c>
      <c r="H5" s="813" t="s">
        <v>3489</v>
      </c>
      <c r="I5" s="813" t="s">
        <v>4026</v>
      </c>
      <c r="J5" s="813" t="s">
        <v>4027</v>
      </c>
      <c r="K5" s="813" t="s">
        <v>4265</v>
      </c>
      <c r="L5" s="813" t="s">
        <v>4266</v>
      </c>
    </row>
    <row r="6" spans="1:12" ht="1.5" customHeight="1" thickBot="1" x14ac:dyDescent="0.25">
      <c r="A6" s="814"/>
      <c r="B6" s="814"/>
      <c r="C6" s="814"/>
      <c r="D6" s="814"/>
      <c r="E6" s="814"/>
      <c r="F6" s="814"/>
      <c r="G6" s="814"/>
      <c r="H6" s="814"/>
      <c r="I6" s="814"/>
      <c r="J6" s="814"/>
      <c r="K6" s="814"/>
      <c r="L6" s="814"/>
    </row>
    <row r="7" spans="1:12" x14ac:dyDescent="0.2">
      <c r="A7" s="27" t="s">
        <v>1109</v>
      </c>
      <c r="B7" s="160">
        <v>119188</v>
      </c>
      <c r="C7" s="160">
        <v>120757</v>
      </c>
      <c r="D7" s="160">
        <v>119815</v>
      </c>
      <c r="E7" s="49">
        <v>118764</v>
      </c>
      <c r="F7" s="49">
        <v>118833</v>
      </c>
      <c r="G7" s="49">
        <v>118252</v>
      </c>
      <c r="H7" s="49">
        <v>117708</v>
      </c>
      <c r="I7" s="28">
        <v>116855</v>
      </c>
      <c r="J7" s="28">
        <v>116730</v>
      </c>
      <c r="K7" s="28">
        <v>116497</v>
      </c>
      <c r="L7" s="28">
        <v>117176</v>
      </c>
    </row>
    <row r="8" spans="1:12" ht="22.5" x14ac:dyDescent="0.2">
      <c r="A8" s="27" t="s">
        <v>4031</v>
      </c>
      <c r="B8" s="30">
        <v>72283</v>
      </c>
      <c r="C8" s="30">
        <v>73164</v>
      </c>
      <c r="D8" s="30">
        <v>72821</v>
      </c>
      <c r="E8" s="194">
        <v>71753</v>
      </c>
      <c r="F8" s="194">
        <v>71480</v>
      </c>
      <c r="G8" s="194">
        <v>71127</v>
      </c>
      <c r="H8" s="194">
        <v>70493</v>
      </c>
      <c r="I8" s="30">
        <v>70127</v>
      </c>
      <c r="J8" s="30">
        <v>70377</v>
      </c>
      <c r="K8" s="30">
        <v>70232</v>
      </c>
      <c r="L8" s="30">
        <v>70359</v>
      </c>
    </row>
    <row r="9" spans="1:12" x14ac:dyDescent="0.2">
      <c r="A9" s="104" t="s">
        <v>4095</v>
      </c>
      <c r="B9" s="30">
        <v>69715</v>
      </c>
      <c r="C9" s="30">
        <v>70657</v>
      </c>
      <c r="D9" s="30">
        <v>70069</v>
      </c>
      <c r="E9" s="194">
        <v>68929</v>
      </c>
      <c r="F9" s="194">
        <v>69061</v>
      </c>
      <c r="G9" s="194">
        <v>69211</v>
      </c>
      <c r="H9" s="194">
        <v>68565</v>
      </c>
      <c r="I9" s="30">
        <v>68184</v>
      </c>
      <c r="J9" s="30">
        <v>68408</v>
      </c>
      <c r="K9" s="30">
        <v>68262</v>
      </c>
      <c r="L9" s="30">
        <v>68366</v>
      </c>
    </row>
    <row r="10" spans="1:12" ht="13.5" customHeight="1" x14ac:dyDescent="0.2">
      <c r="A10" s="104" t="s">
        <v>4096</v>
      </c>
      <c r="B10" s="30">
        <v>2568</v>
      </c>
      <c r="C10" s="30">
        <v>2507</v>
      </c>
      <c r="D10" s="30">
        <v>2752</v>
      </c>
      <c r="E10" s="194">
        <v>2824</v>
      </c>
      <c r="F10" s="194">
        <v>2419</v>
      </c>
      <c r="G10" s="194">
        <v>1916</v>
      </c>
      <c r="H10" s="194">
        <v>1928</v>
      </c>
      <c r="I10" s="30">
        <v>1943</v>
      </c>
      <c r="J10" s="30">
        <v>1969</v>
      </c>
      <c r="K10" s="30">
        <v>1970</v>
      </c>
      <c r="L10" s="30">
        <v>1993</v>
      </c>
    </row>
    <row r="11" spans="1:12" x14ac:dyDescent="0.2">
      <c r="A11" s="27" t="s">
        <v>4041</v>
      </c>
      <c r="B11" s="30">
        <v>37886</v>
      </c>
      <c r="C11" s="30">
        <v>38493</v>
      </c>
      <c r="D11" s="30">
        <v>37972</v>
      </c>
      <c r="E11" s="194">
        <v>37841</v>
      </c>
      <c r="F11" s="194">
        <v>38059</v>
      </c>
      <c r="G11" s="194">
        <v>37551</v>
      </c>
      <c r="H11" s="194">
        <v>37285</v>
      </c>
      <c r="I11" s="30">
        <v>37033</v>
      </c>
      <c r="J11" s="30">
        <v>37086</v>
      </c>
      <c r="K11" s="30">
        <v>37062</v>
      </c>
      <c r="L11" s="30">
        <v>37271</v>
      </c>
    </row>
    <row r="12" spans="1:12" x14ac:dyDescent="0.2">
      <c r="A12" s="27" t="s">
        <v>4042</v>
      </c>
      <c r="B12" s="30">
        <v>50</v>
      </c>
      <c r="C12" s="30">
        <v>45</v>
      </c>
      <c r="D12" s="30">
        <v>184</v>
      </c>
      <c r="E12" s="194">
        <v>213</v>
      </c>
      <c r="F12" s="194">
        <v>459</v>
      </c>
      <c r="G12" s="194">
        <v>773</v>
      </c>
      <c r="H12" s="194">
        <v>985</v>
      </c>
      <c r="I12" s="30">
        <v>948</v>
      </c>
      <c r="J12" s="30">
        <v>984</v>
      </c>
      <c r="K12" s="30">
        <v>958</v>
      </c>
      <c r="L12" s="30">
        <v>958</v>
      </c>
    </row>
    <row r="13" spans="1:12" x14ac:dyDescent="0.2">
      <c r="A13" s="27" t="s">
        <v>4043</v>
      </c>
      <c r="B13" s="30">
        <v>912</v>
      </c>
      <c r="C13" s="30">
        <v>1060</v>
      </c>
      <c r="D13" s="30">
        <v>1061</v>
      </c>
      <c r="E13" s="194">
        <v>1031</v>
      </c>
      <c r="F13" s="194">
        <v>1058</v>
      </c>
      <c r="G13" s="194">
        <v>1078</v>
      </c>
      <c r="H13" s="194">
        <v>1134</v>
      </c>
      <c r="I13" s="30">
        <v>1106</v>
      </c>
      <c r="J13" s="30">
        <v>1057</v>
      </c>
      <c r="K13" s="30">
        <v>1081</v>
      </c>
      <c r="L13" s="30">
        <v>1164</v>
      </c>
    </row>
    <row r="14" spans="1:12" x14ac:dyDescent="0.2">
      <c r="A14" s="27" t="s">
        <v>4092</v>
      </c>
      <c r="B14" s="30">
        <v>8057</v>
      </c>
      <c r="C14" s="30">
        <v>7995</v>
      </c>
      <c r="D14" s="30">
        <v>7777</v>
      </c>
      <c r="E14" s="194">
        <v>7926</v>
      </c>
      <c r="F14" s="194">
        <v>7777</v>
      </c>
      <c r="G14" s="194">
        <v>7723</v>
      </c>
      <c r="H14" s="194">
        <v>7811</v>
      </c>
      <c r="I14" s="30">
        <v>7641</v>
      </c>
      <c r="J14" s="30">
        <v>7226</v>
      </c>
      <c r="K14" s="30">
        <v>7164</v>
      </c>
      <c r="L14" s="30">
        <v>7424</v>
      </c>
    </row>
    <row r="15" spans="1:12" x14ac:dyDescent="0.2">
      <c r="A15" s="104" t="s">
        <v>238</v>
      </c>
      <c r="B15" s="30">
        <v>5924</v>
      </c>
      <c r="C15" s="30">
        <v>5908</v>
      </c>
      <c r="D15" s="30">
        <v>6194</v>
      </c>
      <c r="E15" s="194">
        <v>6368</v>
      </c>
      <c r="F15" s="194">
        <v>6493</v>
      </c>
      <c r="G15" s="194">
        <v>6521</v>
      </c>
      <c r="H15" s="194">
        <v>6660</v>
      </c>
      <c r="I15" s="30">
        <v>6527</v>
      </c>
      <c r="J15" s="30">
        <v>6130</v>
      </c>
      <c r="K15" s="30">
        <v>6068</v>
      </c>
      <c r="L15" s="30">
        <v>6307</v>
      </c>
    </row>
    <row r="16" spans="1:12" ht="13.5" thickBot="1" x14ac:dyDescent="0.25">
      <c r="A16" s="204" t="s">
        <v>239</v>
      </c>
      <c r="B16" s="32">
        <v>2133</v>
      </c>
      <c r="C16" s="32">
        <v>2087</v>
      </c>
      <c r="D16" s="32">
        <v>1583</v>
      </c>
      <c r="E16" s="167">
        <v>1558</v>
      </c>
      <c r="F16" s="167">
        <v>1284</v>
      </c>
      <c r="G16" s="167">
        <v>1202</v>
      </c>
      <c r="H16" s="167">
        <v>1151</v>
      </c>
      <c r="I16" s="32">
        <v>1114</v>
      </c>
      <c r="J16" s="32">
        <v>1096</v>
      </c>
      <c r="K16" s="32">
        <v>1096</v>
      </c>
      <c r="L16" s="32">
        <v>1117</v>
      </c>
    </row>
    <row r="17" spans="1:1" x14ac:dyDescent="0.2">
      <c r="A17" s="75"/>
    </row>
    <row r="18" spans="1:1" x14ac:dyDescent="0.2">
      <c r="A18" s="493" t="s">
        <v>4088</v>
      </c>
    </row>
  </sheetData>
  <mergeCells count="13">
    <mergeCell ref="J5:J6"/>
    <mergeCell ref="K5:K6"/>
    <mergeCell ref="L5:L6"/>
    <mergeCell ref="B4:L4"/>
    <mergeCell ref="A4:A6"/>
    <mergeCell ref="B5:B6"/>
    <mergeCell ref="C5:C6"/>
    <mergeCell ref="D5:D6"/>
    <mergeCell ref="E5:E6"/>
    <mergeCell ref="F5:F6"/>
    <mergeCell ref="G5:G6"/>
    <mergeCell ref="H5:H6"/>
    <mergeCell ref="I5:I6"/>
  </mergeCells>
  <pageMargins left="0.70866141732283472" right="0.70866141732283472" top="0.74803149606299213" bottom="0.74803149606299213" header="0.31496062992125984" footer="0.31496062992125984"/>
  <pageSetup paperSize="9" orientation="portrait"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6E39B-E17A-46F0-BF08-BE42A71909CA}">
  <dimension ref="A1:L20"/>
  <sheetViews>
    <sheetView workbookViewId="0">
      <selection activeCell="M1" sqref="M1"/>
    </sheetView>
  </sheetViews>
  <sheetFormatPr defaultColWidth="9.140625" defaultRowHeight="12.75" x14ac:dyDescent="0.2"/>
  <cols>
    <col min="1" max="1" width="30.42578125" style="47" customWidth="1"/>
    <col min="2" max="8" width="8.5703125" style="47" customWidth="1"/>
    <col min="9" max="16384" width="9.140625" style="47"/>
  </cols>
  <sheetData>
    <row r="1" spans="1:12" x14ac:dyDescent="0.2">
      <c r="A1" s="140" t="s">
        <v>4939</v>
      </c>
    </row>
    <row r="2" spans="1:12" x14ac:dyDescent="0.2">
      <c r="A2" s="75"/>
    </row>
    <row r="3" spans="1:12" ht="13.5" thickBot="1" x14ac:dyDescent="0.25">
      <c r="A3" s="75"/>
      <c r="B3" s="75"/>
      <c r="C3" s="75"/>
      <c r="D3" s="77"/>
      <c r="E3" s="75"/>
      <c r="F3" s="127"/>
      <c r="G3" s="127"/>
      <c r="J3" s="88"/>
      <c r="K3" s="127"/>
      <c r="L3" s="88" t="s">
        <v>1517</v>
      </c>
    </row>
    <row r="4" spans="1:12" ht="13.5" customHeight="1" thickBot="1" x14ac:dyDescent="0.25">
      <c r="A4" s="813" t="s">
        <v>313</v>
      </c>
      <c r="B4" s="815" t="s">
        <v>4025</v>
      </c>
      <c r="C4" s="815"/>
      <c r="D4" s="815"/>
      <c r="E4" s="815"/>
      <c r="F4" s="815"/>
      <c r="G4" s="815"/>
      <c r="H4" s="815"/>
      <c r="I4" s="815"/>
      <c r="J4" s="815"/>
      <c r="K4" s="815"/>
      <c r="L4" s="815"/>
    </row>
    <row r="5" spans="1:12" x14ac:dyDescent="0.2">
      <c r="A5" s="842"/>
      <c r="B5" s="813" t="s">
        <v>1500</v>
      </c>
      <c r="C5" s="813" t="s">
        <v>1501</v>
      </c>
      <c r="D5" s="813" t="s">
        <v>1502</v>
      </c>
      <c r="E5" s="813" t="s">
        <v>1503</v>
      </c>
      <c r="F5" s="813" t="s">
        <v>1504</v>
      </c>
      <c r="G5" s="813" t="s">
        <v>3488</v>
      </c>
      <c r="H5" s="813" t="s">
        <v>3489</v>
      </c>
      <c r="I5" s="813" t="s">
        <v>4026</v>
      </c>
      <c r="J5" s="813" t="s">
        <v>4027</v>
      </c>
      <c r="K5" s="813" t="s">
        <v>4265</v>
      </c>
      <c r="L5" s="813" t="s">
        <v>4266</v>
      </c>
    </row>
    <row r="6" spans="1:12" ht="2.25" customHeight="1" thickBot="1" x14ac:dyDescent="0.25">
      <c r="A6" s="814"/>
      <c r="B6" s="814"/>
      <c r="C6" s="814"/>
      <c r="D6" s="814"/>
      <c r="E6" s="814"/>
      <c r="F6" s="814"/>
      <c r="G6" s="814"/>
      <c r="H6" s="814"/>
      <c r="I6" s="814"/>
      <c r="J6" s="814"/>
      <c r="K6" s="814"/>
      <c r="L6" s="814"/>
    </row>
    <row r="7" spans="1:12" x14ac:dyDescent="0.2">
      <c r="A7" s="27" t="s">
        <v>1109</v>
      </c>
      <c r="B7" s="28">
        <v>26112</v>
      </c>
      <c r="C7" s="28">
        <v>26668</v>
      </c>
      <c r="D7" s="203">
        <v>26268</v>
      </c>
      <c r="E7" s="203">
        <v>26441</v>
      </c>
      <c r="F7" s="203">
        <v>26572</v>
      </c>
      <c r="G7" s="203">
        <v>26526</v>
      </c>
      <c r="H7" s="203">
        <v>26923</v>
      </c>
      <c r="I7" s="28">
        <v>26845</v>
      </c>
      <c r="J7" s="28">
        <v>26767</v>
      </c>
      <c r="K7" s="28">
        <v>26585</v>
      </c>
      <c r="L7" s="28">
        <v>26300</v>
      </c>
    </row>
    <row r="8" spans="1:12" ht="22.5" x14ac:dyDescent="0.2">
      <c r="A8" s="27" t="s">
        <v>4031</v>
      </c>
      <c r="B8" s="30">
        <v>8249</v>
      </c>
      <c r="C8" s="30">
        <v>8352</v>
      </c>
      <c r="D8" s="194">
        <v>8221</v>
      </c>
      <c r="E8" s="194">
        <v>8196</v>
      </c>
      <c r="F8" s="194">
        <v>8197</v>
      </c>
      <c r="G8" s="194">
        <v>8168</v>
      </c>
      <c r="H8" s="194">
        <v>8146</v>
      </c>
      <c r="I8" s="30">
        <v>8082</v>
      </c>
      <c r="J8" s="30">
        <v>7846</v>
      </c>
      <c r="K8" s="30">
        <v>7614</v>
      </c>
      <c r="L8" s="30">
        <v>7545</v>
      </c>
    </row>
    <row r="9" spans="1:12" x14ac:dyDescent="0.2">
      <c r="A9" s="104" t="s">
        <v>4095</v>
      </c>
      <c r="B9" s="30">
        <v>8118</v>
      </c>
      <c r="C9" s="30">
        <v>8236</v>
      </c>
      <c r="D9" s="30">
        <v>8109</v>
      </c>
      <c r="E9" s="194">
        <v>8055</v>
      </c>
      <c r="F9" s="194">
        <v>8054</v>
      </c>
      <c r="G9" s="194">
        <v>7930</v>
      </c>
      <c r="H9" s="194">
        <v>7896</v>
      </c>
      <c r="I9" s="30">
        <v>7815</v>
      </c>
      <c r="J9" s="30">
        <v>7587</v>
      </c>
      <c r="K9" s="30">
        <v>7374</v>
      </c>
      <c r="L9" s="30">
        <v>7309</v>
      </c>
    </row>
    <row r="10" spans="1:12" ht="13.5" customHeight="1" x14ac:dyDescent="0.2">
      <c r="A10" s="104" t="s">
        <v>4096</v>
      </c>
      <c r="B10" s="30">
        <v>131</v>
      </c>
      <c r="C10" s="30">
        <v>116</v>
      </c>
      <c r="D10" s="194" t="s">
        <v>2554</v>
      </c>
      <c r="E10" s="194" t="s">
        <v>2551</v>
      </c>
      <c r="F10" s="194">
        <v>143</v>
      </c>
      <c r="G10" s="194">
        <v>238</v>
      </c>
      <c r="H10" s="194">
        <v>250</v>
      </c>
      <c r="I10" s="30">
        <v>267</v>
      </c>
      <c r="J10" s="30">
        <v>259</v>
      </c>
      <c r="K10" s="30">
        <v>240</v>
      </c>
      <c r="L10" s="30">
        <v>236</v>
      </c>
    </row>
    <row r="11" spans="1:12" x14ac:dyDescent="0.2">
      <c r="A11" s="27" t="s">
        <v>4041</v>
      </c>
      <c r="B11" s="30">
        <v>8240</v>
      </c>
      <c r="C11" s="30">
        <v>8289</v>
      </c>
      <c r="D11" s="30">
        <v>8202</v>
      </c>
      <c r="E11" s="194">
        <v>8106</v>
      </c>
      <c r="F11" s="194">
        <v>8148</v>
      </c>
      <c r="G11" s="194">
        <v>8036</v>
      </c>
      <c r="H11" s="194">
        <v>7897</v>
      </c>
      <c r="I11" s="30">
        <v>7868</v>
      </c>
      <c r="J11" s="30">
        <v>7744</v>
      </c>
      <c r="K11" s="30">
        <v>7660</v>
      </c>
      <c r="L11" s="30">
        <v>7583</v>
      </c>
    </row>
    <row r="12" spans="1:12" x14ac:dyDescent="0.2">
      <c r="A12" s="27" t="s">
        <v>4042</v>
      </c>
      <c r="B12" s="30">
        <v>7</v>
      </c>
      <c r="C12" s="30">
        <v>11</v>
      </c>
      <c r="D12" s="30">
        <v>35</v>
      </c>
      <c r="E12" s="194">
        <v>60</v>
      </c>
      <c r="F12" s="194">
        <v>103</v>
      </c>
      <c r="G12" s="194">
        <v>143</v>
      </c>
      <c r="H12" s="194">
        <v>183</v>
      </c>
      <c r="I12" s="30">
        <v>178</v>
      </c>
      <c r="J12" s="30">
        <v>166</v>
      </c>
      <c r="K12" s="30">
        <v>161</v>
      </c>
      <c r="L12" s="30">
        <v>154</v>
      </c>
    </row>
    <row r="13" spans="1:12" x14ac:dyDescent="0.2">
      <c r="A13" s="27" t="s">
        <v>4043</v>
      </c>
      <c r="B13" s="30">
        <v>270</v>
      </c>
      <c r="C13" s="30">
        <v>362</v>
      </c>
      <c r="D13" s="30">
        <v>364</v>
      </c>
      <c r="E13" s="194">
        <v>360</v>
      </c>
      <c r="F13" s="194">
        <v>384</v>
      </c>
      <c r="G13" s="194">
        <v>400</v>
      </c>
      <c r="H13" s="194">
        <v>391</v>
      </c>
      <c r="I13" s="30">
        <v>403</v>
      </c>
      <c r="J13" s="30">
        <v>415</v>
      </c>
      <c r="K13" s="30">
        <v>426</v>
      </c>
      <c r="L13" s="30">
        <v>439</v>
      </c>
    </row>
    <row r="14" spans="1:12" x14ac:dyDescent="0.2">
      <c r="A14" s="27" t="s">
        <v>4092</v>
      </c>
      <c r="B14" s="30">
        <v>9346</v>
      </c>
      <c r="C14" s="30">
        <v>9654</v>
      </c>
      <c r="D14" s="30">
        <v>9446</v>
      </c>
      <c r="E14" s="194">
        <v>9719</v>
      </c>
      <c r="F14" s="194">
        <v>9740</v>
      </c>
      <c r="G14" s="194">
        <v>9779</v>
      </c>
      <c r="H14" s="194">
        <v>10306</v>
      </c>
      <c r="I14" s="30">
        <v>10314</v>
      </c>
      <c r="J14" s="30">
        <v>10596</v>
      </c>
      <c r="K14" s="30">
        <v>10724</v>
      </c>
      <c r="L14" s="30">
        <v>10579</v>
      </c>
    </row>
    <row r="15" spans="1:12" x14ac:dyDescent="0.2">
      <c r="A15" s="104" t="s">
        <v>1596</v>
      </c>
      <c r="B15" s="30">
        <v>8720</v>
      </c>
      <c r="C15" s="30">
        <v>9009</v>
      </c>
      <c r="D15" s="30">
        <v>8669</v>
      </c>
      <c r="E15" s="194">
        <v>8943</v>
      </c>
      <c r="F15" s="194">
        <v>9032</v>
      </c>
      <c r="G15" s="194">
        <v>9095</v>
      </c>
      <c r="H15" s="194">
        <v>9670</v>
      </c>
      <c r="I15" s="30">
        <v>9692</v>
      </c>
      <c r="J15" s="30">
        <v>9964</v>
      </c>
      <c r="K15" s="30">
        <v>10092</v>
      </c>
      <c r="L15" s="30">
        <v>9942</v>
      </c>
    </row>
    <row r="16" spans="1:12" ht="13.5" thickBot="1" x14ac:dyDescent="0.25">
      <c r="A16" s="204" t="s">
        <v>1597</v>
      </c>
      <c r="B16" s="32">
        <v>626</v>
      </c>
      <c r="C16" s="32">
        <v>645</v>
      </c>
      <c r="D16" s="32">
        <v>777</v>
      </c>
      <c r="E16" s="167">
        <v>776</v>
      </c>
      <c r="F16" s="167">
        <v>708</v>
      </c>
      <c r="G16" s="167">
        <v>684</v>
      </c>
      <c r="H16" s="167">
        <v>636</v>
      </c>
      <c r="I16" s="32">
        <v>622</v>
      </c>
      <c r="J16" s="32">
        <v>632</v>
      </c>
      <c r="K16" s="32">
        <v>632</v>
      </c>
      <c r="L16" s="32">
        <v>637</v>
      </c>
    </row>
    <row r="17" spans="1:6" x14ac:dyDescent="0.2">
      <c r="A17" s="164"/>
      <c r="B17" s="192"/>
      <c r="C17" s="192"/>
      <c r="D17" s="192"/>
      <c r="E17" s="192"/>
      <c r="F17" s="192"/>
    </row>
    <row r="18" spans="1:6" x14ac:dyDescent="0.2">
      <c r="A18" s="75" t="s">
        <v>4093</v>
      </c>
      <c r="B18" s="75"/>
      <c r="C18" s="75"/>
      <c r="D18" s="75"/>
      <c r="E18" s="75"/>
      <c r="F18" s="75"/>
    </row>
    <row r="19" spans="1:6" x14ac:dyDescent="0.2">
      <c r="A19" s="493" t="s">
        <v>4088</v>
      </c>
    </row>
    <row r="20" spans="1:6" x14ac:dyDescent="0.2">
      <c r="A20" s="277"/>
    </row>
  </sheetData>
  <mergeCells count="13">
    <mergeCell ref="J5:J6"/>
    <mergeCell ref="K5:K6"/>
    <mergeCell ref="L5:L6"/>
    <mergeCell ref="B4:L4"/>
    <mergeCell ref="A4:A6"/>
    <mergeCell ref="B5:B6"/>
    <mergeCell ref="C5:C6"/>
    <mergeCell ref="D5:D6"/>
    <mergeCell ref="E5:E6"/>
    <mergeCell ref="F5:F6"/>
    <mergeCell ref="G5:G6"/>
    <mergeCell ref="H5:H6"/>
    <mergeCell ref="I5:I6"/>
  </mergeCells>
  <pageMargins left="0.70866141732283472" right="0.70866141732283472" top="0.74803149606299213" bottom="0.74803149606299213" header="0.31496062992125984" footer="0.31496062992125984"/>
  <pageSetup paperSize="9" orientation="portrait"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C1A96-9EEB-4939-A3E9-33922B3C5B16}">
  <dimension ref="A1:Z30"/>
  <sheetViews>
    <sheetView zoomScaleNormal="100" workbookViewId="0">
      <selection activeCell="N1" sqref="N1"/>
    </sheetView>
  </sheetViews>
  <sheetFormatPr defaultRowHeight="12.75" x14ac:dyDescent="0.2"/>
  <cols>
    <col min="1" max="1" width="23.42578125" style="181" customWidth="1"/>
    <col min="2" max="12" width="7.85546875" style="181" customWidth="1"/>
    <col min="13" max="254" width="9.140625" style="181"/>
    <col min="255" max="255" width="23.42578125" style="181" customWidth="1"/>
    <col min="256" max="264" width="7.5703125" style="181" customWidth="1"/>
    <col min="265" max="266" width="9.140625" style="181"/>
    <col min="267" max="267" width="10" style="181" bestFit="1" customWidth="1"/>
    <col min="268" max="510" width="9.140625" style="181"/>
    <col min="511" max="511" width="23.42578125" style="181" customWidth="1"/>
    <col min="512" max="520" width="7.5703125" style="181" customWidth="1"/>
    <col min="521" max="522" width="9.140625" style="181"/>
    <col min="523" max="523" width="10" style="181" bestFit="1" customWidth="1"/>
    <col min="524" max="766" width="9.140625" style="181"/>
    <col min="767" max="767" width="23.42578125" style="181" customWidth="1"/>
    <col min="768" max="776" width="7.5703125" style="181" customWidth="1"/>
    <col min="777" max="778" width="9.140625" style="181"/>
    <col min="779" max="779" width="10" style="181" bestFit="1" customWidth="1"/>
    <col min="780" max="1022" width="9.140625" style="181"/>
    <col min="1023" max="1023" width="23.42578125" style="181" customWidth="1"/>
    <col min="1024" max="1032" width="7.5703125" style="181" customWidth="1"/>
    <col min="1033" max="1034" width="9.140625" style="181"/>
    <col min="1035" max="1035" width="10" style="181" bestFit="1" customWidth="1"/>
    <col min="1036" max="1278" width="9.140625" style="181"/>
    <col min="1279" max="1279" width="23.42578125" style="181" customWidth="1"/>
    <col min="1280" max="1288" width="7.5703125" style="181" customWidth="1"/>
    <col min="1289" max="1290" width="9.140625" style="181"/>
    <col min="1291" max="1291" width="10" style="181" bestFit="1" customWidth="1"/>
    <col min="1292" max="1534" width="9.140625" style="181"/>
    <col min="1535" max="1535" width="23.42578125" style="181" customWidth="1"/>
    <col min="1536" max="1544" width="7.5703125" style="181" customWidth="1"/>
    <col min="1545" max="1546" width="9.140625" style="181"/>
    <col min="1547" max="1547" width="10" style="181" bestFit="1" customWidth="1"/>
    <col min="1548" max="1790" width="9.140625" style="181"/>
    <col min="1791" max="1791" width="23.42578125" style="181" customWidth="1"/>
    <col min="1792" max="1800" width="7.5703125" style="181" customWidth="1"/>
    <col min="1801" max="1802" width="9.140625" style="181"/>
    <col min="1803" max="1803" width="10" style="181" bestFit="1" customWidth="1"/>
    <col min="1804" max="2046" width="9.140625" style="181"/>
    <col min="2047" max="2047" width="23.42578125" style="181" customWidth="1"/>
    <col min="2048" max="2056" width="7.5703125" style="181" customWidth="1"/>
    <col min="2057" max="2058" width="9.140625" style="181"/>
    <col min="2059" max="2059" width="10" style="181" bestFit="1" customWidth="1"/>
    <col min="2060" max="2302" width="9.140625" style="181"/>
    <col min="2303" max="2303" width="23.42578125" style="181" customWidth="1"/>
    <col min="2304" max="2312" width="7.5703125" style="181" customWidth="1"/>
    <col min="2313" max="2314" width="9.140625" style="181"/>
    <col min="2315" max="2315" width="10" style="181" bestFit="1" customWidth="1"/>
    <col min="2316" max="2558" width="9.140625" style="181"/>
    <col min="2559" max="2559" width="23.42578125" style="181" customWidth="1"/>
    <col min="2560" max="2568" width="7.5703125" style="181" customWidth="1"/>
    <col min="2569" max="2570" width="9.140625" style="181"/>
    <col min="2571" max="2571" width="10" style="181" bestFit="1" customWidth="1"/>
    <col min="2572" max="2814" width="9.140625" style="181"/>
    <col min="2815" max="2815" width="23.42578125" style="181" customWidth="1"/>
    <col min="2816" max="2824" width="7.5703125" style="181" customWidth="1"/>
    <col min="2825" max="2826" width="9.140625" style="181"/>
    <col min="2827" max="2827" width="10" style="181" bestFit="1" customWidth="1"/>
    <col min="2828" max="3070" width="9.140625" style="181"/>
    <col min="3071" max="3071" width="23.42578125" style="181" customWidth="1"/>
    <col min="3072" max="3080" width="7.5703125" style="181" customWidth="1"/>
    <col min="3081" max="3082" width="9.140625" style="181"/>
    <col min="3083" max="3083" width="10" style="181" bestFit="1" customWidth="1"/>
    <col min="3084" max="3326" width="9.140625" style="181"/>
    <col min="3327" max="3327" width="23.42578125" style="181" customWidth="1"/>
    <col min="3328" max="3336" width="7.5703125" style="181" customWidth="1"/>
    <col min="3337" max="3338" width="9.140625" style="181"/>
    <col min="3339" max="3339" width="10" style="181" bestFit="1" customWidth="1"/>
    <col min="3340" max="3582" width="9.140625" style="181"/>
    <col min="3583" max="3583" width="23.42578125" style="181" customWidth="1"/>
    <col min="3584" max="3592" width="7.5703125" style="181" customWidth="1"/>
    <col min="3593" max="3594" width="9.140625" style="181"/>
    <col min="3595" max="3595" width="10" style="181" bestFit="1" customWidth="1"/>
    <col min="3596" max="3838" width="9.140625" style="181"/>
    <col min="3839" max="3839" width="23.42578125" style="181" customWidth="1"/>
    <col min="3840" max="3848" width="7.5703125" style="181" customWidth="1"/>
    <col min="3849" max="3850" width="9.140625" style="181"/>
    <col min="3851" max="3851" width="10" style="181" bestFit="1" customWidth="1"/>
    <col min="3852" max="4094" width="9.140625" style="181"/>
    <col min="4095" max="4095" width="23.42578125" style="181" customWidth="1"/>
    <col min="4096" max="4104" width="7.5703125" style="181" customWidth="1"/>
    <col min="4105" max="4106" width="9.140625" style="181"/>
    <col min="4107" max="4107" width="10" style="181" bestFit="1" customWidth="1"/>
    <col min="4108" max="4350" width="9.140625" style="181"/>
    <col min="4351" max="4351" width="23.42578125" style="181" customWidth="1"/>
    <col min="4352" max="4360" width="7.5703125" style="181" customWidth="1"/>
    <col min="4361" max="4362" width="9.140625" style="181"/>
    <col min="4363" max="4363" width="10" style="181" bestFit="1" customWidth="1"/>
    <col min="4364" max="4606" width="9.140625" style="181"/>
    <col min="4607" max="4607" width="23.42578125" style="181" customWidth="1"/>
    <col min="4608" max="4616" width="7.5703125" style="181" customWidth="1"/>
    <col min="4617" max="4618" width="9.140625" style="181"/>
    <col min="4619" max="4619" width="10" style="181" bestFit="1" customWidth="1"/>
    <col min="4620" max="4862" width="9.140625" style="181"/>
    <col min="4863" max="4863" width="23.42578125" style="181" customWidth="1"/>
    <col min="4864" max="4872" width="7.5703125" style="181" customWidth="1"/>
    <col min="4873" max="4874" width="9.140625" style="181"/>
    <col min="4875" max="4875" width="10" style="181" bestFit="1" customWidth="1"/>
    <col min="4876" max="5118" width="9.140625" style="181"/>
    <col min="5119" max="5119" width="23.42578125" style="181" customWidth="1"/>
    <col min="5120" max="5128" width="7.5703125" style="181" customWidth="1"/>
    <col min="5129" max="5130" width="9.140625" style="181"/>
    <col min="5131" max="5131" width="10" style="181" bestFit="1" customWidth="1"/>
    <col min="5132" max="5374" width="9.140625" style="181"/>
    <col min="5375" max="5375" width="23.42578125" style="181" customWidth="1"/>
    <col min="5376" max="5384" width="7.5703125" style="181" customWidth="1"/>
    <col min="5385" max="5386" width="9.140625" style="181"/>
    <col min="5387" max="5387" width="10" style="181" bestFit="1" customWidth="1"/>
    <col min="5388" max="5630" width="9.140625" style="181"/>
    <col min="5631" max="5631" width="23.42578125" style="181" customWidth="1"/>
    <col min="5632" max="5640" width="7.5703125" style="181" customWidth="1"/>
    <col min="5641" max="5642" width="9.140625" style="181"/>
    <col min="5643" max="5643" width="10" style="181" bestFit="1" customWidth="1"/>
    <col min="5644" max="5886" width="9.140625" style="181"/>
    <col min="5887" max="5887" width="23.42578125" style="181" customWidth="1"/>
    <col min="5888" max="5896" width="7.5703125" style="181" customWidth="1"/>
    <col min="5897" max="5898" width="9.140625" style="181"/>
    <col min="5899" max="5899" width="10" style="181" bestFit="1" customWidth="1"/>
    <col min="5900" max="6142" width="9.140625" style="181"/>
    <col min="6143" max="6143" width="23.42578125" style="181" customWidth="1"/>
    <col min="6144" max="6152" width="7.5703125" style="181" customWidth="1"/>
    <col min="6153" max="6154" width="9.140625" style="181"/>
    <col min="6155" max="6155" width="10" style="181" bestFit="1" customWidth="1"/>
    <col min="6156" max="6398" width="9.140625" style="181"/>
    <col min="6399" max="6399" width="23.42578125" style="181" customWidth="1"/>
    <col min="6400" max="6408" width="7.5703125" style="181" customWidth="1"/>
    <col min="6409" max="6410" width="9.140625" style="181"/>
    <col min="6411" max="6411" width="10" style="181" bestFit="1" customWidth="1"/>
    <col min="6412" max="6654" width="9.140625" style="181"/>
    <col min="6655" max="6655" width="23.42578125" style="181" customWidth="1"/>
    <col min="6656" max="6664" width="7.5703125" style="181" customWidth="1"/>
    <col min="6665" max="6666" width="9.140625" style="181"/>
    <col min="6667" max="6667" width="10" style="181" bestFit="1" customWidth="1"/>
    <col min="6668" max="6910" width="9.140625" style="181"/>
    <col min="6911" max="6911" width="23.42578125" style="181" customWidth="1"/>
    <col min="6912" max="6920" width="7.5703125" style="181" customWidth="1"/>
    <col min="6921" max="6922" width="9.140625" style="181"/>
    <col min="6923" max="6923" width="10" style="181" bestFit="1" customWidth="1"/>
    <col min="6924" max="7166" width="9.140625" style="181"/>
    <col min="7167" max="7167" width="23.42578125" style="181" customWidth="1"/>
    <col min="7168" max="7176" width="7.5703125" style="181" customWidth="1"/>
    <col min="7177" max="7178" width="9.140625" style="181"/>
    <col min="7179" max="7179" width="10" style="181" bestFit="1" customWidth="1"/>
    <col min="7180" max="7422" width="9.140625" style="181"/>
    <col min="7423" max="7423" width="23.42578125" style="181" customWidth="1"/>
    <col min="7424" max="7432" width="7.5703125" style="181" customWidth="1"/>
    <col min="7433" max="7434" width="9.140625" style="181"/>
    <col min="7435" max="7435" width="10" style="181" bestFit="1" customWidth="1"/>
    <col min="7436" max="7678" width="9.140625" style="181"/>
    <col min="7679" max="7679" width="23.42578125" style="181" customWidth="1"/>
    <col min="7680" max="7688" width="7.5703125" style="181" customWidth="1"/>
    <col min="7689" max="7690" width="9.140625" style="181"/>
    <col min="7691" max="7691" width="10" style="181" bestFit="1" customWidth="1"/>
    <col min="7692" max="7934" width="9.140625" style="181"/>
    <col min="7935" max="7935" width="23.42578125" style="181" customWidth="1"/>
    <col min="7936" max="7944" width="7.5703125" style="181" customWidth="1"/>
    <col min="7945" max="7946" width="9.140625" style="181"/>
    <col min="7947" max="7947" width="10" style="181" bestFit="1" customWidth="1"/>
    <col min="7948" max="8190" width="9.140625" style="181"/>
    <col min="8191" max="8191" width="23.42578125" style="181" customWidth="1"/>
    <col min="8192" max="8200" width="7.5703125" style="181" customWidth="1"/>
    <col min="8201" max="8202" width="9.140625" style="181"/>
    <col min="8203" max="8203" width="10" style="181" bestFit="1" customWidth="1"/>
    <col min="8204" max="8446" width="9.140625" style="181"/>
    <col min="8447" max="8447" width="23.42578125" style="181" customWidth="1"/>
    <col min="8448" max="8456" width="7.5703125" style="181" customWidth="1"/>
    <col min="8457" max="8458" width="9.140625" style="181"/>
    <col min="8459" max="8459" width="10" style="181" bestFit="1" customWidth="1"/>
    <col min="8460" max="8702" width="9.140625" style="181"/>
    <col min="8703" max="8703" width="23.42578125" style="181" customWidth="1"/>
    <col min="8704" max="8712" width="7.5703125" style="181" customWidth="1"/>
    <col min="8713" max="8714" width="9.140625" style="181"/>
    <col min="8715" max="8715" width="10" style="181" bestFit="1" customWidth="1"/>
    <col min="8716" max="8958" width="9.140625" style="181"/>
    <col min="8959" max="8959" width="23.42578125" style="181" customWidth="1"/>
    <col min="8960" max="8968" width="7.5703125" style="181" customWidth="1"/>
    <col min="8969" max="8970" width="9.140625" style="181"/>
    <col min="8971" max="8971" width="10" style="181" bestFit="1" customWidth="1"/>
    <col min="8972" max="9214" width="9.140625" style="181"/>
    <col min="9215" max="9215" width="23.42578125" style="181" customWidth="1"/>
    <col min="9216" max="9224" width="7.5703125" style="181" customWidth="1"/>
    <col min="9225" max="9226" width="9.140625" style="181"/>
    <col min="9227" max="9227" width="10" style="181" bestFit="1" customWidth="1"/>
    <col min="9228" max="9470" width="9.140625" style="181"/>
    <col min="9471" max="9471" width="23.42578125" style="181" customWidth="1"/>
    <col min="9472" max="9480" width="7.5703125" style="181" customWidth="1"/>
    <col min="9481" max="9482" width="9.140625" style="181"/>
    <col min="9483" max="9483" width="10" style="181" bestFit="1" customWidth="1"/>
    <col min="9484" max="9726" width="9.140625" style="181"/>
    <col min="9727" max="9727" width="23.42578125" style="181" customWidth="1"/>
    <col min="9728" max="9736" width="7.5703125" style="181" customWidth="1"/>
    <col min="9737" max="9738" width="9.140625" style="181"/>
    <col min="9739" max="9739" width="10" style="181" bestFit="1" customWidth="1"/>
    <col min="9740" max="9982" width="9.140625" style="181"/>
    <col min="9983" max="9983" width="23.42578125" style="181" customWidth="1"/>
    <col min="9984" max="9992" width="7.5703125" style="181" customWidth="1"/>
    <col min="9993" max="9994" width="9.140625" style="181"/>
    <col min="9995" max="9995" width="10" style="181" bestFit="1" customWidth="1"/>
    <col min="9996" max="10238" width="9.140625" style="181"/>
    <col min="10239" max="10239" width="23.42578125" style="181" customWidth="1"/>
    <col min="10240" max="10248" width="7.5703125" style="181" customWidth="1"/>
    <col min="10249" max="10250" width="9.140625" style="181"/>
    <col min="10251" max="10251" width="10" style="181" bestFit="1" customWidth="1"/>
    <col min="10252" max="10494" width="9.140625" style="181"/>
    <col min="10495" max="10495" width="23.42578125" style="181" customWidth="1"/>
    <col min="10496" max="10504" width="7.5703125" style="181" customWidth="1"/>
    <col min="10505" max="10506" width="9.140625" style="181"/>
    <col min="10507" max="10507" width="10" style="181" bestFit="1" customWidth="1"/>
    <col min="10508" max="10750" width="9.140625" style="181"/>
    <col min="10751" max="10751" width="23.42578125" style="181" customWidth="1"/>
    <col min="10752" max="10760" width="7.5703125" style="181" customWidth="1"/>
    <col min="10761" max="10762" width="9.140625" style="181"/>
    <col min="10763" max="10763" width="10" style="181" bestFit="1" customWidth="1"/>
    <col min="10764" max="11006" width="9.140625" style="181"/>
    <col min="11007" max="11007" width="23.42578125" style="181" customWidth="1"/>
    <col min="11008" max="11016" width="7.5703125" style="181" customWidth="1"/>
    <col min="11017" max="11018" width="9.140625" style="181"/>
    <col min="11019" max="11019" width="10" style="181" bestFit="1" customWidth="1"/>
    <col min="11020" max="11262" width="9.140625" style="181"/>
    <col min="11263" max="11263" width="23.42578125" style="181" customWidth="1"/>
    <col min="11264" max="11272" width="7.5703125" style="181" customWidth="1"/>
    <col min="11273" max="11274" width="9.140625" style="181"/>
    <col min="11275" max="11275" width="10" style="181" bestFit="1" customWidth="1"/>
    <col min="11276" max="11518" width="9.140625" style="181"/>
    <col min="11519" max="11519" width="23.42578125" style="181" customWidth="1"/>
    <col min="11520" max="11528" width="7.5703125" style="181" customWidth="1"/>
    <col min="11529" max="11530" width="9.140625" style="181"/>
    <col min="11531" max="11531" width="10" style="181" bestFit="1" customWidth="1"/>
    <col min="11532" max="11774" width="9.140625" style="181"/>
    <col min="11775" max="11775" width="23.42578125" style="181" customWidth="1"/>
    <col min="11776" max="11784" width="7.5703125" style="181" customWidth="1"/>
    <col min="11785" max="11786" width="9.140625" style="181"/>
    <col min="11787" max="11787" width="10" style="181" bestFit="1" customWidth="1"/>
    <col min="11788" max="12030" width="9.140625" style="181"/>
    <col min="12031" max="12031" width="23.42578125" style="181" customWidth="1"/>
    <col min="12032" max="12040" width="7.5703125" style="181" customWidth="1"/>
    <col min="12041" max="12042" width="9.140625" style="181"/>
    <col min="12043" max="12043" width="10" style="181" bestFit="1" customWidth="1"/>
    <col min="12044" max="12286" width="9.140625" style="181"/>
    <col min="12287" max="12287" width="23.42578125" style="181" customWidth="1"/>
    <col min="12288" max="12296" width="7.5703125" style="181" customWidth="1"/>
    <col min="12297" max="12298" width="9.140625" style="181"/>
    <col min="12299" max="12299" width="10" style="181" bestFit="1" customWidth="1"/>
    <col min="12300" max="12542" width="9.140625" style="181"/>
    <col min="12543" max="12543" width="23.42578125" style="181" customWidth="1"/>
    <col min="12544" max="12552" width="7.5703125" style="181" customWidth="1"/>
    <col min="12553" max="12554" width="9.140625" style="181"/>
    <col min="12555" max="12555" width="10" style="181" bestFit="1" customWidth="1"/>
    <col min="12556" max="12798" width="9.140625" style="181"/>
    <col min="12799" max="12799" width="23.42578125" style="181" customWidth="1"/>
    <col min="12800" max="12808" width="7.5703125" style="181" customWidth="1"/>
    <col min="12809" max="12810" width="9.140625" style="181"/>
    <col min="12811" max="12811" width="10" style="181" bestFit="1" customWidth="1"/>
    <col min="12812" max="13054" width="9.140625" style="181"/>
    <col min="13055" max="13055" width="23.42578125" style="181" customWidth="1"/>
    <col min="13056" max="13064" width="7.5703125" style="181" customWidth="1"/>
    <col min="13065" max="13066" width="9.140625" style="181"/>
    <col min="13067" max="13067" width="10" style="181" bestFit="1" customWidth="1"/>
    <col min="13068" max="13310" width="9.140625" style="181"/>
    <col min="13311" max="13311" width="23.42578125" style="181" customWidth="1"/>
    <col min="13312" max="13320" width="7.5703125" style="181" customWidth="1"/>
    <col min="13321" max="13322" width="9.140625" style="181"/>
    <col min="13323" max="13323" width="10" style="181" bestFit="1" customWidth="1"/>
    <col min="13324" max="13566" width="9.140625" style="181"/>
    <col min="13567" max="13567" width="23.42578125" style="181" customWidth="1"/>
    <col min="13568" max="13576" width="7.5703125" style="181" customWidth="1"/>
    <col min="13577" max="13578" width="9.140625" style="181"/>
    <col min="13579" max="13579" width="10" style="181" bestFit="1" customWidth="1"/>
    <col min="13580" max="13822" width="9.140625" style="181"/>
    <col min="13823" max="13823" width="23.42578125" style="181" customWidth="1"/>
    <col min="13824" max="13832" width="7.5703125" style="181" customWidth="1"/>
    <col min="13833" max="13834" width="9.140625" style="181"/>
    <col min="13835" max="13835" width="10" style="181" bestFit="1" customWidth="1"/>
    <col min="13836" max="14078" width="9.140625" style="181"/>
    <col min="14079" max="14079" width="23.42578125" style="181" customWidth="1"/>
    <col min="14080" max="14088" width="7.5703125" style="181" customWidth="1"/>
    <col min="14089" max="14090" width="9.140625" style="181"/>
    <col min="14091" max="14091" width="10" style="181" bestFit="1" customWidth="1"/>
    <col min="14092" max="14334" width="9.140625" style="181"/>
    <col min="14335" max="14335" width="23.42578125" style="181" customWidth="1"/>
    <col min="14336" max="14344" width="7.5703125" style="181" customWidth="1"/>
    <col min="14345" max="14346" width="9.140625" style="181"/>
    <col min="14347" max="14347" width="10" style="181" bestFit="1" customWidth="1"/>
    <col min="14348" max="14590" width="9.140625" style="181"/>
    <col min="14591" max="14591" width="23.42578125" style="181" customWidth="1"/>
    <col min="14592" max="14600" width="7.5703125" style="181" customWidth="1"/>
    <col min="14601" max="14602" width="9.140625" style="181"/>
    <col min="14603" max="14603" width="10" style="181" bestFit="1" customWidth="1"/>
    <col min="14604" max="14846" width="9.140625" style="181"/>
    <col min="14847" max="14847" width="23.42578125" style="181" customWidth="1"/>
    <col min="14848" max="14856" width="7.5703125" style="181" customWidth="1"/>
    <col min="14857" max="14858" width="9.140625" style="181"/>
    <col min="14859" max="14859" width="10" style="181" bestFit="1" customWidth="1"/>
    <col min="14860" max="15102" width="9.140625" style="181"/>
    <col min="15103" max="15103" width="23.42578125" style="181" customWidth="1"/>
    <col min="15104" max="15112" width="7.5703125" style="181" customWidth="1"/>
    <col min="15113" max="15114" width="9.140625" style="181"/>
    <col min="15115" max="15115" width="10" style="181" bestFit="1" customWidth="1"/>
    <col min="15116" max="15358" width="9.140625" style="181"/>
    <col min="15359" max="15359" width="23.42578125" style="181" customWidth="1"/>
    <col min="15360" max="15368" width="7.5703125" style="181" customWidth="1"/>
    <col min="15369" max="15370" width="9.140625" style="181"/>
    <col min="15371" max="15371" width="10" style="181" bestFit="1" customWidth="1"/>
    <col min="15372" max="15614" width="9.140625" style="181"/>
    <col min="15615" max="15615" width="23.42578125" style="181" customWidth="1"/>
    <col min="15616" max="15624" width="7.5703125" style="181" customWidth="1"/>
    <col min="15625" max="15626" width="9.140625" style="181"/>
    <col min="15627" max="15627" width="10" style="181" bestFit="1" customWidth="1"/>
    <col min="15628" max="15870" width="9.140625" style="181"/>
    <col min="15871" max="15871" width="23.42578125" style="181" customWidth="1"/>
    <col min="15872" max="15880" width="7.5703125" style="181" customWidth="1"/>
    <col min="15881" max="15882" width="9.140625" style="181"/>
    <col min="15883" max="15883" width="10" style="181" bestFit="1" customWidth="1"/>
    <col min="15884" max="16126" width="9.140625" style="181"/>
    <col min="16127" max="16127" width="23.42578125" style="181" customWidth="1"/>
    <col min="16128" max="16136" width="7.5703125" style="181" customWidth="1"/>
    <col min="16137" max="16138" width="9.140625" style="181"/>
    <col min="16139" max="16139" width="10" style="181" bestFit="1" customWidth="1"/>
    <col min="16140" max="16384" width="9.140625" style="181"/>
  </cols>
  <sheetData>
    <row r="1" spans="1:26" ht="12.75" customHeight="1" x14ac:dyDescent="0.2">
      <c r="A1" s="809" t="s">
        <v>4940</v>
      </c>
      <c r="B1" s="809"/>
      <c r="C1" s="809"/>
      <c r="D1" s="809"/>
      <c r="E1" s="809"/>
      <c r="F1" s="809"/>
      <c r="G1" s="809"/>
      <c r="H1" s="809"/>
      <c r="I1" s="809"/>
      <c r="J1" s="809"/>
    </row>
    <row r="2" spans="1:26" x14ac:dyDescent="0.2">
      <c r="A2" s="140"/>
    </row>
    <row r="3" spans="1:26" ht="13.5" thickBot="1" x14ac:dyDescent="0.25">
      <c r="A3" s="75"/>
      <c r="H3" s="77"/>
      <c r="L3" s="77" t="s">
        <v>1283</v>
      </c>
    </row>
    <row r="4" spans="1:26" ht="13.5" thickBot="1" x14ac:dyDescent="0.25">
      <c r="A4" s="399"/>
      <c r="B4" s="137">
        <v>2012</v>
      </c>
      <c r="C4" s="137">
        <v>2013</v>
      </c>
      <c r="D4" s="137">
        <v>2014</v>
      </c>
      <c r="E4" s="306">
        <v>2015</v>
      </c>
      <c r="F4" s="306">
        <v>2016</v>
      </c>
      <c r="G4" s="306">
        <v>2017</v>
      </c>
      <c r="H4" s="306">
        <v>2018</v>
      </c>
      <c r="I4" s="306">
        <v>2019</v>
      </c>
      <c r="J4" s="306">
        <v>2020</v>
      </c>
      <c r="K4" s="546">
        <v>2021</v>
      </c>
      <c r="L4" s="546">
        <v>2022</v>
      </c>
    </row>
    <row r="5" spans="1:26" x14ac:dyDescent="0.2">
      <c r="A5" s="93" t="s">
        <v>1109</v>
      </c>
      <c r="B5" s="77"/>
      <c r="C5" s="77"/>
      <c r="D5" s="77"/>
      <c r="E5" s="77"/>
      <c r="F5" s="77"/>
      <c r="H5" s="77"/>
      <c r="I5" s="494"/>
      <c r="J5" s="394"/>
      <c r="K5" s="495"/>
      <c r="L5" s="495"/>
      <c r="N5" s="211"/>
      <c r="O5" s="211"/>
      <c r="P5" s="211"/>
      <c r="Q5" s="211"/>
      <c r="R5" s="211"/>
      <c r="S5" s="211"/>
      <c r="T5" s="211"/>
      <c r="U5" s="211"/>
      <c r="V5" s="211"/>
      <c r="W5" s="211"/>
      <c r="X5" s="211"/>
    </row>
    <row r="6" spans="1:26" x14ac:dyDescent="0.2">
      <c r="A6" s="75" t="s">
        <v>1064</v>
      </c>
      <c r="B6" s="122">
        <v>7994516</v>
      </c>
      <c r="C6" s="122">
        <v>7994775</v>
      </c>
      <c r="D6" s="122">
        <v>8069530</v>
      </c>
      <c r="E6" s="77">
        <v>8136632</v>
      </c>
      <c r="F6" s="77">
        <v>8082779</v>
      </c>
      <c r="G6" s="77">
        <v>8208491</v>
      </c>
      <c r="H6" s="77">
        <v>8174350</v>
      </c>
      <c r="I6" s="77">
        <v>8194540</v>
      </c>
      <c r="J6" s="77">
        <v>8187964</v>
      </c>
      <c r="K6" s="77">
        <v>8214682</v>
      </c>
      <c r="L6" s="77">
        <v>8270813</v>
      </c>
      <c r="M6" s="496"/>
      <c r="N6" s="212"/>
      <c r="O6" s="212"/>
      <c r="P6" s="211"/>
      <c r="Q6" s="211"/>
      <c r="R6" s="211"/>
      <c r="S6" s="211"/>
      <c r="T6" s="211"/>
      <c r="U6" s="211"/>
      <c r="V6" s="211"/>
      <c r="W6" s="211"/>
      <c r="X6" s="211"/>
      <c r="Y6" s="211"/>
      <c r="Z6" s="211"/>
    </row>
    <row r="7" spans="1:26" x14ac:dyDescent="0.2">
      <c r="A7" s="75" t="s">
        <v>1065</v>
      </c>
      <c r="B7" s="122">
        <v>12083573</v>
      </c>
      <c r="C7" s="122">
        <v>12007015</v>
      </c>
      <c r="D7" s="122">
        <v>11854235</v>
      </c>
      <c r="E7" s="77">
        <v>11722805</v>
      </c>
      <c r="F7" s="77">
        <v>11695207</v>
      </c>
      <c r="G7" s="77">
        <v>11450541</v>
      </c>
      <c r="H7" s="77">
        <v>11357848</v>
      </c>
      <c r="I7" s="77">
        <v>11211300</v>
      </c>
      <c r="J7" s="77">
        <v>11126410</v>
      </c>
      <c r="K7" s="77">
        <v>10860506</v>
      </c>
      <c r="L7" s="77">
        <v>10661973</v>
      </c>
      <c r="M7" s="496"/>
      <c r="N7" s="212"/>
      <c r="O7" s="212"/>
      <c r="P7" s="211"/>
      <c r="Q7" s="211"/>
      <c r="R7" s="211"/>
      <c r="S7" s="211"/>
      <c r="T7" s="211"/>
      <c r="U7" s="211"/>
      <c r="V7" s="211"/>
      <c r="W7" s="211"/>
      <c r="X7" s="211"/>
      <c r="Y7" s="211"/>
      <c r="Z7" s="211"/>
    </row>
    <row r="8" spans="1:26" ht="22.5" x14ac:dyDescent="0.2">
      <c r="A8" s="29" t="s">
        <v>1066</v>
      </c>
      <c r="B8" s="122">
        <v>8910325</v>
      </c>
      <c r="C8" s="122">
        <v>8879635</v>
      </c>
      <c r="D8" s="122">
        <v>8774647</v>
      </c>
      <c r="E8" s="77">
        <v>8655933</v>
      </c>
      <c r="F8" s="77">
        <v>8630222</v>
      </c>
      <c r="G8" s="77">
        <v>8391533</v>
      </c>
      <c r="H8" s="77">
        <v>8320236</v>
      </c>
      <c r="I8" s="77">
        <v>8188813</v>
      </c>
      <c r="J8" s="77">
        <v>8107815</v>
      </c>
      <c r="K8" s="77">
        <v>7870771</v>
      </c>
      <c r="L8" s="77">
        <v>7686503</v>
      </c>
    </row>
    <row r="9" spans="1:26" x14ac:dyDescent="0.2">
      <c r="A9" s="93"/>
      <c r="B9" s="75"/>
      <c r="C9" s="75"/>
      <c r="D9" s="75"/>
      <c r="E9" s="75"/>
      <c r="F9" s="75"/>
      <c r="G9" s="77"/>
      <c r="H9" s="77"/>
      <c r="I9" s="77"/>
      <c r="J9" s="77"/>
      <c r="K9" s="77"/>
      <c r="L9" s="77"/>
    </row>
    <row r="10" spans="1:26" x14ac:dyDescent="0.2">
      <c r="A10" s="93" t="s">
        <v>625</v>
      </c>
      <c r="B10" s="77"/>
      <c r="C10" s="77"/>
      <c r="D10" s="77"/>
      <c r="E10" s="77"/>
      <c r="F10" s="77"/>
      <c r="G10" s="77"/>
      <c r="H10" s="77"/>
      <c r="I10" s="77"/>
      <c r="J10" s="77"/>
      <c r="K10" s="77"/>
      <c r="L10" s="77"/>
    </row>
    <row r="11" spans="1:26" x14ac:dyDescent="0.2">
      <c r="A11" s="75" t="s">
        <v>1064</v>
      </c>
      <c r="B11" s="122">
        <v>4619321</v>
      </c>
      <c r="C11" s="122">
        <v>4636367</v>
      </c>
      <c r="D11" s="122">
        <v>4685100</v>
      </c>
      <c r="E11" s="77">
        <v>4750213</v>
      </c>
      <c r="F11" s="77">
        <v>4707928</v>
      </c>
      <c r="G11" s="77">
        <v>4743067</v>
      </c>
      <c r="H11" s="77">
        <v>4757037</v>
      </c>
      <c r="I11" s="77">
        <v>4774846</v>
      </c>
      <c r="J11" s="77">
        <v>4778415</v>
      </c>
      <c r="K11" s="77">
        <v>4807057</v>
      </c>
      <c r="L11" s="77">
        <v>4780945</v>
      </c>
    </row>
    <row r="12" spans="1:26" x14ac:dyDescent="0.2">
      <c r="A12" s="75" t="s">
        <v>1065</v>
      </c>
      <c r="B12" s="122">
        <v>5154409</v>
      </c>
      <c r="C12" s="122">
        <v>5119898</v>
      </c>
      <c r="D12" s="122">
        <v>5043382</v>
      </c>
      <c r="E12" s="77">
        <v>4958982</v>
      </c>
      <c r="F12" s="77">
        <v>4951600</v>
      </c>
      <c r="G12" s="77">
        <v>4849366</v>
      </c>
      <c r="H12" s="77">
        <v>4788026</v>
      </c>
      <c r="I12" s="77">
        <v>4703922</v>
      </c>
      <c r="J12" s="77">
        <v>4665784</v>
      </c>
      <c r="K12" s="77">
        <v>4507940</v>
      </c>
      <c r="L12" s="77">
        <v>4453493</v>
      </c>
    </row>
    <row r="13" spans="1:26" ht="22.5" x14ac:dyDescent="0.2">
      <c r="A13" s="29" t="s">
        <v>1066</v>
      </c>
      <c r="B13" s="122">
        <v>3524632</v>
      </c>
      <c r="C13" s="122">
        <v>3513748</v>
      </c>
      <c r="D13" s="122">
        <v>3461329</v>
      </c>
      <c r="E13" s="77">
        <v>3382840</v>
      </c>
      <c r="F13" s="77">
        <v>3377383</v>
      </c>
      <c r="G13" s="77">
        <v>3278869</v>
      </c>
      <c r="H13" s="77">
        <v>3227692</v>
      </c>
      <c r="I13" s="77">
        <v>3152604</v>
      </c>
      <c r="J13" s="77">
        <v>3116924</v>
      </c>
      <c r="K13" s="77">
        <v>2971853</v>
      </c>
      <c r="L13" s="77">
        <v>2924683</v>
      </c>
    </row>
    <row r="14" spans="1:26" x14ac:dyDescent="0.2">
      <c r="A14" s="93"/>
      <c r="B14" s="75"/>
      <c r="C14" s="75"/>
      <c r="D14" s="75"/>
      <c r="E14" s="75"/>
      <c r="F14" s="75"/>
      <c r="G14" s="77"/>
      <c r="H14" s="77"/>
      <c r="I14" s="77"/>
      <c r="J14" s="77"/>
      <c r="K14" s="77"/>
      <c r="L14" s="77"/>
    </row>
    <row r="15" spans="1:26" x14ac:dyDescent="0.2">
      <c r="A15" s="93" t="s">
        <v>626</v>
      </c>
      <c r="B15" s="77"/>
      <c r="C15" s="77"/>
      <c r="D15" s="77"/>
      <c r="E15" s="77"/>
      <c r="F15" s="77"/>
      <c r="G15" s="77"/>
      <c r="H15" s="77"/>
      <c r="I15" s="77"/>
      <c r="J15" s="77"/>
      <c r="K15" s="77"/>
      <c r="L15" s="77"/>
    </row>
    <row r="16" spans="1:26" x14ac:dyDescent="0.2">
      <c r="A16" s="75" t="s">
        <v>1064</v>
      </c>
      <c r="B16" s="122">
        <v>3375195</v>
      </c>
      <c r="C16" s="122">
        <v>3358408</v>
      </c>
      <c r="D16" s="122">
        <v>3384430</v>
      </c>
      <c r="E16" s="77">
        <v>3386420</v>
      </c>
      <c r="F16" s="77">
        <v>3374851</v>
      </c>
      <c r="G16" s="77">
        <v>3465424</v>
      </c>
      <c r="H16" s="77">
        <v>3417313</v>
      </c>
      <c r="I16" s="77">
        <v>3419694</v>
      </c>
      <c r="J16" s="77">
        <v>3409549</v>
      </c>
      <c r="K16" s="77">
        <v>3407625</v>
      </c>
      <c r="L16" s="77">
        <v>3489868</v>
      </c>
    </row>
    <row r="17" spans="1:12" x14ac:dyDescent="0.2">
      <c r="A17" s="75" t="s">
        <v>1065</v>
      </c>
      <c r="B17" s="122">
        <v>6929164</v>
      </c>
      <c r="C17" s="122">
        <v>6887117</v>
      </c>
      <c r="D17" s="122">
        <v>6810853</v>
      </c>
      <c r="E17" s="77">
        <v>6763823</v>
      </c>
      <c r="F17" s="77">
        <v>6743607</v>
      </c>
      <c r="G17" s="77">
        <v>6601175</v>
      </c>
      <c r="H17" s="77">
        <v>6569822</v>
      </c>
      <c r="I17" s="77">
        <v>6507378</v>
      </c>
      <c r="J17" s="77">
        <v>6460625</v>
      </c>
      <c r="K17" s="77">
        <v>6352565</v>
      </c>
      <c r="L17" s="77">
        <v>6208479</v>
      </c>
    </row>
    <row r="18" spans="1:12" ht="22.5" x14ac:dyDescent="0.2">
      <c r="A18" s="29" t="s">
        <v>1066</v>
      </c>
      <c r="B18" s="122">
        <v>5385693</v>
      </c>
      <c r="C18" s="122">
        <v>5365887</v>
      </c>
      <c r="D18" s="122">
        <v>5313318</v>
      </c>
      <c r="E18" s="77">
        <v>5273093</v>
      </c>
      <c r="F18" s="77">
        <v>5252839</v>
      </c>
      <c r="G18" s="77">
        <v>5112664</v>
      </c>
      <c r="H18" s="77">
        <v>5092544</v>
      </c>
      <c r="I18" s="77">
        <v>5036210</v>
      </c>
      <c r="J18" s="77">
        <v>4990891</v>
      </c>
      <c r="K18" s="77">
        <v>4898917</v>
      </c>
      <c r="L18" s="77">
        <v>4761819</v>
      </c>
    </row>
    <row r="19" spans="1:12" x14ac:dyDescent="0.2">
      <c r="A19" s="93"/>
      <c r="B19" s="75"/>
      <c r="C19" s="75"/>
      <c r="D19" s="75"/>
      <c r="E19" s="75"/>
      <c r="F19" s="75"/>
      <c r="G19" s="77"/>
      <c r="H19" s="77"/>
      <c r="I19" s="77"/>
      <c r="J19" s="77"/>
      <c r="K19" s="77"/>
      <c r="L19" s="77"/>
    </row>
    <row r="20" spans="1:12" x14ac:dyDescent="0.2">
      <c r="A20" s="93" t="s">
        <v>1135</v>
      </c>
      <c r="B20" s="77"/>
      <c r="C20" s="77"/>
      <c r="D20" s="77"/>
      <c r="E20" s="77"/>
      <c r="F20" s="77"/>
      <c r="G20" s="77"/>
      <c r="H20" s="77"/>
      <c r="I20" s="77"/>
      <c r="J20" s="77"/>
      <c r="K20" s="77"/>
      <c r="L20" s="77"/>
    </row>
    <row r="21" spans="1:12" x14ac:dyDescent="0.2">
      <c r="A21" s="75" t="s">
        <v>1064</v>
      </c>
      <c r="B21" s="122">
        <v>4998748</v>
      </c>
      <c r="C21" s="122">
        <v>4987692</v>
      </c>
      <c r="D21" s="122">
        <v>5042697</v>
      </c>
      <c r="E21" s="77">
        <v>4960112</v>
      </c>
      <c r="F21" s="77">
        <v>4916092</v>
      </c>
      <c r="G21" s="77">
        <v>4938379</v>
      </c>
      <c r="H21" s="77">
        <v>4904821</v>
      </c>
      <c r="I21" s="77">
        <v>4910901</v>
      </c>
      <c r="J21" s="77">
        <v>4878323</v>
      </c>
      <c r="K21" s="77">
        <v>4746343</v>
      </c>
      <c r="L21" s="77">
        <v>4776862</v>
      </c>
    </row>
    <row r="22" spans="1:12" x14ac:dyDescent="0.2">
      <c r="A22" s="75" t="s">
        <v>1065</v>
      </c>
      <c r="B22" s="122">
        <v>5839725</v>
      </c>
      <c r="C22" s="122">
        <v>5792589</v>
      </c>
      <c r="D22" s="122">
        <v>5691040</v>
      </c>
      <c r="E22" s="77">
        <v>5732639</v>
      </c>
      <c r="F22" s="77">
        <v>5704228</v>
      </c>
      <c r="G22" s="77">
        <v>5617569</v>
      </c>
      <c r="H22" s="77">
        <v>5599899</v>
      </c>
      <c r="I22" s="77">
        <v>5534886</v>
      </c>
      <c r="J22" s="77">
        <v>5525160</v>
      </c>
      <c r="K22" s="77">
        <v>5493449</v>
      </c>
      <c r="L22" s="77">
        <v>5412717</v>
      </c>
    </row>
    <row r="23" spans="1:12" ht="22.5" x14ac:dyDescent="0.2">
      <c r="A23" s="29" t="s">
        <v>1066</v>
      </c>
      <c r="B23" s="122">
        <v>4296166</v>
      </c>
      <c r="C23" s="122">
        <v>4261331</v>
      </c>
      <c r="D23" s="122">
        <v>4171470</v>
      </c>
      <c r="E23" s="77">
        <v>4200560</v>
      </c>
      <c r="F23" s="77">
        <v>4156480</v>
      </c>
      <c r="G23" s="77">
        <v>4053564</v>
      </c>
      <c r="H23" s="77">
        <v>4030466</v>
      </c>
      <c r="I23" s="77">
        <v>3956040</v>
      </c>
      <c r="J23" s="77">
        <v>3930279</v>
      </c>
      <c r="K23" s="77">
        <v>3906974</v>
      </c>
      <c r="L23" s="77">
        <v>3827886</v>
      </c>
    </row>
    <row r="24" spans="1:12" x14ac:dyDescent="0.2">
      <c r="A24" s="93"/>
      <c r="B24" s="75"/>
      <c r="C24" s="75"/>
      <c r="D24" s="75"/>
      <c r="G24" s="77"/>
      <c r="H24" s="77"/>
      <c r="I24" s="77"/>
      <c r="J24" s="77"/>
      <c r="K24" s="77"/>
      <c r="L24" s="77"/>
    </row>
    <row r="25" spans="1:12" x14ac:dyDescent="0.2">
      <c r="A25" s="93" t="s">
        <v>1136</v>
      </c>
      <c r="B25" s="77"/>
      <c r="C25" s="77"/>
      <c r="D25" s="77"/>
      <c r="E25" s="77"/>
      <c r="F25" s="77"/>
      <c r="G25" s="77"/>
      <c r="H25" s="77"/>
      <c r="I25" s="77"/>
      <c r="J25" s="77"/>
      <c r="K25" s="77"/>
      <c r="L25" s="77"/>
    </row>
    <row r="26" spans="1:12" x14ac:dyDescent="0.2">
      <c r="A26" s="75" t="s">
        <v>1064</v>
      </c>
      <c r="B26" s="122">
        <v>2995768</v>
      </c>
      <c r="C26" s="122">
        <v>3007083</v>
      </c>
      <c r="D26" s="122">
        <v>3026833</v>
      </c>
      <c r="E26" s="77">
        <v>3176520</v>
      </c>
      <c r="F26" s="77">
        <v>3166687</v>
      </c>
      <c r="G26" s="77">
        <v>3270112</v>
      </c>
      <c r="H26" s="77">
        <v>3269529</v>
      </c>
      <c r="I26" s="77">
        <v>3283639</v>
      </c>
      <c r="J26" s="77">
        <v>3309640</v>
      </c>
      <c r="K26" s="77">
        <v>3468338</v>
      </c>
      <c r="L26" s="77">
        <v>3493951</v>
      </c>
    </row>
    <row r="27" spans="1:12" x14ac:dyDescent="0.2">
      <c r="A27" s="75" t="s">
        <v>1065</v>
      </c>
      <c r="B27" s="122">
        <v>6243848</v>
      </c>
      <c r="C27" s="122">
        <v>6214426</v>
      </c>
      <c r="D27" s="122">
        <v>6163195</v>
      </c>
      <c r="E27" s="77">
        <v>5990166</v>
      </c>
      <c r="F27" s="77">
        <v>5990979</v>
      </c>
      <c r="G27" s="77">
        <v>5832972</v>
      </c>
      <c r="H27" s="77">
        <v>5757949</v>
      </c>
      <c r="I27" s="77">
        <v>5676413</v>
      </c>
      <c r="J27" s="77">
        <v>5601250</v>
      </c>
      <c r="K27" s="77">
        <v>5367056</v>
      </c>
      <c r="L27" s="77">
        <v>5249256</v>
      </c>
    </row>
    <row r="28" spans="1:12" ht="23.25" thickBot="1" x14ac:dyDescent="0.25">
      <c r="A28" s="31" t="s">
        <v>1066</v>
      </c>
      <c r="B28" s="171">
        <v>4614160</v>
      </c>
      <c r="C28" s="171">
        <v>4618304</v>
      </c>
      <c r="D28" s="171">
        <v>4603177</v>
      </c>
      <c r="E28" s="88">
        <v>4455373</v>
      </c>
      <c r="F28" s="88">
        <v>4473743</v>
      </c>
      <c r="G28" s="88">
        <v>4337969</v>
      </c>
      <c r="H28" s="88">
        <v>4289770</v>
      </c>
      <c r="I28" s="88">
        <v>4232773</v>
      </c>
      <c r="J28" s="88">
        <v>4177537</v>
      </c>
      <c r="K28" s="88">
        <v>3963796</v>
      </c>
      <c r="L28" s="88">
        <v>3858617</v>
      </c>
    </row>
    <row r="29" spans="1:12" x14ac:dyDescent="0.2">
      <c r="A29" s="75"/>
    </row>
    <row r="30" spans="1:12" x14ac:dyDescent="0.2">
      <c r="A30" s="75" t="s">
        <v>2328</v>
      </c>
    </row>
  </sheetData>
  <mergeCells count="1">
    <mergeCell ref="A1:J1"/>
  </mergeCells>
  <pageMargins left="0.70866141732283472" right="0.70866141732283472" top="0.98425196850393704" bottom="0.98425196850393704" header="0.51181102362204722" footer="0.51181102362204722"/>
  <pageSetup paperSize="9"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A8FEF-60B3-4C2E-AA47-6AE0FC8667B2}">
  <dimension ref="A1:L11"/>
  <sheetViews>
    <sheetView zoomScaleNormal="100" workbookViewId="0">
      <selection activeCell="M1" sqref="M1"/>
    </sheetView>
  </sheetViews>
  <sheetFormatPr defaultRowHeight="12.75" x14ac:dyDescent="0.2"/>
  <cols>
    <col min="1" max="1" width="9.140625" style="181"/>
    <col min="2" max="12" width="7.85546875" style="181" customWidth="1"/>
    <col min="13" max="255" width="9.140625" style="181"/>
    <col min="256" max="264" width="7.28515625" style="181" customWidth="1"/>
    <col min="265" max="511" width="9.140625" style="181"/>
    <col min="512" max="520" width="7.28515625" style="181" customWidth="1"/>
    <col min="521" max="767" width="9.140625" style="181"/>
    <col min="768" max="776" width="7.28515625" style="181" customWidth="1"/>
    <col min="777" max="1023" width="9.140625" style="181"/>
    <col min="1024" max="1032" width="7.28515625" style="181" customWidth="1"/>
    <col min="1033" max="1279" width="9.140625" style="181"/>
    <col min="1280" max="1288" width="7.28515625" style="181" customWidth="1"/>
    <col min="1289" max="1535" width="9.140625" style="181"/>
    <col min="1536" max="1544" width="7.28515625" style="181" customWidth="1"/>
    <col min="1545" max="1791" width="9.140625" style="181"/>
    <col min="1792" max="1800" width="7.28515625" style="181" customWidth="1"/>
    <col min="1801" max="2047" width="9.140625" style="181"/>
    <col min="2048" max="2056" width="7.28515625" style="181" customWidth="1"/>
    <col min="2057" max="2303" width="9.140625" style="181"/>
    <col min="2304" max="2312" width="7.28515625" style="181" customWidth="1"/>
    <col min="2313" max="2559" width="9.140625" style="181"/>
    <col min="2560" max="2568" width="7.28515625" style="181" customWidth="1"/>
    <col min="2569" max="2815" width="9.140625" style="181"/>
    <col min="2816" max="2824" width="7.28515625" style="181" customWidth="1"/>
    <col min="2825" max="3071" width="9.140625" style="181"/>
    <col min="3072" max="3080" width="7.28515625" style="181" customWidth="1"/>
    <col min="3081" max="3327" width="9.140625" style="181"/>
    <col min="3328" max="3336" width="7.28515625" style="181" customWidth="1"/>
    <col min="3337" max="3583" width="9.140625" style="181"/>
    <col min="3584" max="3592" width="7.28515625" style="181" customWidth="1"/>
    <col min="3593" max="3839" width="9.140625" style="181"/>
    <col min="3840" max="3848" width="7.28515625" style="181" customWidth="1"/>
    <col min="3849" max="4095" width="9.140625" style="181"/>
    <col min="4096" max="4104" width="7.28515625" style="181" customWidth="1"/>
    <col min="4105" max="4351" width="9.140625" style="181"/>
    <col min="4352" max="4360" width="7.28515625" style="181" customWidth="1"/>
    <col min="4361" max="4607" width="9.140625" style="181"/>
    <col min="4608" max="4616" width="7.28515625" style="181" customWidth="1"/>
    <col min="4617" max="4863" width="9.140625" style="181"/>
    <col min="4864" max="4872" width="7.28515625" style="181" customWidth="1"/>
    <col min="4873" max="5119" width="9.140625" style="181"/>
    <col min="5120" max="5128" width="7.28515625" style="181" customWidth="1"/>
    <col min="5129" max="5375" width="9.140625" style="181"/>
    <col min="5376" max="5384" width="7.28515625" style="181" customWidth="1"/>
    <col min="5385" max="5631" width="9.140625" style="181"/>
    <col min="5632" max="5640" width="7.28515625" style="181" customWidth="1"/>
    <col min="5641" max="5887" width="9.140625" style="181"/>
    <col min="5888" max="5896" width="7.28515625" style="181" customWidth="1"/>
    <col min="5897" max="6143" width="9.140625" style="181"/>
    <col min="6144" max="6152" width="7.28515625" style="181" customWidth="1"/>
    <col min="6153" max="6399" width="9.140625" style="181"/>
    <col min="6400" max="6408" width="7.28515625" style="181" customWidth="1"/>
    <col min="6409" max="6655" width="9.140625" style="181"/>
    <col min="6656" max="6664" width="7.28515625" style="181" customWidth="1"/>
    <col min="6665" max="6911" width="9.140625" style="181"/>
    <col min="6912" max="6920" width="7.28515625" style="181" customWidth="1"/>
    <col min="6921" max="7167" width="9.140625" style="181"/>
    <col min="7168" max="7176" width="7.28515625" style="181" customWidth="1"/>
    <col min="7177" max="7423" width="9.140625" style="181"/>
    <col min="7424" max="7432" width="7.28515625" style="181" customWidth="1"/>
    <col min="7433" max="7679" width="9.140625" style="181"/>
    <col min="7680" max="7688" width="7.28515625" style="181" customWidth="1"/>
    <col min="7689" max="7935" width="9.140625" style="181"/>
    <col min="7936" max="7944" width="7.28515625" style="181" customWidth="1"/>
    <col min="7945" max="8191" width="9.140625" style="181"/>
    <col min="8192" max="8200" width="7.28515625" style="181" customWidth="1"/>
    <col min="8201" max="8447" width="9.140625" style="181"/>
    <col min="8448" max="8456" width="7.28515625" style="181" customWidth="1"/>
    <col min="8457" max="8703" width="9.140625" style="181"/>
    <col min="8704" max="8712" width="7.28515625" style="181" customWidth="1"/>
    <col min="8713" max="8959" width="9.140625" style="181"/>
    <col min="8960" max="8968" width="7.28515625" style="181" customWidth="1"/>
    <col min="8969" max="9215" width="9.140625" style="181"/>
    <col min="9216" max="9224" width="7.28515625" style="181" customWidth="1"/>
    <col min="9225" max="9471" width="9.140625" style="181"/>
    <col min="9472" max="9480" width="7.28515625" style="181" customWidth="1"/>
    <col min="9481" max="9727" width="9.140625" style="181"/>
    <col min="9728" max="9736" width="7.28515625" style="181" customWidth="1"/>
    <col min="9737" max="9983" width="9.140625" style="181"/>
    <col min="9984" max="9992" width="7.28515625" style="181" customWidth="1"/>
    <col min="9993" max="10239" width="9.140625" style="181"/>
    <col min="10240" max="10248" width="7.28515625" style="181" customWidth="1"/>
    <col min="10249" max="10495" width="9.140625" style="181"/>
    <col min="10496" max="10504" width="7.28515625" style="181" customWidth="1"/>
    <col min="10505" max="10751" width="9.140625" style="181"/>
    <col min="10752" max="10760" width="7.28515625" style="181" customWidth="1"/>
    <col min="10761" max="11007" width="9.140625" style="181"/>
    <col min="11008" max="11016" width="7.28515625" style="181" customWidth="1"/>
    <col min="11017" max="11263" width="9.140625" style="181"/>
    <col min="11264" max="11272" width="7.28515625" style="181" customWidth="1"/>
    <col min="11273" max="11519" width="9.140625" style="181"/>
    <col min="11520" max="11528" width="7.28515625" style="181" customWidth="1"/>
    <col min="11529" max="11775" width="9.140625" style="181"/>
    <col min="11776" max="11784" width="7.28515625" style="181" customWidth="1"/>
    <col min="11785" max="12031" width="9.140625" style="181"/>
    <col min="12032" max="12040" width="7.28515625" style="181" customWidth="1"/>
    <col min="12041" max="12287" width="9.140625" style="181"/>
    <col min="12288" max="12296" width="7.28515625" style="181" customWidth="1"/>
    <col min="12297" max="12543" width="9.140625" style="181"/>
    <col min="12544" max="12552" width="7.28515625" style="181" customWidth="1"/>
    <col min="12553" max="12799" width="9.140625" style="181"/>
    <col min="12800" max="12808" width="7.28515625" style="181" customWidth="1"/>
    <col min="12809" max="13055" width="9.140625" style="181"/>
    <col min="13056" max="13064" width="7.28515625" style="181" customWidth="1"/>
    <col min="13065" max="13311" width="9.140625" style="181"/>
    <col min="13312" max="13320" width="7.28515625" style="181" customWidth="1"/>
    <col min="13321" max="13567" width="9.140625" style="181"/>
    <col min="13568" max="13576" width="7.28515625" style="181" customWidth="1"/>
    <col min="13577" max="13823" width="9.140625" style="181"/>
    <col min="13824" max="13832" width="7.28515625" style="181" customWidth="1"/>
    <col min="13833" max="14079" width="9.140625" style="181"/>
    <col min="14080" max="14088" width="7.28515625" style="181" customWidth="1"/>
    <col min="14089" max="14335" width="9.140625" style="181"/>
    <col min="14336" max="14344" width="7.28515625" style="181" customWidth="1"/>
    <col min="14345" max="14591" width="9.140625" style="181"/>
    <col min="14592" max="14600" width="7.28515625" style="181" customWidth="1"/>
    <col min="14601" max="14847" width="9.140625" style="181"/>
    <col min="14848" max="14856" width="7.28515625" style="181" customWidth="1"/>
    <col min="14857" max="15103" width="9.140625" style="181"/>
    <col min="15104" max="15112" width="7.28515625" style="181" customWidth="1"/>
    <col min="15113" max="15359" width="9.140625" style="181"/>
    <col min="15360" max="15368" width="7.28515625" style="181" customWidth="1"/>
    <col min="15369" max="15615" width="9.140625" style="181"/>
    <col min="15616" max="15624" width="7.28515625" style="181" customWidth="1"/>
    <col min="15625" max="15871" width="9.140625" style="181"/>
    <col min="15872" max="15880" width="7.28515625" style="181" customWidth="1"/>
    <col min="15881" max="16127" width="9.140625" style="181"/>
    <col min="16128" max="16136" width="7.28515625" style="181" customWidth="1"/>
    <col min="16137" max="16384" width="9.140625" style="181"/>
  </cols>
  <sheetData>
    <row r="1" spans="1:12" x14ac:dyDescent="0.2">
      <c r="A1" s="140" t="s">
        <v>4941</v>
      </c>
    </row>
    <row r="2" spans="1:12" x14ac:dyDescent="0.2">
      <c r="A2" s="75"/>
    </row>
    <row r="3" spans="1:12" ht="13.5" thickBot="1" x14ac:dyDescent="0.25">
      <c r="A3" s="75"/>
      <c r="H3" s="77"/>
      <c r="I3" s="494"/>
      <c r="L3" s="77" t="s">
        <v>1046</v>
      </c>
    </row>
    <row r="4" spans="1:12" ht="13.5" thickBot="1" x14ac:dyDescent="0.25">
      <c r="A4" s="399"/>
      <c r="B4" s="318">
        <v>2012</v>
      </c>
      <c r="C4" s="318">
        <v>2013</v>
      </c>
      <c r="D4" s="318">
        <v>2014</v>
      </c>
      <c r="E4" s="318">
        <v>2015</v>
      </c>
      <c r="F4" s="318">
        <v>2016</v>
      </c>
      <c r="G4" s="318">
        <v>2017</v>
      </c>
      <c r="H4" s="318">
        <v>2018</v>
      </c>
      <c r="I4" s="318">
        <v>2019</v>
      </c>
      <c r="J4" s="318">
        <v>2020</v>
      </c>
      <c r="K4" s="318">
        <v>2021</v>
      </c>
      <c r="L4" s="318">
        <v>2022</v>
      </c>
    </row>
    <row r="5" spans="1:12" x14ac:dyDescent="0.2">
      <c r="A5" s="93" t="s">
        <v>1109</v>
      </c>
      <c r="B5" s="77" t="s">
        <v>576</v>
      </c>
      <c r="C5" s="77" t="s">
        <v>576</v>
      </c>
      <c r="D5" s="77" t="s">
        <v>576</v>
      </c>
      <c r="E5" s="77" t="s">
        <v>576</v>
      </c>
      <c r="F5" s="77" t="s">
        <v>576</v>
      </c>
      <c r="G5" s="77" t="s">
        <v>576</v>
      </c>
      <c r="H5" s="77" t="s">
        <v>576</v>
      </c>
      <c r="I5" s="77" t="s">
        <v>576</v>
      </c>
      <c r="J5" s="77" t="s">
        <v>576</v>
      </c>
      <c r="K5" s="77" t="s">
        <v>576</v>
      </c>
      <c r="L5" s="77" t="s">
        <v>576</v>
      </c>
    </row>
    <row r="6" spans="1:12" x14ac:dyDescent="0.2">
      <c r="A6" s="75" t="s">
        <v>625</v>
      </c>
      <c r="B6" s="78" t="s">
        <v>4283</v>
      </c>
      <c r="C6" s="78">
        <v>58</v>
      </c>
      <c r="D6" s="78" t="s">
        <v>2286</v>
      </c>
      <c r="E6" s="78" t="s">
        <v>900</v>
      </c>
      <c r="F6" s="78" t="s">
        <v>3471</v>
      </c>
      <c r="G6" s="78" t="s">
        <v>4283</v>
      </c>
      <c r="H6" s="78" t="s">
        <v>3471</v>
      </c>
      <c r="I6" s="78" t="s">
        <v>1275</v>
      </c>
      <c r="J6" s="78" t="s">
        <v>900</v>
      </c>
      <c r="K6" s="77" t="s">
        <v>4284</v>
      </c>
      <c r="L6" s="77" t="s">
        <v>4283</v>
      </c>
    </row>
    <row r="7" spans="1:12" x14ac:dyDescent="0.2">
      <c r="A7" s="75" t="s">
        <v>626</v>
      </c>
      <c r="B7" s="78" t="s">
        <v>424</v>
      </c>
      <c r="C7" s="78">
        <v>42</v>
      </c>
      <c r="D7" s="78" t="s">
        <v>381</v>
      </c>
      <c r="E7" s="78" t="s">
        <v>439</v>
      </c>
      <c r="F7" s="78" t="s">
        <v>258</v>
      </c>
      <c r="G7" s="78" t="s">
        <v>424</v>
      </c>
      <c r="H7" s="78" t="s">
        <v>258</v>
      </c>
      <c r="I7" s="78" t="s">
        <v>383</v>
      </c>
      <c r="J7" s="78" t="s">
        <v>439</v>
      </c>
      <c r="K7" s="77" t="s">
        <v>1076</v>
      </c>
      <c r="L7" s="77" t="s">
        <v>424</v>
      </c>
    </row>
    <row r="8" spans="1:12" x14ac:dyDescent="0.2">
      <c r="A8" s="75" t="s">
        <v>1135</v>
      </c>
      <c r="B8" s="78" t="s">
        <v>1319</v>
      </c>
      <c r="C8" s="78" t="s">
        <v>1320</v>
      </c>
      <c r="D8" s="78" t="s">
        <v>1319</v>
      </c>
      <c r="E8" s="78">
        <v>61</v>
      </c>
      <c r="F8" s="78" t="s">
        <v>4285</v>
      </c>
      <c r="G8" s="78" t="s">
        <v>282</v>
      </c>
      <c r="H8" s="78">
        <v>60</v>
      </c>
      <c r="I8" s="78" t="s">
        <v>1529</v>
      </c>
      <c r="J8" s="78" t="s">
        <v>1542</v>
      </c>
      <c r="K8" s="77" t="s">
        <v>4283</v>
      </c>
      <c r="L8" s="77" t="s">
        <v>4283</v>
      </c>
    </row>
    <row r="9" spans="1:12" ht="13.5" thickBot="1" x14ac:dyDescent="0.25">
      <c r="A9" s="85" t="s">
        <v>1136</v>
      </c>
      <c r="B9" s="86" t="s">
        <v>446</v>
      </c>
      <c r="C9" s="86" t="s">
        <v>455</v>
      </c>
      <c r="D9" s="86" t="s">
        <v>446</v>
      </c>
      <c r="E9" s="86">
        <v>39</v>
      </c>
      <c r="F9" s="86" t="s">
        <v>407</v>
      </c>
      <c r="G9" s="86" t="s">
        <v>284</v>
      </c>
      <c r="H9" s="86">
        <v>40</v>
      </c>
      <c r="I9" s="86" t="s">
        <v>278</v>
      </c>
      <c r="J9" s="86" t="s">
        <v>4286</v>
      </c>
      <c r="K9" s="88" t="s">
        <v>424</v>
      </c>
      <c r="L9" s="88" t="s">
        <v>424</v>
      </c>
    </row>
    <row r="10" spans="1:12" x14ac:dyDescent="0.2">
      <c r="A10" s="75"/>
      <c r="I10" s="497"/>
      <c r="J10" s="497"/>
      <c r="K10" s="77"/>
    </row>
    <row r="11" spans="1:12" x14ac:dyDescent="0.2">
      <c r="A11" s="75" t="s">
        <v>2328</v>
      </c>
    </row>
  </sheetData>
  <pageMargins left="0.70866141732283472" right="0.70866141732283472" top="0.98425196850393704" bottom="0.98425196850393704" header="0.51181102362204722" footer="0.51181102362204722"/>
  <pageSetup paperSize="9" orientation="portrait"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AEDE7-29B7-41CE-8CB0-306C68CD42C4}">
  <dimension ref="A1:L49"/>
  <sheetViews>
    <sheetView workbookViewId="0">
      <selection activeCell="M1" sqref="M1"/>
    </sheetView>
  </sheetViews>
  <sheetFormatPr defaultRowHeight="12.75" x14ac:dyDescent="0.2"/>
  <cols>
    <col min="1" max="1" width="12.28515625" style="181" bestFit="1" customWidth="1"/>
    <col min="2" max="12" width="8.140625" style="181" customWidth="1"/>
    <col min="13" max="16384" width="9.140625" style="181"/>
  </cols>
  <sheetData>
    <row r="1" spans="1:12" x14ac:dyDescent="0.2">
      <c r="A1" s="74" t="s">
        <v>4942</v>
      </c>
      <c r="B1" s="74"/>
      <c r="C1" s="74"/>
      <c r="D1" s="74"/>
      <c r="E1" s="74"/>
      <c r="F1" s="74"/>
    </row>
    <row r="2" spans="1:12" x14ac:dyDescent="0.2">
      <c r="A2" s="140"/>
      <c r="B2" s="140"/>
      <c r="C2" s="140"/>
      <c r="D2" s="140"/>
      <c r="E2" s="140"/>
      <c r="F2" s="140"/>
    </row>
    <row r="3" spans="1:12" ht="13.5" thickBot="1" x14ac:dyDescent="0.25">
      <c r="L3" s="77" t="s">
        <v>1283</v>
      </c>
    </row>
    <row r="4" spans="1:12" ht="13.5" thickBot="1" x14ac:dyDescent="0.25">
      <c r="A4" s="399"/>
      <c r="B4" s="336">
        <v>2012</v>
      </c>
      <c r="C4" s="336">
        <v>2013</v>
      </c>
      <c r="D4" s="336">
        <v>2014</v>
      </c>
      <c r="E4" s="336">
        <v>2015</v>
      </c>
      <c r="F4" s="336">
        <v>2016</v>
      </c>
      <c r="G4" s="336">
        <v>2017</v>
      </c>
      <c r="H4" s="336">
        <v>2018</v>
      </c>
      <c r="I4" s="336">
        <v>2019</v>
      </c>
      <c r="J4" s="336">
        <v>2020</v>
      </c>
      <c r="K4" s="336">
        <v>2021</v>
      </c>
      <c r="L4" s="547">
        <v>2022</v>
      </c>
    </row>
    <row r="5" spans="1:12" x14ac:dyDescent="0.2">
      <c r="A5" s="93" t="s">
        <v>4287</v>
      </c>
      <c r="B5" s="75">
        <v>618407</v>
      </c>
      <c r="C5" s="75">
        <v>598729</v>
      </c>
      <c r="D5" s="75">
        <v>566365</v>
      </c>
      <c r="E5" s="75">
        <v>532090</v>
      </c>
      <c r="F5" s="75">
        <v>497056</v>
      </c>
      <c r="G5" s="75">
        <v>429086</v>
      </c>
      <c r="H5" s="75">
        <v>381537</v>
      </c>
      <c r="I5" s="75">
        <v>253704</v>
      </c>
      <c r="J5" s="75">
        <v>251482</v>
      </c>
      <c r="K5" s="75">
        <v>227498</v>
      </c>
      <c r="L5" s="75">
        <v>203119</v>
      </c>
    </row>
    <row r="6" spans="1:12" x14ac:dyDescent="0.2">
      <c r="A6" s="75" t="s">
        <v>4288</v>
      </c>
      <c r="B6" s="75">
        <v>333802</v>
      </c>
      <c r="C6" s="75">
        <v>332516</v>
      </c>
      <c r="D6" s="75">
        <v>321234</v>
      </c>
      <c r="E6" s="75">
        <v>280353</v>
      </c>
      <c r="F6" s="75">
        <v>265048</v>
      </c>
      <c r="G6" s="75">
        <v>224956</v>
      </c>
      <c r="H6" s="75">
        <v>201022</v>
      </c>
      <c r="I6" s="75">
        <v>148902</v>
      </c>
      <c r="J6" s="75">
        <v>140159</v>
      </c>
      <c r="K6" s="75">
        <v>101957</v>
      </c>
      <c r="L6" s="75">
        <v>88812</v>
      </c>
    </row>
    <row r="7" spans="1:12" x14ac:dyDescent="0.2">
      <c r="A7" s="75" t="s">
        <v>1530</v>
      </c>
      <c r="B7" s="75">
        <v>284604</v>
      </c>
      <c r="C7" s="75">
        <v>266213</v>
      </c>
      <c r="D7" s="75">
        <v>245131</v>
      </c>
      <c r="E7" s="75">
        <v>251738</v>
      </c>
      <c r="F7" s="75">
        <v>232009</v>
      </c>
      <c r="G7" s="75">
        <v>204129</v>
      </c>
      <c r="H7" s="75">
        <v>180514</v>
      </c>
      <c r="I7" s="75">
        <v>104802</v>
      </c>
      <c r="J7" s="75">
        <v>111323</v>
      </c>
      <c r="K7" s="75">
        <v>125542</v>
      </c>
      <c r="L7" s="75">
        <v>114307</v>
      </c>
    </row>
    <row r="8" spans="1:12" x14ac:dyDescent="0.2">
      <c r="A8" s="75" t="s">
        <v>4289</v>
      </c>
      <c r="B8" s="75">
        <v>162494</v>
      </c>
      <c r="C8" s="75">
        <v>159778</v>
      </c>
      <c r="D8" s="75">
        <v>139360</v>
      </c>
      <c r="E8" s="75">
        <v>172132</v>
      </c>
      <c r="F8" s="75">
        <v>147159</v>
      </c>
      <c r="G8" s="75">
        <v>119626</v>
      </c>
      <c r="H8" s="75">
        <v>95834</v>
      </c>
      <c r="I8" s="75">
        <v>48765</v>
      </c>
      <c r="J8" s="75">
        <v>55374</v>
      </c>
      <c r="K8" s="75">
        <v>74841</v>
      </c>
      <c r="L8" s="75">
        <v>62985</v>
      </c>
    </row>
    <row r="9" spans="1:12" x14ac:dyDescent="0.2">
      <c r="A9" s="75" t="s">
        <v>4290</v>
      </c>
      <c r="B9" s="75">
        <v>455913</v>
      </c>
      <c r="C9" s="75">
        <v>438951</v>
      </c>
      <c r="D9" s="75">
        <v>427004</v>
      </c>
      <c r="E9" s="75">
        <v>359958</v>
      </c>
      <c r="F9" s="75">
        <v>349897</v>
      </c>
      <c r="G9" s="75">
        <v>309459</v>
      </c>
      <c r="H9" s="75">
        <v>285703</v>
      </c>
      <c r="I9" s="75">
        <v>204939</v>
      </c>
      <c r="J9" s="75">
        <v>196108</v>
      </c>
      <c r="K9" s="75">
        <v>152657</v>
      </c>
      <c r="L9" s="75">
        <v>140133</v>
      </c>
    </row>
    <row r="10" spans="1:12" x14ac:dyDescent="0.2">
      <c r="A10" s="75" t="s">
        <v>2646</v>
      </c>
      <c r="B10" s="75"/>
      <c r="C10" s="75"/>
      <c r="D10" s="75"/>
      <c r="E10" s="75"/>
      <c r="F10" s="75"/>
      <c r="G10" s="75"/>
      <c r="H10" s="75"/>
      <c r="I10" s="75"/>
      <c r="J10" s="75"/>
      <c r="K10" s="75"/>
      <c r="L10" s="75"/>
    </row>
    <row r="11" spans="1:12" x14ac:dyDescent="0.2">
      <c r="A11" s="501" t="s">
        <v>2333</v>
      </c>
      <c r="B11" s="75">
        <v>130590</v>
      </c>
      <c r="C11" s="75">
        <v>127990</v>
      </c>
      <c r="D11" s="75">
        <v>118519</v>
      </c>
      <c r="E11" s="75">
        <v>117538</v>
      </c>
      <c r="F11" s="75">
        <v>102993</v>
      </c>
      <c r="G11" s="75">
        <v>84262</v>
      </c>
      <c r="H11" s="75">
        <v>71791</v>
      </c>
      <c r="I11" s="75">
        <v>48198</v>
      </c>
      <c r="J11" s="75">
        <v>56556</v>
      </c>
      <c r="K11" s="75">
        <v>44696</v>
      </c>
      <c r="L11" s="75">
        <v>41216</v>
      </c>
    </row>
    <row r="12" spans="1:12" x14ac:dyDescent="0.2">
      <c r="A12" s="75" t="s">
        <v>4288</v>
      </c>
      <c r="B12" s="75">
        <v>77682</v>
      </c>
      <c r="C12" s="75">
        <v>77683</v>
      </c>
      <c r="D12" s="75">
        <v>70438</v>
      </c>
      <c r="E12" s="75">
        <v>70314</v>
      </c>
      <c r="F12" s="75">
        <v>60539</v>
      </c>
      <c r="G12" s="75">
        <v>47203</v>
      </c>
      <c r="H12" s="75">
        <v>39393</v>
      </c>
      <c r="I12" s="75">
        <v>30229</v>
      </c>
      <c r="J12" s="75">
        <v>32974</v>
      </c>
      <c r="K12" s="75">
        <v>24753</v>
      </c>
      <c r="L12" s="75">
        <v>22568</v>
      </c>
    </row>
    <row r="13" spans="1:12" x14ac:dyDescent="0.2">
      <c r="A13" s="75" t="s">
        <v>1530</v>
      </c>
      <c r="B13" s="75">
        <v>52908</v>
      </c>
      <c r="C13" s="75">
        <v>50306</v>
      </c>
      <c r="D13" s="75">
        <v>48082</v>
      </c>
      <c r="E13" s="75">
        <v>47223</v>
      </c>
      <c r="F13" s="75">
        <v>42454</v>
      </c>
      <c r="G13" s="75">
        <v>37059</v>
      </c>
      <c r="H13" s="75">
        <v>32399</v>
      </c>
      <c r="I13" s="75">
        <v>17969</v>
      </c>
      <c r="J13" s="75">
        <v>23581</v>
      </c>
      <c r="K13" s="75">
        <v>19942</v>
      </c>
      <c r="L13" s="75">
        <v>18648</v>
      </c>
    </row>
    <row r="14" spans="1:12" x14ac:dyDescent="0.2">
      <c r="A14" s="75" t="s">
        <v>4289</v>
      </c>
      <c r="B14" s="75">
        <v>33920</v>
      </c>
      <c r="C14" s="75">
        <v>35148</v>
      </c>
      <c r="D14" s="75">
        <v>29418</v>
      </c>
      <c r="E14" s="75">
        <v>38758</v>
      </c>
      <c r="F14" s="75">
        <v>27771</v>
      </c>
      <c r="G14" s="75">
        <v>21629</v>
      </c>
      <c r="H14" s="75">
        <v>16029</v>
      </c>
      <c r="I14" s="75">
        <v>8644</v>
      </c>
      <c r="J14" s="75">
        <v>14557</v>
      </c>
      <c r="K14" s="75">
        <v>15959</v>
      </c>
      <c r="L14" s="75">
        <v>15360</v>
      </c>
    </row>
    <row r="15" spans="1:12" x14ac:dyDescent="0.2">
      <c r="A15" s="75" t="s">
        <v>4290</v>
      </c>
      <c r="B15" s="75">
        <v>96670</v>
      </c>
      <c r="C15" s="75">
        <v>92842</v>
      </c>
      <c r="D15" s="75">
        <v>89102</v>
      </c>
      <c r="E15" s="75">
        <v>78779</v>
      </c>
      <c r="F15" s="75">
        <v>75222</v>
      </c>
      <c r="G15" s="75">
        <v>62633</v>
      </c>
      <c r="H15" s="75">
        <v>55762</v>
      </c>
      <c r="I15" s="75">
        <v>39554</v>
      </c>
      <c r="J15" s="75">
        <v>41999</v>
      </c>
      <c r="K15" s="75">
        <v>28736</v>
      </c>
      <c r="L15" s="75">
        <v>25856</v>
      </c>
    </row>
    <row r="16" spans="1:12" x14ac:dyDescent="0.2">
      <c r="A16" s="75" t="s">
        <v>2646</v>
      </c>
      <c r="B16" s="75"/>
      <c r="C16" s="75"/>
      <c r="D16" s="75"/>
      <c r="E16" s="75"/>
      <c r="F16" s="75"/>
      <c r="G16" s="75"/>
      <c r="H16" s="75"/>
      <c r="I16" s="75"/>
      <c r="J16" s="75"/>
      <c r="K16" s="75"/>
      <c r="L16" s="75"/>
    </row>
    <row r="17" spans="1:12" x14ac:dyDescent="0.2">
      <c r="A17" s="501" t="s">
        <v>2334</v>
      </c>
      <c r="B17" s="75">
        <v>155516</v>
      </c>
      <c r="C17" s="75">
        <v>146486</v>
      </c>
      <c r="D17" s="75">
        <v>136528</v>
      </c>
      <c r="E17" s="75">
        <v>125235</v>
      </c>
      <c r="F17" s="75">
        <v>120703</v>
      </c>
      <c r="G17" s="75">
        <v>100452</v>
      </c>
      <c r="H17" s="75">
        <v>89629</v>
      </c>
      <c r="I17" s="75">
        <v>52734</v>
      </c>
      <c r="J17" s="75">
        <v>50201</v>
      </c>
      <c r="K17" s="75">
        <v>47574</v>
      </c>
      <c r="L17" s="75">
        <v>39654</v>
      </c>
    </row>
    <row r="18" spans="1:12" x14ac:dyDescent="0.2">
      <c r="A18" s="75" t="s">
        <v>4288</v>
      </c>
      <c r="B18" s="75">
        <v>88168</v>
      </c>
      <c r="C18" s="75">
        <v>81598</v>
      </c>
      <c r="D18" s="75">
        <v>78073</v>
      </c>
      <c r="E18" s="75">
        <v>64898</v>
      </c>
      <c r="F18" s="75">
        <v>63379</v>
      </c>
      <c r="G18" s="75">
        <v>51913</v>
      </c>
      <c r="H18" s="75">
        <v>49752</v>
      </c>
      <c r="I18" s="75">
        <v>33036</v>
      </c>
      <c r="J18" s="75">
        <v>28332</v>
      </c>
      <c r="K18" s="75">
        <v>20813</v>
      </c>
      <c r="L18" s="75">
        <v>15715</v>
      </c>
    </row>
    <row r="19" spans="1:12" x14ac:dyDescent="0.2">
      <c r="A19" s="75" t="s">
        <v>1530</v>
      </c>
      <c r="B19" s="75">
        <v>67348</v>
      </c>
      <c r="C19" s="75">
        <v>64889</v>
      </c>
      <c r="D19" s="75">
        <v>58455</v>
      </c>
      <c r="E19" s="75">
        <v>60337</v>
      </c>
      <c r="F19" s="75">
        <v>57324</v>
      </c>
      <c r="G19" s="75">
        <v>48539</v>
      </c>
      <c r="H19" s="75">
        <v>39877</v>
      </c>
      <c r="I19" s="75">
        <v>19698</v>
      </c>
      <c r="J19" s="75">
        <v>21869</v>
      </c>
      <c r="K19" s="75">
        <v>26760</v>
      </c>
      <c r="L19" s="75">
        <v>23939</v>
      </c>
    </row>
    <row r="20" spans="1:12" x14ac:dyDescent="0.2">
      <c r="A20" s="75" t="s">
        <v>4289</v>
      </c>
      <c r="B20" s="75">
        <v>44249</v>
      </c>
      <c r="C20" s="75">
        <v>39105</v>
      </c>
      <c r="D20" s="75">
        <v>38332</v>
      </c>
      <c r="E20" s="75">
        <v>40967</v>
      </c>
      <c r="F20" s="75">
        <v>41680</v>
      </c>
      <c r="G20" s="75">
        <v>34622</v>
      </c>
      <c r="H20" s="75">
        <v>26876</v>
      </c>
      <c r="I20" s="75">
        <v>11605</v>
      </c>
      <c r="J20" s="75">
        <v>11563</v>
      </c>
      <c r="K20" s="75">
        <v>19316</v>
      </c>
      <c r="L20" s="75">
        <v>12307</v>
      </c>
    </row>
    <row r="21" spans="1:12" x14ac:dyDescent="0.2">
      <c r="A21" s="75" t="s">
        <v>4290</v>
      </c>
      <c r="B21" s="75">
        <v>111266</v>
      </c>
      <c r="C21" s="75">
        <v>107381</v>
      </c>
      <c r="D21" s="75">
        <v>98196</v>
      </c>
      <c r="E21" s="75">
        <v>84267</v>
      </c>
      <c r="F21" s="75">
        <v>79023</v>
      </c>
      <c r="G21" s="75">
        <v>65830</v>
      </c>
      <c r="H21" s="75">
        <v>62753</v>
      </c>
      <c r="I21" s="75">
        <v>41129</v>
      </c>
      <c r="J21" s="75">
        <v>38638</v>
      </c>
      <c r="K21" s="75">
        <v>28258</v>
      </c>
      <c r="L21" s="75">
        <v>27348</v>
      </c>
    </row>
    <row r="22" spans="1:12" x14ac:dyDescent="0.2">
      <c r="A22" s="75" t="s">
        <v>2646</v>
      </c>
      <c r="B22" s="75"/>
      <c r="C22" s="75"/>
      <c r="D22" s="75"/>
      <c r="E22" s="75"/>
      <c r="F22" s="75"/>
      <c r="G22" s="75"/>
      <c r="H22" s="75"/>
      <c r="I22" s="75"/>
      <c r="J22" s="75"/>
      <c r="K22" s="75"/>
      <c r="L22" s="75"/>
    </row>
    <row r="23" spans="1:12" x14ac:dyDescent="0.2">
      <c r="A23" s="501" t="s">
        <v>2335</v>
      </c>
      <c r="B23" s="75">
        <v>157454</v>
      </c>
      <c r="C23" s="75">
        <v>153587</v>
      </c>
      <c r="D23" s="75">
        <v>142414</v>
      </c>
      <c r="E23" s="75">
        <v>129125</v>
      </c>
      <c r="F23" s="75">
        <v>124540</v>
      </c>
      <c r="G23" s="75">
        <v>109356</v>
      </c>
      <c r="H23" s="75">
        <v>89917</v>
      </c>
      <c r="I23" s="75">
        <v>60164</v>
      </c>
      <c r="J23" s="75">
        <v>54709</v>
      </c>
      <c r="K23" s="75">
        <v>50669</v>
      </c>
      <c r="L23" s="75">
        <v>41568</v>
      </c>
    </row>
    <row r="24" spans="1:12" x14ac:dyDescent="0.2">
      <c r="A24" s="75" t="s">
        <v>4288</v>
      </c>
      <c r="B24" s="75">
        <v>75365</v>
      </c>
      <c r="C24" s="75">
        <v>77648</v>
      </c>
      <c r="D24" s="75">
        <v>73885</v>
      </c>
      <c r="E24" s="75">
        <v>59393</v>
      </c>
      <c r="F24" s="75">
        <v>58693</v>
      </c>
      <c r="G24" s="75">
        <v>52376</v>
      </c>
      <c r="H24" s="75">
        <v>45337</v>
      </c>
      <c r="I24" s="75">
        <v>31301</v>
      </c>
      <c r="J24" s="75">
        <v>27911</v>
      </c>
      <c r="K24" s="75">
        <v>21965</v>
      </c>
      <c r="L24" s="75">
        <v>19061</v>
      </c>
    </row>
    <row r="25" spans="1:12" x14ac:dyDescent="0.2">
      <c r="A25" s="75" t="s">
        <v>1530</v>
      </c>
      <c r="B25" s="75">
        <v>82089</v>
      </c>
      <c r="C25" s="75">
        <v>75939</v>
      </c>
      <c r="D25" s="75">
        <v>68530</v>
      </c>
      <c r="E25" s="75">
        <v>69732</v>
      </c>
      <c r="F25" s="75">
        <v>65847</v>
      </c>
      <c r="G25" s="75">
        <v>56980</v>
      </c>
      <c r="H25" s="75">
        <v>44580</v>
      </c>
      <c r="I25" s="75">
        <v>28863</v>
      </c>
      <c r="J25" s="75">
        <v>26798</v>
      </c>
      <c r="K25" s="75">
        <v>28704</v>
      </c>
      <c r="L25" s="75">
        <v>22507</v>
      </c>
    </row>
    <row r="26" spans="1:12" x14ac:dyDescent="0.2">
      <c r="A26" s="75" t="s">
        <v>4289</v>
      </c>
      <c r="B26" s="75">
        <v>37017</v>
      </c>
      <c r="C26" s="75">
        <v>38278</v>
      </c>
      <c r="D26" s="75">
        <v>30381</v>
      </c>
      <c r="E26" s="75">
        <v>38595</v>
      </c>
      <c r="F26" s="75">
        <v>35337</v>
      </c>
      <c r="G26" s="75">
        <v>26478</v>
      </c>
      <c r="H26" s="75">
        <v>19891</v>
      </c>
      <c r="I26" s="75">
        <v>9467</v>
      </c>
      <c r="J26" s="75">
        <v>11127</v>
      </c>
      <c r="K26" s="75">
        <v>16504</v>
      </c>
      <c r="L26" s="75">
        <v>14843</v>
      </c>
    </row>
    <row r="27" spans="1:12" x14ac:dyDescent="0.2">
      <c r="A27" s="75" t="s">
        <v>4290</v>
      </c>
      <c r="B27" s="75">
        <v>120437</v>
      </c>
      <c r="C27" s="75">
        <v>115310</v>
      </c>
      <c r="D27" s="75">
        <v>112033</v>
      </c>
      <c r="E27" s="75">
        <v>90530</v>
      </c>
      <c r="F27" s="75">
        <v>89204</v>
      </c>
      <c r="G27" s="75">
        <v>82878</v>
      </c>
      <c r="H27" s="75">
        <v>70026</v>
      </c>
      <c r="I27" s="75">
        <v>50697</v>
      </c>
      <c r="J27" s="75">
        <v>43581</v>
      </c>
      <c r="K27" s="75">
        <v>34165</v>
      </c>
      <c r="L27" s="75">
        <v>26725</v>
      </c>
    </row>
    <row r="28" spans="1:12" x14ac:dyDescent="0.2">
      <c r="A28" s="75" t="s">
        <v>2646</v>
      </c>
      <c r="B28" s="75"/>
      <c r="C28" s="75"/>
      <c r="D28" s="75"/>
      <c r="E28" s="75"/>
      <c r="F28" s="75"/>
      <c r="G28" s="75"/>
      <c r="H28" s="75"/>
      <c r="I28" s="75"/>
      <c r="J28" s="75"/>
      <c r="K28" s="75"/>
      <c r="L28" s="75"/>
    </row>
    <row r="29" spans="1:12" x14ac:dyDescent="0.2">
      <c r="A29" s="501" t="s">
        <v>2336</v>
      </c>
      <c r="B29" s="75">
        <v>111257</v>
      </c>
      <c r="C29" s="75">
        <v>109819</v>
      </c>
      <c r="D29" s="75">
        <v>110344</v>
      </c>
      <c r="E29" s="75">
        <v>101119</v>
      </c>
      <c r="F29" s="75">
        <v>93607</v>
      </c>
      <c r="G29" s="75">
        <v>86675</v>
      </c>
      <c r="H29" s="75">
        <v>89715</v>
      </c>
      <c r="I29" s="75">
        <v>63006</v>
      </c>
      <c r="J29" s="75">
        <v>60945</v>
      </c>
      <c r="K29" s="75">
        <v>57390</v>
      </c>
      <c r="L29" s="75">
        <v>55152</v>
      </c>
    </row>
    <row r="30" spans="1:12" x14ac:dyDescent="0.2">
      <c r="A30" s="75" t="s">
        <v>4288</v>
      </c>
      <c r="B30" s="75">
        <v>51704</v>
      </c>
      <c r="C30" s="75">
        <v>55145</v>
      </c>
      <c r="D30" s="75">
        <v>58955</v>
      </c>
      <c r="E30" s="75">
        <v>49330</v>
      </c>
      <c r="F30" s="75">
        <v>47175</v>
      </c>
      <c r="G30" s="75">
        <v>42461</v>
      </c>
      <c r="H30" s="75">
        <v>39367</v>
      </c>
      <c r="I30" s="75">
        <v>34119</v>
      </c>
      <c r="J30" s="75">
        <v>32011</v>
      </c>
      <c r="K30" s="75">
        <v>22065</v>
      </c>
      <c r="L30" s="75">
        <v>21053</v>
      </c>
    </row>
    <row r="31" spans="1:12" x14ac:dyDescent="0.2">
      <c r="A31" s="75" t="s">
        <v>1530</v>
      </c>
      <c r="B31" s="75">
        <v>59554</v>
      </c>
      <c r="C31" s="75">
        <v>54673</v>
      </c>
      <c r="D31" s="75">
        <v>51390</v>
      </c>
      <c r="E31" s="75">
        <v>51789</v>
      </c>
      <c r="F31" s="75">
        <v>46431</v>
      </c>
      <c r="G31" s="75">
        <v>44213</v>
      </c>
      <c r="H31" s="75">
        <v>50348</v>
      </c>
      <c r="I31" s="75">
        <v>28887</v>
      </c>
      <c r="J31" s="75">
        <v>28933</v>
      </c>
      <c r="K31" s="75">
        <v>35325</v>
      </c>
      <c r="L31" s="75">
        <v>34099</v>
      </c>
    </row>
    <row r="32" spans="1:12" x14ac:dyDescent="0.2">
      <c r="A32" s="75" t="s">
        <v>4289</v>
      </c>
      <c r="B32" s="75">
        <v>32103</v>
      </c>
      <c r="C32" s="75">
        <v>32433</v>
      </c>
      <c r="D32" s="75">
        <v>26782</v>
      </c>
      <c r="E32" s="75">
        <v>33764</v>
      </c>
      <c r="F32" s="75">
        <v>26891</v>
      </c>
      <c r="G32" s="75">
        <v>24899</v>
      </c>
      <c r="H32" s="75">
        <v>25052</v>
      </c>
      <c r="I32" s="75">
        <v>12838</v>
      </c>
      <c r="J32" s="75">
        <v>11717</v>
      </c>
      <c r="K32" s="75">
        <v>14960</v>
      </c>
      <c r="L32" s="75">
        <v>14114</v>
      </c>
    </row>
    <row r="33" spans="1:12" x14ac:dyDescent="0.2">
      <c r="A33" s="75" t="s">
        <v>4290</v>
      </c>
      <c r="B33" s="75">
        <v>79154</v>
      </c>
      <c r="C33" s="75">
        <v>77386</v>
      </c>
      <c r="D33" s="75">
        <v>83562</v>
      </c>
      <c r="E33" s="75">
        <v>67355</v>
      </c>
      <c r="F33" s="75">
        <v>66716</v>
      </c>
      <c r="G33" s="75">
        <v>61775</v>
      </c>
      <c r="H33" s="75">
        <v>64662</v>
      </c>
      <c r="I33" s="75">
        <v>50168</v>
      </c>
      <c r="J33" s="75">
        <v>49228</v>
      </c>
      <c r="K33" s="75">
        <v>42430</v>
      </c>
      <c r="L33" s="75">
        <v>41038</v>
      </c>
    </row>
    <row r="34" spans="1:12" x14ac:dyDescent="0.2">
      <c r="A34" s="75" t="s">
        <v>2646</v>
      </c>
      <c r="B34" s="75"/>
      <c r="C34" s="75"/>
      <c r="D34" s="75"/>
      <c r="E34" s="75"/>
      <c r="F34" s="75"/>
      <c r="G34" s="75"/>
      <c r="H34" s="75"/>
      <c r="I34" s="75"/>
      <c r="J34" s="75"/>
      <c r="K34" s="75"/>
      <c r="L34" s="75"/>
    </row>
    <row r="35" spans="1:12" x14ac:dyDescent="0.2">
      <c r="A35" s="501" t="s">
        <v>2280</v>
      </c>
      <c r="B35" s="75">
        <v>60300</v>
      </c>
      <c r="C35" s="75">
        <v>57870</v>
      </c>
      <c r="D35" s="75">
        <v>56272</v>
      </c>
      <c r="E35" s="75">
        <v>56677</v>
      </c>
      <c r="F35" s="75">
        <v>52710</v>
      </c>
      <c r="G35" s="75">
        <v>45063</v>
      </c>
      <c r="H35" s="75">
        <v>37966</v>
      </c>
      <c r="I35" s="75">
        <v>27762</v>
      </c>
      <c r="J35" s="75">
        <v>26929</v>
      </c>
      <c r="K35" s="75">
        <v>25174</v>
      </c>
      <c r="L35" s="75">
        <v>23659</v>
      </c>
    </row>
    <row r="36" spans="1:12" x14ac:dyDescent="0.2">
      <c r="A36" s="75" t="s">
        <v>4288</v>
      </c>
      <c r="B36" s="75">
        <v>38980</v>
      </c>
      <c r="C36" s="75">
        <v>38448</v>
      </c>
      <c r="D36" s="75">
        <v>38475</v>
      </c>
      <c r="E36" s="75">
        <v>34856</v>
      </c>
      <c r="F36" s="75">
        <v>33629</v>
      </c>
      <c r="G36" s="75">
        <v>28970</v>
      </c>
      <c r="H36" s="75">
        <v>25632</v>
      </c>
      <c r="I36" s="75">
        <v>19138</v>
      </c>
      <c r="J36" s="75">
        <v>17866</v>
      </c>
      <c r="K36" s="75">
        <v>11334</v>
      </c>
      <c r="L36" s="75">
        <v>9657</v>
      </c>
    </row>
    <row r="37" spans="1:12" x14ac:dyDescent="0.2">
      <c r="A37" s="75" t="s">
        <v>1530</v>
      </c>
      <c r="B37" s="75">
        <v>21320</v>
      </c>
      <c r="C37" s="75">
        <v>19422</v>
      </c>
      <c r="D37" s="75">
        <v>17797</v>
      </c>
      <c r="E37" s="75">
        <v>21821</v>
      </c>
      <c r="F37" s="75">
        <v>19082</v>
      </c>
      <c r="G37" s="75">
        <v>16093</v>
      </c>
      <c r="H37" s="75">
        <v>12334</v>
      </c>
      <c r="I37" s="75">
        <v>8624</v>
      </c>
      <c r="J37" s="75">
        <v>9063</v>
      </c>
      <c r="K37" s="75">
        <v>13840</v>
      </c>
      <c r="L37" s="75">
        <v>14001</v>
      </c>
    </row>
    <row r="38" spans="1:12" x14ac:dyDescent="0.2">
      <c r="A38" s="75" t="s">
        <v>4289</v>
      </c>
      <c r="B38" s="75">
        <v>14275</v>
      </c>
      <c r="C38" s="75">
        <v>14242</v>
      </c>
      <c r="D38" s="75">
        <v>14076</v>
      </c>
      <c r="E38" s="75">
        <v>19511</v>
      </c>
      <c r="F38" s="75">
        <v>14719</v>
      </c>
      <c r="G38" s="75">
        <v>11635</v>
      </c>
      <c r="H38" s="75">
        <v>7362</v>
      </c>
      <c r="I38" s="77" t="s">
        <v>2337</v>
      </c>
      <c r="J38" s="77" t="s">
        <v>2337</v>
      </c>
      <c r="K38" s="75">
        <v>7416</v>
      </c>
      <c r="L38" s="77" t="s">
        <v>2337</v>
      </c>
    </row>
    <row r="39" spans="1:12" x14ac:dyDescent="0.2">
      <c r="A39" s="75" t="s">
        <v>4290</v>
      </c>
      <c r="B39" s="75">
        <v>46025</v>
      </c>
      <c r="C39" s="75">
        <v>43628</v>
      </c>
      <c r="D39" s="75">
        <v>42197</v>
      </c>
      <c r="E39" s="75">
        <v>37166</v>
      </c>
      <c r="F39" s="75">
        <v>37991</v>
      </c>
      <c r="G39" s="75">
        <v>33427</v>
      </c>
      <c r="H39" s="75">
        <v>30604</v>
      </c>
      <c r="I39" s="75">
        <v>22102</v>
      </c>
      <c r="J39" s="75">
        <v>20901</v>
      </c>
      <c r="K39" s="75">
        <v>17758</v>
      </c>
      <c r="L39" s="75">
        <v>17401</v>
      </c>
    </row>
    <row r="40" spans="1:12" x14ac:dyDescent="0.2">
      <c r="A40" s="75" t="s">
        <v>2646</v>
      </c>
      <c r="B40" s="75"/>
      <c r="C40" s="75"/>
      <c r="D40" s="75"/>
      <c r="E40" s="75"/>
      <c r="F40" s="75"/>
      <c r="G40" s="75"/>
      <c r="H40" s="75"/>
      <c r="I40" s="75"/>
      <c r="J40" s="75"/>
      <c r="K40" s="75"/>
      <c r="L40" s="75"/>
    </row>
    <row r="41" spans="1:12" x14ac:dyDescent="0.2">
      <c r="A41" s="501" t="s">
        <v>2281</v>
      </c>
      <c r="B41" s="77" t="s">
        <v>2337</v>
      </c>
      <c r="C41" s="77" t="s">
        <v>2337</v>
      </c>
      <c r="D41" s="77" t="s">
        <v>2337</v>
      </c>
      <c r="E41" s="77" t="s">
        <v>2337</v>
      </c>
      <c r="F41" s="77" t="s">
        <v>2337</v>
      </c>
      <c r="G41" s="77" t="s">
        <v>2337</v>
      </c>
      <c r="H41" s="77" t="s">
        <v>2337</v>
      </c>
      <c r="I41" s="77" t="s">
        <v>2337</v>
      </c>
      <c r="J41" s="77" t="s">
        <v>2337</v>
      </c>
      <c r="K41" s="77" t="s">
        <v>2337</v>
      </c>
      <c r="L41" s="77" t="s">
        <v>2337</v>
      </c>
    </row>
    <row r="42" spans="1:12" x14ac:dyDescent="0.2">
      <c r="A42" s="75" t="s">
        <v>4288</v>
      </c>
      <c r="B42" s="77" t="s">
        <v>2337</v>
      </c>
      <c r="C42" s="77" t="s">
        <v>2337</v>
      </c>
      <c r="D42" s="77" t="s">
        <v>2337</v>
      </c>
      <c r="E42" s="77" t="s">
        <v>2337</v>
      </c>
      <c r="F42" s="77" t="s">
        <v>2337</v>
      </c>
      <c r="G42" s="77" t="s">
        <v>2337</v>
      </c>
      <c r="H42" s="77" t="s">
        <v>2337</v>
      </c>
      <c r="I42" s="77" t="s">
        <v>2337</v>
      </c>
      <c r="J42" s="77" t="s">
        <v>2337</v>
      </c>
      <c r="K42" s="77" t="s">
        <v>2337</v>
      </c>
      <c r="L42" s="77" t="s">
        <v>2337</v>
      </c>
    </row>
    <row r="43" spans="1:12" x14ac:dyDescent="0.2">
      <c r="A43" s="75" t="s">
        <v>1530</v>
      </c>
      <c r="B43" s="77" t="s">
        <v>2337</v>
      </c>
      <c r="C43" s="77" t="s">
        <v>2337</v>
      </c>
      <c r="D43" s="77" t="s">
        <v>2337</v>
      </c>
      <c r="E43" s="77" t="s">
        <v>2337</v>
      </c>
      <c r="F43" s="77" t="s">
        <v>2337</v>
      </c>
      <c r="G43" s="77" t="s">
        <v>2337</v>
      </c>
      <c r="H43" s="77" t="s">
        <v>2337</v>
      </c>
      <c r="I43" s="77" t="s">
        <v>2337</v>
      </c>
      <c r="J43" s="77" t="s">
        <v>2337</v>
      </c>
      <c r="K43" s="77" t="s">
        <v>2337</v>
      </c>
      <c r="L43" s="77" t="s">
        <v>2337</v>
      </c>
    </row>
    <row r="44" spans="1:12" x14ac:dyDescent="0.2">
      <c r="A44" s="75" t="s">
        <v>4289</v>
      </c>
      <c r="B44" s="77" t="s">
        <v>2337</v>
      </c>
      <c r="C44" s="77" t="s">
        <v>2337</v>
      </c>
      <c r="D44" s="77" t="s">
        <v>2337</v>
      </c>
      <c r="E44" s="77" t="s">
        <v>2337</v>
      </c>
      <c r="F44" s="77" t="s">
        <v>2337</v>
      </c>
      <c r="G44" s="77" t="s">
        <v>2337</v>
      </c>
      <c r="H44" s="77" t="s">
        <v>2337</v>
      </c>
      <c r="I44" s="77" t="s">
        <v>2337</v>
      </c>
      <c r="J44" s="77" t="s">
        <v>2337</v>
      </c>
      <c r="K44" s="77" t="s">
        <v>2337</v>
      </c>
      <c r="L44" s="77" t="s">
        <v>2337</v>
      </c>
    </row>
    <row r="45" spans="1:12" ht="13.5" thickBot="1" x14ac:dyDescent="0.25">
      <c r="A45" s="85" t="s">
        <v>4290</v>
      </c>
      <c r="B45" s="88" t="s">
        <v>2337</v>
      </c>
      <c r="C45" s="88" t="s">
        <v>2337</v>
      </c>
      <c r="D45" s="88" t="s">
        <v>2337</v>
      </c>
      <c r="E45" s="88" t="s">
        <v>2337</v>
      </c>
      <c r="F45" s="88" t="s">
        <v>2337</v>
      </c>
      <c r="G45" s="88" t="s">
        <v>2337</v>
      </c>
      <c r="H45" s="88" t="s">
        <v>2337</v>
      </c>
      <c r="I45" s="88" t="s">
        <v>2337</v>
      </c>
      <c r="J45" s="88" t="s">
        <v>2337</v>
      </c>
      <c r="K45" s="88" t="s">
        <v>2337</v>
      </c>
      <c r="L45" s="88" t="s">
        <v>2337</v>
      </c>
    </row>
    <row r="46" spans="1:12" x14ac:dyDescent="0.2">
      <c r="A46" s="181" t="s">
        <v>2646</v>
      </c>
    </row>
    <row r="47" spans="1:12" x14ac:dyDescent="0.2">
      <c r="A47" s="75" t="s">
        <v>2328</v>
      </c>
    </row>
    <row r="48" spans="1:12" x14ac:dyDescent="0.2">
      <c r="A48" s="75" t="s">
        <v>2338</v>
      </c>
    </row>
    <row r="49" spans="1:6" x14ac:dyDescent="0.2">
      <c r="A49" s="791" t="s">
        <v>2339</v>
      </c>
      <c r="B49" s="792"/>
      <c r="C49" s="792"/>
      <c r="D49" s="792"/>
      <c r="E49" s="792"/>
      <c r="F49" s="792"/>
    </row>
  </sheetData>
  <pageMargins left="0.7" right="0.7" top="0.75" bottom="0.75" header="0.3" footer="0.3"/>
  <pageSetup paperSize="9"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5F4F3-853B-4EA3-BCF5-72C91E3D7AE1}">
  <dimension ref="A1:V20"/>
  <sheetViews>
    <sheetView zoomScaleNormal="100" workbookViewId="0">
      <selection activeCell="M1" sqref="M1"/>
    </sheetView>
  </sheetViews>
  <sheetFormatPr defaultRowHeight="12.75" x14ac:dyDescent="0.2"/>
  <cols>
    <col min="1" max="1" width="9.140625" style="181"/>
    <col min="2" max="12" width="8.7109375" style="181" customWidth="1"/>
    <col min="13" max="255" width="9.140625" style="181"/>
    <col min="256" max="264" width="7.28515625" style="181" customWidth="1"/>
    <col min="265" max="511" width="9.140625" style="181"/>
    <col min="512" max="520" width="7.28515625" style="181" customWidth="1"/>
    <col min="521" max="767" width="9.140625" style="181"/>
    <col min="768" max="776" width="7.28515625" style="181" customWidth="1"/>
    <col min="777" max="1023" width="9.140625" style="181"/>
    <col min="1024" max="1032" width="7.28515625" style="181" customWidth="1"/>
    <col min="1033" max="1279" width="9.140625" style="181"/>
    <col min="1280" max="1288" width="7.28515625" style="181" customWidth="1"/>
    <col min="1289" max="1535" width="9.140625" style="181"/>
    <col min="1536" max="1544" width="7.28515625" style="181" customWidth="1"/>
    <col min="1545" max="1791" width="9.140625" style="181"/>
    <col min="1792" max="1800" width="7.28515625" style="181" customWidth="1"/>
    <col min="1801" max="2047" width="9.140625" style="181"/>
    <col min="2048" max="2056" width="7.28515625" style="181" customWidth="1"/>
    <col min="2057" max="2303" width="9.140625" style="181"/>
    <col min="2304" max="2312" width="7.28515625" style="181" customWidth="1"/>
    <col min="2313" max="2559" width="9.140625" style="181"/>
    <col min="2560" max="2568" width="7.28515625" style="181" customWidth="1"/>
    <col min="2569" max="2815" width="9.140625" style="181"/>
    <col min="2816" max="2824" width="7.28515625" style="181" customWidth="1"/>
    <col min="2825" max="3071" width="9.140625" style="181"/>
    <col min="3072" max="3080" width="7.28515625" style="181" customWidth="1"/>
    <col min="3081" max="3327" width="9.140625" style="181"/>
    <col min="3328" max="3336" width="7.28515625" style="181" customWidth="1"/>
    <col min="3337" max="3583" width="9.140625" style="181"/>
    <col min="3584" max="3592" width="7.28515625" style="181" customWidth="1"/>
    <col min="3593" max="3839" width="9.140625" style="181"/>
    <col min="3840" max="3848" width="7.28515625" style="181" customWidth="1"/>
    <col min="3849" max="4095" width="9.140625" style="181"/>
    <col min="4096" max="4104" width="7.28515625" style="181" customWidth="1"/>
    <col min="4105" max="4351" width="9.140625" style="181"/>
    <col min="4352" max="4360" width="7.28515625" style="181" customWidth="1"/>
    <col min="4361" max="4607" width="9.140625" style="181"/>
    <col min="4608" max="4616" width="7.28515625" style="181" customWidth="1"/>
    <col min="4617" max="4863" width="9.140625" style="181"/>
    <col min="4864" max="4872" width="7.28515625" style="181" customWidth="1"/>
    <col min="4873" max="5119" width="9.140625" style="181"/>
    <col min="5120" max="5128" width="7.28515625" style="181" customWidth="1"/>
    <col min="5129" max="5375" width="9.140625" style="181"/>
    <col min="5376" max="5384" width="7.28515625" style="181" customWidth="1"/>
    <col min="5385" max="5631" width="9.140625" style="181"/>
    <col min="5632" max="5640" width="7.28515625" style="181" customWidth="1"/>
    <col min="5641" max="5887" width="9.140625" style="181"/>
    <col min="5888" max="5896" width="7.28515625" style="181" customWidth="1"/>
    <col min="5897" max="6143" width="9.140625" style="181"/>
    <col min="6144" max="6152" width="7.28515625" style="181" customWidth="1"/>
    <col min="6153" max="6399" width="9.140625" style="181"/>
    <col min="6400" max="6408" width="7.28515625" style="181" customWidth="1"/>
    <col min="6409" max="6655" width="9.140625" style="181"/>
    <col min="6656" max="6664" width="7.28515625" style="181" customWidth="1"/>
    <col min="6665" max="6911" width="9.140625" style="181"/>
    <col min="6912" max="6920" width="7.28515625" style="181" customWidth="1"/>
    <col min="6921" max="7167" width="9.140625" style="181"/>
    <col min="7168" max="7176" width="7.28515625" style="181" customWidth="1"/>
    <col min="7177" max="7423" width="9.140625" style="181"/>
    <col min="7424" max="7432" width="7.28515625" style="181" customWidth="1"/>
    <col min="7433" max="7679" width="9.140625" style="181"/>
    <col min="7680" max="7688" width="7.28515625" style="181" customWidth="1"/>
    <col min="7689" max="7935" width="9.140625" style="181"/>
    <col min="7936" max="7944" width="7.28515625" style="181" customWidth="1"/>
    <col min="7945" max="8191" width="9.140625" style="181"/>
    <col min="8192" max="8200" width="7.28515625" style="181" customWidth="1"/>
    <col min="8201" max="8447" width="9.140625" style="181"/>
    <col min="8448" max="8456" width="7.28515625" style="181" customWidth="1"/>
    <col min="8457" max="8703" width="9.140625" style="181"/>
    <col min="8704" max="8712" width="7.28515625" style="181" customWidth="1"/>
    <col min="8713" max="8959" width="9.140625" style="181"/>
    <col min="8960" max="8968" width="7.28515625" style="181" customWidth="1"/>
    <col min="8969" max="9215" width="9.140625" style="181"/>
    <col min="9216" max="9224" width="7.28515625" style="181" customWidth="1"/>
    <col min="9225" max="9471" width="9.140625" style="181"/>
    <col min="9472" max="9480" width="7.28515625" style="181" customWidth="1"/>
    <col min="9481" max="9727" width="9.140625" style="181"/>
    <col min="9728" max="9736" width="7.28515625" style="181" customWidth="1"/>
    <col min="9737" max="9983" width="9.140625" style="181"/>
    <col min="9984" max="9992" width="7.28515625" style="181" customWidth="1"/>
    <col min="9993" max="10239" width="9.140625" style="181"/>
    <col min="10240" max="10248" width="7.28515625" style="181" customWidth="1"/>
    <col min="10249" max="10495" width="9.140625" style="181"/>
    <col min="10496" max="10504" width="7.28515625" style="181" customWidth="1"/>
    <col min="10505" max="10751" width="9.140625" style="181"/>
    <col min="10752" max="10760" width="7.28515625" style="181" customWidth="1"/>
    <col min="10761" max="11007" width="9.140625" style="181"/>
    <col min="11008" max="11016" width="7.28515625" style="181" customWidth="1"/>
    <col min="11017" max="11263" width="9.140625" style="181"/>
    <col min="11264" max="11272" width="7.28515625" style="181" customWidth="1"/>
    <col min="11273" max="11519" width="9.140625" style="181"/>
    <col min="11520" max="11528" width="7.28515625" style="181" customWidth="1"/>
    <col min="11529" max="11775" width="9.140625" style="181"/>
    <col min="11776" max="11784" width="7.28515625" style="181" customWidth="1"/>
    <col min="11785" max="12031" width="9.140625" style="181"/>
    <col min="12032" max="12040" width="7.28515625" style="181" customWidth="1"/>
    <col min="12041" max="12287" width="9.140625" style="181"/>
    <col min="12288" max="12296" width="7.28515625" style="181" customWidth="1"/>
    <col min="12297" max="12543" width="9.140625" style="181"/>
    <col min="12544" max="12552" width="7.28515625" style="181" customWidth="1"/>
    <col min="12553" max="12799" width="9.140625" style="181"/>
    <col min="12800" max="12808" width="7.28515625" style="181" customWidth="1"/>
    <col min="12809" max="13055" width="9.140625" style="181"/>
    <col min="13056" max="13064" width="7.28515625" style="181" customWidth="1"/>
    <col min="13065" max="13311" width="9.140625" style="181"/>
    <col min="13312" max="13320" width="7.28515625" style="181" customWidth="1"/>
    <col min="13321" max="13567" width="9.140625" style="181"/>
    <col min="13568" max="13576" width="7.28515625" style="181" customWidth="1"/>
    <col min="13577" max="13823" width="9.140625" style="181"/>
    <col min="13824" max="13832" width="7.28515625" style="181" customWidth="1"/>
    <col min="13833" max="14079" width="9.140625" style="181"/>
    <col min="14080" max="14088" width="7.28515625" style="181" customWidth="1"/>
    <col min="14089" max="14335" width="9.140625" style="181"/>
    <col min="14336" max="14344" width="7.28515625" style="181" customWidth="1"/>
    <col min="14345" max="14591" width="9.140625" style="181"/>
    <col min="14592" max="14600" width="7.28515625" style="181" customWidth="1"/>
    <col min="14601" max="14847" width="9.140625" style="181"/>
    <col min="14848" max="14856" width="7.28515625" style="181" customWidth="1"/>
    <col min="14857" max="15103" width="9.140625" style="181"/>
    <col min="15104" max="15112" width="7.28515625" style="181" customWidth="1"/>
    <col min="15113" max="15359" width="9.140625" style="181"/>
    <col min="15360" max="15368" width="7.28515625" style="181" customWidth="1"/>
    <col min="15369" max="15615" width="9.140625" style="181"/>
    <col min="15616" max="15624" width="7.28515625" style="181" customWidth="1"/>
    <col min="15625" max="15871" width="9.140625" style="181"/>
    <col min="15872" max="15880" width="7.28515625" style="181" customWidth="1"/>
    <col min="15881" max="16127" width="9.140625" style="181"/>
    <col min="16128" max="16136" width="7.28515625" style="181" customWidth="1"/>
    <col min="16137" max="16384" width="9.140625" style="181"/>
  </cols>
  <sheetData>
    <row r="1" spans="1:22" x14ac:dyDescent="0.2">
      <c r="A1" s="140" t="s">
        <v>4943</v>
      </c>
    </row>
    <row r="2" spans="1:22" x14ac:dyDescent="0.2">
      <c r="A2" s="75"/>
    </row>
    <row r="3" spans="1:22" ht="13.5" thickBot="1" x14ac:dyDescent="0.25">
      <c r="A3" s="75"/>
      <c r="H3" s="77"/>
      <c r="I3" s="494"/>
      <c r="L3" s="77" t="s">
        <v>1046</v>
      </c>
    </row>
    <row r="4" spans="1:22" ht="13.5" thickBot="1" x14ac:dyDescent="0.25">
      <c r="A4" s="364"/>
      <c r="B4" s="328">
        <v>2012</v>
      </c>
      <c r="C4" s="328">
        <v>2013</v>
      </c>
      <c r="D4" s="328">
        <v>2014</v>
      </c>
      <c r="E4" s="328">
        <v>2015</v>
      </c>
      <c r="F4" s="328">
        <v>2016</v>
      </c>
      <c r="G4" s="328">
        <v>2017</v>
      </c>
      <c r="H4" s="328">
        <v>2018</v>
      </c>
      <c r="I4" s="328">
        <v>2019</v>
      </c>
      <c r="J4" s="328">
        <v>2020</v>
      </c>
      <c r="K4" s="328">
        <v>2021</v>
      </c>
      <c r="L4" s="328">
        <v>2022</v>
      </c>
    </row>
    <row r="5" spans="1:22" x14ac:dyDescent="0.2">
      <c r="A5" s="75" t="s">
        <v>1109</v>
      </c>
      <c r="B5" s="77" t="s">
        <v>576</v>
      </c>
      <c r="C5" s="77" t="s">
        <v>576</v>
      </c>
      <c r="D5" s="77" t="s">
        <v>576</v>
      </c>
      <c r="E5" s="77" t="s">
        <v>576</v>
      </c>
      <c r="F5" s="77" t="s">
        <v>576</v>
      </c>
      <c r="G5" s="77" t="s">
        <v>576</v>
      </c>
      <c r="H5" s="77" t="s">
        <v>576</v>
      </c>
      <c r="I5" s="78" t="s">
        <v>576</v>
      </c>
      <c r="J5" s="78" t="s">
        <v>576</v>
      </c>
      <c r="K5" s="77" t="s">
        <v>576</v>
      </c>
      <c r="L5" s="77" t="s">
        <v>576</v>
      </c>
    </row>
    <row r="6" spans="1:22" x14ac:dyDescent="0.2">
      <c r="A6" s="75" t="s">
        <v>625</v>
      </c>
      <c r="B6" s="78" t="s">
        <v>1264</v>
      </c>
      <c r="C6" s="78" t="s">
        <v>1267</v>
      </c>
      <c r="D6" s="78" t="s">
        <v>4283</v>
      </c>
      <c r="E6" s="78" t="s">
        <v>1314</v>
      </c>
      <c r="F6" s="78" t="s">
        <v>4283</v>
      </c>
      <c r="G6" s="78" t="s">
        <v>1277</v>
      </c>
      <c r="H6" s="78" t="s">
        <v>1314</v>
      </c>
      <c r="I6" s="78" t="s">
        <v>4339</v>
      </c>
      <c r="J6" s="78" t="s">
        <v>3471</v>
      </c>
      <c r="K6" s="77" t="s">
        <v>1275</v>
      </c>
      <c r="L6" s="77" t="s">
        <v>1251</v>
      </c>
      <c r="N6" s="507"/>
      <c r="O6" s="507"/>
      <c r="P6" s="507"/>
      <c r="Q6" s="507"/>
      <c r="R6" s="507"/>
      <c r="S6" s="507"/>
      <c r="T6" s="507"/>
      <c r="U6" s="507"/>
      <c r="V6" s="507"/>
    </row>
    <row r="7" spans="1:22" x14ac:dyDescent="0.2">
      <c r="A7" s="75" t="s">
        <v>626</v>
      </c>
      <c r="B7" s="78" t="s">
        <v>291</v>
      </c>
      <c r="C7" s="78" t="s">
        <v>423</v>
      </c>
      <c r="D7" s="78" t="s">
        <v>424</v>
      </c>
      <c r="E7" s="78" t="s">
        <v>2295</v>
      </c>
      <c r="F7" s="78" t="s">
        <v>424</v>
      </c>
      <c r="G7" s="78" t="s">
        <v>379</v>
      </c>
      <c r="H7" s="78" t="s">
        <v>2295</v>
      </c>
      <c r="I7" s="78" t="s">
        <v>275</v>
      </c>
      <c r="J7" s="78" t="s">
        <v>258</v>
      </c>
      <c r="K7" s="77" t="s">
        <v>383</v>
      </c>
      <c r="L7" s="77" t="s">
        <v>380</v>
      </c>
      <c r="N7" s="507"/>
      <c r="O7" s="507"/>
      <c r="P7" s="507"/>
      <c r="Q7" s="507"/>
      <c r="R7" s="507"/>
      <c r="S7" s="507"/>
      <c r="T7" s="507"/>
      <c r="U7" s="507"/>
      <c r="V7" s="507"/>
    </row>
    <row r="8" spans="1:22" x14ac:dyDescent="0.2">
      <c r="A8" s="75" t="s">
        <v>1135</v>
      </c>
      <c r="B8" s="78" t="s">
        <v>1248</v>
      </c>
      <c r="C8" s="78" t="s">
        <v>1319</v>
      </c>
      <c r="D8" s="78" t="s">
        <v>1266</v>
      </c>
      <c r="E8" s="78" t="s">
        <v>1252</v>
      </c>
      <c r="F8" s="78" t="s">
        <v>1252</v>
      </c>
      <c r="G8" s="78" t="s">
        <v>1507</v>
      </c>
      <c r="H8" s="78" t="s">
        <v>4291</v>
      </c>
      <c r="I8" s="78" t="s">
        <v>4285</v>
      </c>
      <c r="J8" s="78" t="s">
        <v>1231</v>
      </c>
      <c r="K8" s="77" t="s">
        <v>1230</v>
      </c>
      <c r="L8" s="77" t="s">
        <v>279</v>
      </c>
      <c r="N8" s="507"/>
      <c r="O8" s="507"/>
      <c r="P8" s="507"/>
      <c r="Q8" s="507"/>
      <c r="R8" s="507"/>
      <c r="S8" s="507"/>
      <c r="T8" s="507"/>
      <c r="U8" s="507"/>
      <c r="V8" s="507"/>
    </row>
    <row r="9" spans="1:22" ht="13.5" thickBot="1" x14ac:dyDescent="0.25">
      <c r="A9" s="85" t="s">
        <v>1136</v>
      </c>
      <c r="B9" s="86" t="s">
        <v>2039</v>
      </c>
      <c r="C9" s="86" t="s">
        <v>446</v>
      </c>
      <c r="D9" s="86" t="s">
        <v>2116</v>
      </c>
      <c r="E9" s="86" t="s">
        <v>456</v>
      </c>
      <c r="F9" s="86" t="s">
        <v>456</v>
      </c>
      <c r="G9" s="86" t="s">
        <v>374</v>
      </c>
      <c r="H9" s="86" t="s">
        <v>2110</v>
      </c>
      <c r="I9" s="86" t="s">
        <v>407</v>
      </c>
      <c r="J9" s="86" t="s">
        <v>371</v>
      </c>
      <c r="K9" s="88" t="s">
        <v>459</v>
      </c>
      <c r="L9" s="88" t="s">
        <v>393</v>
      </c>
      <c r="N9" s="507"/>
      <c r="O9" s="507"/>
      <c r="P9" s="507"/>
      <c r="Q9" s="507"/>
      <c r="R9" s="507"/>
      <c r="S9" s="507"/>
      <c r="T9" s="507"/>
      <c r="U9" s="507"/>
      <c r="V9" s="507"/>
    </row>
    <row r="10" spans="1:22" x14ac:dyDescent="0.2">
      <c r="A10" s="75"/>
      <c r="I10" s="497"/>
      <c r="J10" s="497"/>
    </row>
    <row r="11" spans="1:22" x14ac:dyDescent="0.2">
      <c r="A11" s="75" t="s">
        <v>2328</v>
      </c>
    </row>
    <row r="17" spans="10:10" x14ac:dyDescent="0.2">
      <c r="J17" s="507"/>
    </row>
    <row r="18" spans="10:10" x14ac:dyDescent="0.2">
      <c r="J18" s="507"/>
    </row>
    <row r="19" spans="10:10" x14ac:dyDescent="0.2">
      <c r="J19" s="507"/>
    </row>
    <row r="20" spans="10:10" x14ac:dyDescent="0.2">
      <c r="J20" s="507"/>
    </row>
  </sheetData>
  <pageMargins left="0.70866141732283472" right="0.70866141732283472"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76"/>
  <sheetViews>
    <sheetView zoomScaleNormal="100" workbookViewId="0">
      <selection activeCell="V1" sqref="V1"/>
    </sheetView>
  </sheetViews>
  <sheetFormatPr defaultRowHeight="12.75" customHeight="1" x14ac:dyDescent="0.2"/>
  <cols>
    <col min="1" max="1" width="13.5703125" style="1" customWidth="1"/>
    <col min="2" max="17" width="6.42578125" style="1" customWidth="1"/>
    <col min="18" max="21" width="6.140625" style="1" bestFit="1" customWidth="1"/>
    <col min="22" max="16384" width="9.140625" style="1"/>
  </cols>
  <sheetData>
    <row r="1" spans="1:21" ht="12.75" customHeight="1" x14ac:dyDescent="0.2">
      <c r="A1" s="5" t="s">
        <v>215</v>
      </c>
    </row>
    <row r="3" spans="1:21" ht="12.75" customHeight="1" thickBot="1" x14ac:dyDescent="0.25">
      <c r="M3" s="2"/>
      <c r="U3" s="11" t="s">
        <v>549</v>
      </c>
    </row>
    <row r="4" spans="1:21" ht="12.75" customHeight="1" thickBot="1" x14ac:dyDescent="0.25">
      <c r="A4" s="256" t="s">
        <v>227</v>
      </c>
      <c r="B4" s="215">
        <v>2003</v>
      </c>
      <c r="C4" s="215">
        <v>2004</v>
      </c>
      <c r="D4" s="215">
        <v>2005</v>
      </c>
      <c r="E4" s="215">
        <v>2006</v>
      </c>
      <c r="F4" s="215">
        <v>2007</v>
      </c>
      <c r="G4" s="215">
        <v>2008</v>
      </c>
      <c r="H4" s="215">
        <v>2009</v>
      </c>
      <c r="I4" s="215">
        <v>2010</v>
      </c>
      <c r="J4" s="215">
        <v>2011</v>
      </c>
      <c r="K4" s="215">
        <v>2012</v>
      </c>
      <c r="L4" s="215">
        <v>2013</v>
      </c>
      <c r="M4" s="312">
        <v>2014</v>
      </c>
      <c r="N4" s="312">
        <v>2015</v>
      </c>
      <c r="O4" s="312">
        <v>2016</v>
      </c>
      <c r="P4" s="312">
        <v>2017</v>
      </c>
      <c r="Q4" s="213">
        <v>2018</v>
      </c>
      <c r="R4" s="213">
        <v>2019</v>
      </c>
      <c r="S4" s="213">
        <v>2020</v>
      </c>
      <c r="T4" s="213" t="s">
        <v>4175</v>
      </c>
      <c r="U4" s="213" t="s">
        <v>4178</v>
      </c>
    </row>
    <row r="5" spans="1:21" ht="12.75" customHeight="1" x14ac:dyDescent="0.2">
      <c r="A5" s="21"/>
      <c r="B5" s="251"/>
      <c r="C5" s="251"/>
      <c r="D5" s="251"/>
      <c r="E5" s="251"/>
      <c r="F5" s="251"/>
      <c r="G5" s="254"/>
      <c r="H5" s="254"/>
      <c r="I5" s="254"/>
      <c r="J5" s="254"/>
      <c r="K5" s="254"/>
      <c r="L5" s="251"/>
    </row>
    <row r="6" spans="1:21" ht="12.75" customHeight="1" x14ac:dyDescent="0.2">
      <c r="A6" s="3"/>
      <c r="B6" s="796" t="s">
        <v>1109</v>
      </c>
      <c r="C6" s="796"/>
      <c r="D6" s="796"/>
      <c r="E6" s="796"/>
      <c r="F6" s="796"/>
      <c r="G6" s="796"/>
      <c r="H6" s="796"/>
      <c r="I6" s="796"/>
      <c r="J6" s="796"/>
      <c r="K6" s="796"/>
      <c r="L6" s="796"/>
      <c r="M6" s="796"/>
      <c r="N6" s="796"/>
      <c r="O6" s="796"/>
      <c r="P6" s="796"/>
      <c r="Q6" s="796"/>
      <c r="R6" s="796"/>
      <c r="S6" s="796"/>
      <c r="T6" s="796"/>
      <c r="U6" s="796"/>
    </row>
    <row r="7" spans="1:21" ht="12.75" customHeight="1" x14ac:dyDescent="0.2">
      <c r="A7" s="3"/>
      <c r="B7" s="252"/>
      <c r="C7" s="252"/>
      <c r="D7" s="252"/>
      <c r="E7" s="252"/>
      <c r="F7" s="252"/>
      <c r="G7" s="252"/>
      <c r="H7" s="252"/>
      <c r="I7" s="252"/>
      <c r="J7" s="252"/>
      <c r="K7" s="252"/>
      <c r="L7" s="252"/>
    </row>
    <row r="8" spans="1:21" ht="12.75" customHeight="1" x14ac:dyDescent="0.2">
      <c r="A8" s="21" t="s">
        <v>236</v>
      </c>
      <c r="B8" s="63">
        <v>91726</v>
      </c>
      <c r="C8" s="63">
        <v>98329</v>
      </c>
      <c r="D8" s="63">
        <v>91040</v>
      </c>
      <c r="E8" s="63">
        <v>100537</v>
      </c>
      <c r="F8" s="63">
        <v>86267</v>
      </c>
      <c r="G8" s="63">
        <v>138929</v>
      </c>
      <c r="H8" s="63">
        <v>135844</v>
      </c>
      <c r="I8" s="63">
        <v>149885</v>
      </c>
      <c r="J8" s="63">
        <v>147685</v>
      </c>
      <c r="K8" s="63">
        <v>167266</v>
      </c>
      <c r="L8" s="63">
        <v>153646</v>
      </c>
      <c r="M8" s="8">
        <v>136035</v>
      </c>
      <c r="N8" s="8">
        <v>132795</v>
      </c>
      <c r="O8" s="8">
        <v>137455</v>
      </c>
      <c r="P8" s="8">
        <v>177435</v>
      </c>
      <c r="Q8" s="8">
        <v>172578</v>
      </c>
      <c r="R8" s="8">
        <v>202422</v>
      </c>
      <c r="S8" s="8">
        <v>145519</v>
      </c>
      <c r="T8" s="8">
        <v>194642</v>
      </c>
      <c r="U8" s="8">
        <v>286556</v>
      </c>
    </row>
    <row r="9" spans="1:21" ht="12.75" customHeight="1" x14ac:dyDescent="0.2">
      <c r="A9" s="21"/>
      <c r="G9" s="2"/>
      <c r="H9" s="2"/>
      <c r="I9" s="2"/>
      <c r="J9" s="2"/>
      <c r="K9" s="2"/>
      <c r="L9" s="2"/>
      <c r="M9" s="2"/>
      <c r="N9" s="2"/>
      <c r="O9" s="2"/>
      <c r="P9" s="2"/>
      <c r="Q9" s="2"/>
      <c r="R9" s="2"/>
      <c r="S9" s="2"/>
      <c r="T9" s="2"/>
      <c r="U9" s="2"/>
    </row>
    <row r="10" spans="1:21" ht="12.75" customHeight="1" x14ac:dyDescent="0.2">
      <c r="A10" s="21" t="s">
        <v>552</v>
      </c>
      <c r="B10" s="55">
        <v>2407</v>
      </c>
      <c r="C10" s="55">
        <v>1249</v>
      </c>
      <c r="D10" s="55">
        <v>1404</v>
      </c>
      <c r="E10" s="55">
        <v>1694</v>
      </c>
      <c r="F10" s="55">
        <v>2097</v>
      </c>
      <c r="G10" s="55">
        <v>3871</v>
      </c>
      <c r="H10" s="55">
        <v>5590</v>
      </c>
      <c r="I10" s="55">
        <v>6419</v>
      </c>
      <c r="J10" s="55">
        <v>6171</v>
      </c>
      <c r="K10" s="55">
        <v>6702</v>
      </c>
      <c r="L10" s="55">
        <v>6128</v>
      </c>
      <c r="M10" s="2">
        <v>5480</v>
      </c>
      <c r="N10" s="2">
        <v>4800</v>
      </c>
      <c r="O10" s="2">
        <v>4282</v>
      </c>
      <c r="P10" s="2">
        <v>4156</v>
      </c>
      <c r="Q10" s="2">
        <v>6868</v>
      </c>
      <c r="R10" s="2">
        <v>6286</v>
      </c>
      <c r="S10" s="2">
        <v>5072</v>
      </c>
      <c r="T10" s="2">
        <v>6145</v>
      </c>
      <c r="U10" s="2">
        <v>11963</v>
      </c>
    </row>
    <row r="11" spans="1:21" ht="12.75" customHeight="1" x14ac:dyDescent="0.2">
      <c r="A11" s="21" t="s">
        <v>553</v>
      </c>
      <c r="B11" s="55">
        <v>1521</v>
      </c>
      <c r="C11" s="55">
        <v>1310</v>
      </c>
      <c r="D11" s="55">
        <v>1257</v>
      </c>
      <c r="E11" s="55">
        <v>1652</v>
      </c>
      <c r="F11" s="55">
        <v>1659</v>
      </c>
      <c r="G11" s="55">
        <v>3447</v>
      </c>
      <c r="H11" s="55">
        <v>5503</v>
      </c>
      <c r="I11" s="55">
        <v>6922</v>
      </c>
      <c r="J11" s="55">
        <v>6559</v>
      </c>
      <c r="K11" s="55">
        <v>7169</v>
      </c>
      <c r="L11" s="55">
        <v>7043</v>
      </c>
      <c r="M11" s="2">
        <v>4257</v>
      </c>
      <c r="N11" s="2">
        <v>5652</v>
      </c>
      <c r="O11" s="2">
        <v>5496</v>
      </c>
      <c r="P11" s="2">
        <v>6566</v>
      </c>
      <c r="Q11" s="2">
        <v>5855</v>
      </c>
      <c r="R11" s="2">
        <v>6573</v>
      </c>
      <c r="S11" s="2">
        <v>5755</v>
      </c>
      <c r="T11" s="2">
        <v>8016</v>
      </c>
      <c r="U11" s="2">
        <v>18886</v>
      </c>
    </row>
    <row r="12" spans="1:21" ht="12.75" customHeight="1" x14ac:dyDescent="0.2">
      <c r="A12" s="21" t="s">
        <v>554</v>
      </c>
      <c r="B12" s="55">
        <v>1909</v>
      </c>
      <c r="C12" s="55">
        <v>1167</v>
      </c>
      <c r="D12" s="55">
        <v>1273</v>
      </c>
      <c r="E12" s="55">
        <v>1434</v>
      </c>
      <c r="F12" s="55">
        <v>1382</v>
      </c>
      <c r="G12" s="55">
        <v>2358</v>
      </c>
      <c r="H12" s="55">
        <v>3904</v>
      </c>
      <c r="I12" s="55">
        <v>4851</v>
      </c>
      <c r="J12" s="55">
        <v>4517</v>
      </c>
      <c r="K12" s="55">
        <v>5402</v>
      </c>
      <c r="L12" s="55">
        <v>5031</v>
      </c>
      <c r="M12" s="2">
        <v>3834</v>
      </c>
      <c r="N12" s="2">
        <v>3902</v>
      </c>
      <c r="O12" s="2">
        <v>3770</v>
      </c>
      <c r="P12" s="2">
        <v>5024</v>
      </c>
      <c r="Q12" s="2">
        <v>4741</v>
      </c>
      <c r="R12" s="2">
        <v>5410</v>
      </c>
      <c r="S12" s="2">
        <v>4833</v>
      </c>
      <c r="T12" s="2">
        <v>6652</v>
      </c>
      <c r="U12" s="2">
        <v>11136</v>
      </c>
    </row>
    <row r="13" spans="1:21" ht="12.75" customHeight="1" x14ac:dyDescent="0.2">
      <c r="A13" s="21" t="s">
        <v>555</v>
      </c>
      <c r="B13" s="55">
        <v>6406</v>
      </c>
      <c r="C13" s="55">
        <v>3264</v>
      </c>
      <c r="D13" s="55">
        <v>3073</v>
      </c>
      <c r="E13" s="55">
        <v>3764</v>
      </c>
      <c r="F13" s="55">
        <v>3435</v>
      </c>
      <c r="G13" s="55">
        <v>5736</v>
      </c>
      <c r="H13" s="55">
        <v>5561</v>
      </c>
      <c r="I13" s="55">
        <v>5333</v>
      </c>
      <c r="J13" s="55">
        <v>5572</v>
      </c>
      <c r="K13" s="55">
        <v>6093</v>
      </c>
      <c r="L13" s="55">
        <v>5801</v>
      </c>
      <c r="M13" s="2">
        <v>7902</v>
      </c>
      <c r="N13" s="2">
        <v>7356</v>
      </c>
      <c r="O13" s="2">
        <v>8104</v>
      </c>
      <c r="P13" s="2">
        <v>7940</v>
      </c>
      <c r="Q13" s="2">
        <v>8530</v>
      </c>
      <c r="R13" s="2">
        <v>9829</v>
      </c>
      <c r="S13" s="2">
        <v>8156</v>
      </c>
      <c r="T13" s="2">
        <v>10119</v>
      </c>
      <c r="U13" s="2">
        <v>11872</v>
      </c>
    </row>
    <row r="14" spans="1:21" ht="12.75" customHeight="1" x14ac:dyDescent="0.2">
      <c r="A14" s="21" t="s">
        <v>556</v>
      </c>
      <c r="B14" s="55">
        <v>22079</v>
      </c>
      <c r="C14" s="55">
        <v>14166</v>
      </c>
      <c r="D14" s="55">
        <v>12874</v>
      </c>
      <c r="E14" s="55">
        <v>13093</v>
      </c>
      <c r="F14" s="55">
        <v>11888</v>
      </c>
      <c r="G14" s="55">
        <v>21504</v>
      </c>
      <c r="H14" s="55">
        <v>21549</v>
      </c>
      <c r="I14" s="55">
        <v>21058</v>
      </c>
      <c r="J14" s="55">
        <v>21102</v>
      </c>
      <c r="K14" s="55">
        <v>20629</v>
      </c>
      <c r="L14" s="55">
        <v>16782</v>
      </c>
      <c r="M14" s="2">
        <v>20338</v>
      </c>
      <c r="N14" s="2">
        <v>14941</v>
      </c>
      <c r="O14" s="2">
        <v>16361</v>
      </c>
      <c r="P14" s="2">
        <v>18622</v>
      </c>
      <c r="Q14" s="2">
        <v>21595</v>
      </c>
      <c r="R14" s="2">
        <v>22544</v>
      </c>
      <c r="S14" s="2">
        <v>16786</v>
      </c>
      <c r="T14" s="2">
        <v>20328</v>
      </c>
      <c r="U14" s="2">
        <v>21114</v>
      </c>
    </row>
    <row r="15" spans="1:21" ht="12.75" customHeight="1" x14ac:dyDescent="0.2">
      <c r="A15" s="21" t="s">
        <v>557</v>
      </c>
      <c r="B15" s="55">
        <v>19319</v>
      </c>
      <c r="C15" s="55">
        <v>18934</v>
      </c>
      <c r="D15" s="55">
        <v>16998</v>
      </c>
      <c r="E15" s="55">
        <v>17509</v>
      </c>
      <c r="F15" s="55">
        <v>13844</v>
      </c>
      <c r="G15" s="55">
        <v>22456</v>
      </c>
      <c r="H15" s="55">
        <v>22297</v>
      </c>
      <c r="I15" s="55">
        <v>23712</v>
      </c>
      <c r="J15" s="55">
        <v>24577</v>
      </c>
      <c r="K15" s="55">
        <v>29381</v>
      </c>
      <c r="L15" s="55">
        <v>26184</v>
      </c>
      <c r="M15" s="2">
        <v>25143</v>
      </c>
      <c r="N15" s="2">
        <v>20612</v>
      </c>
      <c r="O15" s="2">
        <v>27947</v>
      </c>
      <c r="P15" s="2">
        <v>32221</v>
      </c>
      <c r="Q15" s="2">
        <v>26324</v>
      </c>
      <c r="R15" s="2">
        <v>31124</v>
      </c>
      <c r="S15" s="2">
        <v>19611</v>
      </c>
      <c r="T15" s="2">
        <v>24987</v>
      </c>
      <c r="U15" s="2">
        <v>28768</v>
      </c>
    </row>
    <row r="16" spans="1:21" ht="12.75" customHeight="1" x14ac:dyDescent="0.2">
      <c r="A16" s="21" t="s">
        <v>558</v>
      </c>
      <c r="B16" s="55">
        <v>12518</v>
      </c>
      <c r="C16" s="55">
        <v>15975</v>
      </c>
      <c r="D16" s="55">
        <v>14409</v>
      </c>
      <c r="E16" s="55">
        <v>15709</v>
      </c>
      <c r="F16" s="55">
        <v>13492</v>
      </c>
      <c r="G16" s="55">
        <v>22019</v>
      </c>
      <c r="H16" s="55">
        <v>20362</v>
      </c>
      <c r="I16" s="55">
        <v>22453</v>
      </c>
      <c r="J16" s="55">
        <v>21303</v>
      </c>
      <c r="K16" s="55">
        <v>24952</v>
      </c>
      <c r="L16" s="55">
        <v>23810</v>
      </c>
      <c r="M16" s="2">
        <v>18367</v>
      </c>
      <c r="N16" s="2">
        <v>21114</v>
      </c>
      <c r="O16" s="2">
        <v>18352</v>
      </c>
      <c r="P16" s="2">
        <v>25862</v>
      </c>
      <c r="Q16" s="2">
        <v>25999</v>
      </c>
      <c r="R16" s="2">
        <v>36383</v>
      </c>
      <c r="S16" s="2">
        <v>20519</v>
      </c>
      <c r="T16" s="2">
        <v>26890</v>
      </c>
      <c r="U16" s="2">
        <v>36408</v>
      </c>
    </row>
    <row r="17" spans="1:21" ht="12.75" customHeight="1" x14ac:dyDescent="0.2">
      <c r="A17" s="21" t="s">
        <v>559</v>
      </c>
      <c r="B17" s="55">
        <v>7201</v>
      </c>
      <c r="C17" s="55">
        <v>14232</v>
      </c>
      <c r="D17" s="55">
        <v>14087</v>
      </c>
      <c r="E17" s="55">
        <v>16040</v>
      </c>
      <c r="F17" s="55">
        <v>13009</v>
      </c>
      <c r="G17" s="55">
        <v>19031</v>
      </c>
      <c r="H17" s="55">
        <v>15752</v>
      </c>
      <c r="I17" s="55">
        <v>17230</v>
      </c>
      <c r="J17" s="55">
        <v>16398</v>
      </c>
      <c r="K17" s="55">
        <v>18909</v>
      </c>
      <c r="L17" s="55">
        <v>15851</v>
      </c>
      <c r="M17" s="2">
        <v>13741</v>
      </c>
      <c r="N17" s="2">
        <v>16269</v>
      </c>
      <c r="O17" s="2">
        <v>14208</v>
      </c>
      <c r="P17" s="2">
        <v>23805</v>
      </c>
      <c r="Q17" s="2">
        <v>19492</v>
      </c>
      <c r="R17" s="2">
        <v>22969</v>
      </c>
      <c r="S17" s="2">
        <v>16986</v>
      </c>
      <c r="T17" s="2">
        <v>23932</v>
      </c>
      <c r="U17" s="2">
        <v>34621</v>
      </c>
    </row>
    <row r="18" spans="1:21" ht="12.75" customHeight="1" x14ac:dyDescent="0.2">
      <c r="A18" s="21" t="s">
        <v>560</v>
      </c>
      <c r="B18" s="55">
        <v>5336</v>
      </c>
      <c r="C18" s="55">
        <v>8006</v>
      </c>
      <c r="D18" s="55">
        <v>7480</v>
      </c>
      <c r="E18" s="55">
        <v>9294</v>
      </c>
      <c r="F18" s="55">
        <v>8482</v>
      </c>
      <c r="G18" s="55">
        <v>13956</v>
      </c>
      <c r="H18" s="55">
        <v>11751</v>
      </c>
      <c r="I18" s="55">
        <v>13997</v>
      </c>
      <c r="J18" s="55">
        <v>13944</v>
      </c>
      <c r="K18" s="55">
        <v>16612</v>
      </c>
      <c r="L18" s="55">
        <v>14727</v>
      </c>
      <c r="M18" s="2">
        <v>10567</v>
      </c>
      <c r="N18" s="2">
        <v>11185</v>
      </c>
      <c r="O18" s="2">
        <v>10801</v>
      </c>
      <c r="P18" s="2">
        <v>15581</v>
      </c>
      <c r="Q18" s="2">
        <v>15649</v>
      </c>
      <c r="R18" s="2">
        <v>20945</v>
      </c>
      <c r="S18" s="2">
        <v>14306</v>
      </c>
      <c r="T18" s="2">
        <v>20138</v>
      </c>
      <c r="U18" s="2">
        <v>29445</v>
      </c>
    </row>
    <row r="19" spans="1:21" ht="12.75" customHeight="1" x14ac:dyDescent="0.2">
      <c r="A19" s="21" t="s">
        <v>561</v>
      </c>
      <c r="B19" s="55">
        <v>3291</v>
      </c>
      <c r="C19" s="55">
        <v>8165</v>
      </c>
      <c r="D19" s="55">
        <v>7177</v>
      </c>
      <c r="E19" s="55">
        <v>7839</v>
      </c>
      <c r="F19" s="55">
        <v>6410</v>
      </c>
      <c r="G19" s="55">
        <v>9187</v>
      </c>
      <c r="H19" s="55">
        <v>8068</v>
      </c>
      <c r="I19" s="55">
        <v>8588</v>
      </c>
      <c r="J19" s="55">
        <v>8243</v>
      </c>
      <c r="K19" s="55">
        <v>9671</v>
      </c>
      <c r="L19" s="55">
        <v>10532</v>
      </c>
      <c r="M19" s="2">
        <v>8757</v>
      </c>
      <c r="N19" s="2">
        <v>9130</v>
      </c>
      <c r="O19" s="2">
        <v>9436</v>
      </c>
      <c r="P19" s="2">
        <v>12444</v>
      </c>
      <c r="Q19" s="2">
        <v>12143</v>
      </c>
      <c r="R19" s="2">
        <v>13883</v>
      </c>
      <c r="S19" s="2">
        <v>11122</v>
      </c>
      <c r="T19" s="2">
        <v>14444</v>
      </c>
      <c r="U19" s="2">
        <v>24526</v>
      </c>
    </row>
    <row r="20" spans="1:21" ht="12.75" customHeight="1" x14ac:dyDescent="0.2">
      <c r="A20" s="21" t="s">
        <v>562</v>
      </c>
      <c r="B20" s="55">
        <v>3086</v>
      </c>
      <c r="C20" s="55">
        <v>5344</v>
      </c>
      <c r="D20" s="55">
        <v>4982</v>
      </c>
      <c r="E20" s="55">
        <v>6100</v>
      </c>
      <c r="F20" s="55">
        <v>5216</v>
      </c>
      <c r="G20" s="55">
        <v>7337</v>
      </c>
      <c r="H20" s="55">
        <v>7016</v>
      </c>
      <c r="I20" s="55">
        <v>7767</v>
      </c>
      <c r="J20" s="55">
        <v>7876</v>
      </c>
      <c r="K20" s="55">
        <v>8890</v>
      </c>
      <c r="L20" s="55">
        <v>8460</v>
      </c>
      <c r="M20" s="2">
        <v>6697</v>
      </c>
      <c r="N20" s="2">
        <v>6167</v>
      </c>
      <c r="O20" s="2">
        <v>6081</v>
      </c>
      <c r="P20" s="2">
        <v>8056</v>
      </c>
      <c r="Q20" s="2">
        <v>8585</v>
      </c>
      <c r="R20" s="2">
        <v>10298</v>
      </c>
      <c r="S20" s="2">
        <v>8752</v>
      </c>
      <c r="T20" s="2">
        <v>12242</v>
      </c>
      <c r="U20" s="2">
        <v>20849</v>
      </c>
    </row>
    <row r="21" spans="1:21" ht="12.75" customHeight="1" x14ac:dyDescent="0.2">
      <c r="A21" s="21" t="s">
        <v>563</v>
      </c>
      <c r="B21" s="55">
        <v>2181</v>
      </c>
      <c r="C21" s="55">
        <v>2681</v>
      </c>
      <c r="D21" s="55">
        <v>2586</v>
      </c>
      <c r="E21" s="55">
        <v>3139</v>
      </c>
      <c r="F21" s="55">
        <v>2646</v>
      </c>
      <c r="G21" s="55">
        <v>4223</v>
      </c>
      <c r="H21" s="55">
        <v>4327</v>
      </c>
      <c r="I21" s="55">
        <v>5756</v>
      </c>
      <c r="J21" s="55">
        <v>5465</v>
      </c>
      <c r="K21" s="55">
        <v>6839</v>
      </c>
      <c r="L21" s="55">
        <v>6622</v>
      </c>
      <c r="M21" s="2">
        <v>5424</v>
      </c>
      <c r="N21" s="2">
        <v>5459</v>
      </c>
      <c r="O21" s="2">
        <v>5467</v>
      </c>
      <c r="P21" s="2">
        <v>6848</v>
      </c>
      <c r="Q21" s="2">
        <v>6255</v>
      </c>
      <c r="R21" s="2">
        <v>6837</v>
      </c>
      <c r="S21" s="2">
        <v>5334</v>
      </c>
      <c r="T21" s="2">
        <v>7283</v>
      </c>
      <c r="U21" s="2">
        <v>11823</v>
      </c>
    </row>
    <row r="22" spans="1:21" ht="12.75" customHeight="1" x14ac:dyDescent="0.2">
      <c r="A22" s="21" t="s">
        <v>564</v>
      </c>
      <c r="B22" s="55">
        <v>1447</v>
      </c>
      <c r="C22" s="55">
        <v>1352</v>
      </c>
      <c r="D22" s="55">
        <v>1199</v>
      </c>
      <c r="E22" s="55">
        <v>1283</v>
      </c>
      <c r="F22" s="55">
        <v>1101</v>
      </c>
      <c r="G22" s="55">
        <v>1668</v>
      </c>
      <c r="H22" s="55">
        <v>2038</v>
      </c>
      <c r="I22" s="55">
        <v>2975</v>
      </c>
      <c r="J22" s="55">
        <v>3267</v>
      </c>
      <c r="K22" s="55">
        <v>3456</v>
      </c>
      <c r="L22" s="55">
        <v>3787</v>
      </c>
      <c r="M22" s="2">
        <v>3105</v>
      </c>
      <c r="N22" s="2">
        <v>3507</v>
      </c>
      <c r="O22" s="2">
        <v>3664</v>
      </c>
      <c r="P22" s="2">
        <v>4663</v>
      </c>
      <c r="Q22" s="2">
        <v>6320</v>
      </c>
      <c r="R22" s="2">
        <v>4835</v>
      </c>
      <c r="S22" s="2">
        <v>4146</v>
      </c>
      <c r="T22" s="2">
        <v>6116</v>
      </c>
      <c r="U22" s="2">
        <v>10868</v>
      </c>
    </row>
    <row r="23" spans="1:21" ht="12.75" customHeight="1" x14ac:dyDescent="0.2">
      <c r="A23" s="21" t="s">
        <v>565</v>
      </c>
      <c r="B23" s="55">
        <v>1044</v>
      </c>
      <c r="C23" s="55">
        <v>1002</v>
      </c>
      <c r="D23" s="55">
        <v>915</v>
      </c>
      <c r="E23" s="55">
        <v>845</v>
      </c>
      <c r="F23" s="55">
        <v>692</v>
      </c>
      <c r="G23" s="55">
        <v>957</v>
      </c>
      <c r="H23" s="55">
        <v>1026</v>
      </c>
      <c r="I23" s="55">
        <v>1255</v>
      </c>
      <c r="J23" s="55">
        <v>1267</v>
      </c>
      <c r="K23" s="55">
        <v>1387</v>
      </c>
      <c r="L23" s="55">
        <v>1639</v>
      </c>
      <c r="M23" s="2">
        <v>1335</v>
      </c>
      <c r="N23" s="2">
        <v>1596</v>
      </c>
      <c r="O23" s="2">
        <v>2105</v>
      </c>
      <c r="P23" s="2">
        <v>2537</v>
      </c>
      <c r="Q23" s="2">
        <v>2325</v>
      </c>
      <c r="R23" s="2">
        <v>2593</v>
      </c>
      <c r="S23" s="2">
        <v>2339</v>
      </c>
      <c r="T23" s="2">
        <v>3996</v>
      </c>
      <c r="U23" s="2">
        <v>8461</v>
      </c>
    </row>
    <row r="24" spans="1:21" ht="12.75" customHeight="1" x14ac:dyDescent="0.2">
      <c r="A24" s="21" t="s">
        <v>566</v>
      </c>
      <c r="B24" s="55">
        <v>819</v>
      </c>
      <c r="C24" s="55">
        <v>642</v>
      </c>
      <c r="D24" s="55">
        <v>600</v>
      </c>
      <c r="E24" s="55">
        <v>539</v>
      </c>
      <c r="F24" s="55">
        <v>424</v>
      </c>
      <c r="G24" s="55">
        <v>524</v>
      </c>
      <c r="H24" s="55">
        <v>564</v>
      </c>
      <c r="I24" s="55">
        <v>827</v>
      </c>
      <c r="J24" s="55">
        <v>778</v>
      </c>
      <c r="K24" s="55">
        <v>683</v>
      </c>
      <c r="L24" s="55">
        <v>722</v>
      </c>
      <c r="M24" s="2">
        <v>548</v>
      </c>
      <c r="N24" s="2">
        <v>562</v>
      </c>
      <c r="O24" s="2">
        <v>728</v>
      </c>
      <c r="P24" s="2">
        <v>2194</v>
      </c>
      <c r="Q24" s="2">
        <v>1004</v>
      </c>
      <c r="R24" s="2">
        <v>1055</v>
      </c>
      <c r="S24" s="2">
        <v>1008</v>
      </c>
      <c r="T24" s="2">
        <v>1940</v>
      </c>
      <c r="U24" s="2">
        <v>3222</v>
      </c>
    </row>
    <row r="25" spans="1:21" ht="12.75" customHeight="1" x14ac:dyDescent="0.2">
      <c r="A25" s="21" t="s">
        <v>567</v>
      </c>
      <c r="B25" s="55">
        <v>438</v>
      </c>
      <c r="C25" s="55">
        <v>396</v>
      </c>
      <c r="D25" s="55">
        <v>393</v>
      </c>
      <c r="E25" s="55">
        <v>299</v>
      </c>
      <c r="F25" s="55">
        <v>218</v>
      </c>
      <c r="G25" s="55">
        <v>332</v>
      </c>
      <c r="H25" s="55">
        <v>304</v>
      </c>
      <c r="I25" s="55">
        <v>500</v>
      </c>
      <c r="J25" s="55">
        <v>382</v>
      </c>
      <c r="K25" s="55">
        <v>305</v>
      </c>
      <c r="L25" s="55">
        <v>346</v>
      </c>
      <c r="M25" s="2">
        <v>327</v>
      </c>
      <c r="N25" s="2">
        <v>336</v>
      </c>
      <c r="O25" s="2">
        <v>395</v>
      </c>
      <c r="P25" s="2">
        <v>494</v>
      </c>
      <c r="Q25" s="2">
        <v>491</v>
      </c>
      <c r="R25" s="2">
        <v>456</v>
      </c>
      <c r="S25" s="2">
        <v>425</v>
      </c>
      <c r="T25" s="2">
        <v>785</v>
      </c>
      <c r="U25" s="2">
        <v>1548</v>
      </c>
    </row>
    <row r="26" spans="1:21" ht="12.75" customHeight="1" x14ac:dyDescent="0.2">
      <c r="A26" s="21" t="s">
        <v>568</v>
      </c>
      <c r="B26" s="55">
        <v>392</v>
      </c>
      <c r="C26" s="55">
        <v>267</v>
      </c>
      <c r="D26" s="55">
        <v>180</v>
      </c>
      <c r="E26" s="55">
        <v>207</v>
      </c>
      <c r="F26" s="55">
        <v>153</v>
      </c>
      <c r="G26" s="55">
        <v>191</v>
      </c>
      <c r="H26" s="55">
        <v>172</v>
      </c>
      <c r="I26" s="55">
        <v>170</v>
      </c>
      <c r="J26" s="55">
        <v>183</v>
      </c>
      <c r="K26" s="55">
        <v>121</v>
      </c>
      <c r="L26" s="55">
        <v>149</v>
      </c>
      <c r="M26" s="2">
        <v>165</v>
      </c>
      <c r="N26" s="2">
        <v>146</v>
      </c>
      <c r="O26" s="2">
        <v>166</v>
      </c>
      <c r="P26" s="2">
        <v>284</v>
      </c>
      <c r="Q26" s="2">
        <v>252</v>
      </c>
      <c r="R26" s="2">
        <v>267</v>
      </c>
      <c r="S26" s="2">
        <v>233</v>
      </c>
      <c r="T26" s="2">
        <v>401</v>
      </c>
      <c r="U26" s="2">
        <v>659</v>
      </c>
    </row>
    <row r="27" spans="1:21" ht="12.75" customHeight="1" x14ac:dyDescent="0.2">
      <c r="A27" s="21" t="s">
        <v>237</v>
      </c>
      <c r="B27" s="55">
        <v>332</v>
      </c>
      <c r="C27" s="55">
        <v>177</v>
      </c>
      <c r="D27" s="55">
        <v>153</v>
      </c>
      <c r="E27" s="55">
        <v>97</v>
      </c>
      <c r="F27" s="55">
        <v>119</v>
      </c>
      <c r="G27" s="55">
        <v>132</v>
      </c>
      <c r="H27" s="55">
        <v>60</v>
      </c>
      <c r="I27" s="55">
        <v>72</v>
      </c>
      <c r="J27" s="55">
        <v>81</v>
      </c>
      <c r="K27" s="55">
        <v>65</v>
      </c>
      <c r="L27" s="55">
        <v>32</v>
      </c>
      <c r="M27" s="2">
        <v>48</v>
      </c>
      <c r="N27" s="2">
        <v>61</v>
      </c>
      <c r="O27" s="2">
        <v>92</v>
      </c>
      <c r="P27" s="2">
        <v>138</v>
      </c>
      <c r="Q27" s="2">
        <v>150</v>
      </c>
      <c r="R27" s="2">
        <v>135</v>
      </c>
      <c r="S27" s="2">
        <v>136</v>
      </c>
      <c r="T27" s="2">
        <v>228</v>
      </c>
      <c r="U27" s="2">
        <v>387</v>
      </c>
    </row>
    <row r="29" spans="1:21" ht="12.75" customHeight="1" x14ac:dyDescent="0.2">
      <c r="B29" s="796" t="s">
        <v>625</v>
      </c>
      <c r="C29" s="796"/>
      <c r="D29" s="796"/>
      <c r="E29" s="796"/>
      <c r="F29" s="796"/>
      <c r="G29" s="796"/>
      <c r="H29" s="796"/>
      <c r="I29" s="796"/>
      <c r="J29" s="796"/>
      <c r="K29" s="796"/>
      <c r="L29" s="796"/>
      <c r="M29" s="796"/>
      <c r="N29" s="796"/>
      <c r="O29" s="796"/>
      <c r="P29" s="796"/>
      <c r="Q29" s="796"/>
      <c r="R29" s="796"/>
      <c r="S29" s="796"/>
      <c r="T29" s="796"/>
      <c r="U29" s="796"/>
    </row>
    <row r="30" spans="1:21" ht="12.75" customHeight="1" x14ac:dyDescent="0.2">
      <c r="A30" s="3"/>
      <c r="B30" s="252"/>
      <c r="C30" s="252"/>
      <c r="D30" s="252"/>
      <c r="E30" s="252"/>
      <c r="F30" s="252"/>
      <c r="G30" s="252"/>
      <c r="H30" s="252"/>
      <c r="I30" s="252"/>
      <c r="J30" s="252"/>
      <c r="K30" s="252"/>
      <c r="L30" s="252"/>
    </row>
    <row r="31" spans="1:21" ht="12.75" customHeight="1" x14ac:dyDescent="0.2">
      <c r="A31" s="21" t="s">
        <v>236</v>
      </c>
      <c r="B31" s="63">
        <v>56805</v>
      </c>
      <c r="C31" s="63">
        <v>63103</v>
      </c>
      <c r="D31" s="63">
        <v>56278</v>
      </c>
      <c r="E31" s="63">
        <v>62189</v>
      </c>
      <c r="F31" s="63">
        <v>53304</v>
      </c>
      <c r="G31" s="63">
        <v>85421</v>
      </c>
      <c r="H31" s="63">
        <v>79398</v>
      </c>
      <c r="I31" s="63">
        <v>85486</v>
      </c>
      <c r="J31" s="63">
        <v>83931</v>
      </c>
      <c r="K31" s="63">
        <v>94047</v>
      </c>
      <c r="L31" s="63">
        <v>84790</v>
      </c>
      <c r="M31" s="8">
        <v>70841</v>
      </c>
      <c r="N31" s="8">
        <v>73670</v>
      </c>
      <c r="O31" s="8">
        <v>79387</v>
      </c>
      <c r="P31" s="8">
        <v>101036</v>
      </c>
      <c r="Q31" s="8">
        <v>98271</v>
      </c>
      <c r="R31" s="8">
        <v>117643</v>
      </c>
      <c r="S31" s="8">
        <v>83727</v>
      </c>
      <c r="T31" s="8">
        <v>113914</v>
      </c>
      <c r="U31" s="8">
        <v>152813</v>
      </c>
    </row>
    <row r="32" spans="1:21" ht="12.75" customHeight="1" x14ac:dyDescent="0.2">
      <c r="A32" s="21"/>
      <c r="G32" s="2"/>
      <c r="H32" s="2"/>
      <c r="I32" s="2"/>
      <c r="J32" s="2"/>
      <c r="K32" s="2"/>
      <c r="L32" s="2"/>
      <c r="M32" s="2"/>
      <c r="N32" s="2"/>
      <c r="O32" s="2"/>
      <c r="P32" s="2"/>
      <c r="Q32" s="2"/>
      <c r="R32" s="2"/>
      <c r="S32" s="2"/>
      <c r="T32" s="2"/>
      <c r="U32" s="2"/>
    </row>
    <row r="33" spans="1:21" ht="12.75" customHeight="1" x14ac:dyDescent="0.2">
      <c r="A33" s="21" t="s">
        <v>552</v>
      </c>
      <c r="B33" s="55">
        <v>1393</v>
      </c>
      <c r="C33" s="55">
        <v>661</v>
      </c>
      <c r="D33" s="55">
        <v>689</v>
      </c>
      <c r="E33" s="55">
        <v>850</v>
      </c>
      <c r="F33" s="55">
        <v>1069</v>
      </c>
      <c r="G33" s="55">
        <v>1979</v>
      </c>
      <c r="H33" s="55">
        <v>2940</v>
      </c>
      <c r="I33" s="55">
        <v>3249</v>
      </c>
      <c r="J33" s="55">
        <v>3175</v>
      </c>
      <c r="K33" s="55">
        <v>3325</v>
      </c>
      <c r="L33" s="55">
        <v>3166</v>
      </c>
      <c r="M33" s="2">
        <v>2827</v>
      </c>
      <c r="N33" s="2">
        <v>2618</v>
      </c>
      <c r="O33" s="2">
        <v>2237</v>
      </c>
      <c r="P33" s="2">
        <v>2156</v>
      </c>
      <c r="Q33" s="2">
        <v>2242</v>
      </c>
      <c r="R33" s="2">
        <v>3415</v>
      </c>
      <c r="S33" s="2">
        <v>2567</v>
      </c>
      <c r="T33" s="2">
        <v>3191</v>
      </c>
      <c r="U33" s="2">
        <v>7064</v>
      </c>
    </row>
    <row r="34" spans="1:21" ht="12.75" customHeight="1" x14ac:dyDescent="0.2">
      <c r="A34" s="21" t="s">
        <v>553</v>
      </c>
      <c r="B34" s="55">
        <v>857</v>
      </c>
      <c r="C34" s="55">
        <v>712</v>
      </c>
      <c r="D34" s="55">
        <v>645</v>
      </c>
      <c r="E34" s="55">
        <v>853</v>
      </c>
      <c r="F34" s="55">
        <v>826</v>
      </c>
      <c r="G34" s="55">
        <v>1798</v>
      </c>
      <c r="H34" s="55">
        <v>2812</v>
      </c>
      <c r="I34" s="55">
        <v>3395</v>
      </c>
      <c r="J34" s="55">
        <v>3379</v>
      </c>
      <c r="K34" s="55">
        <v>3656</v>
      </c>
      <c r="L34" s="55">
        <v>3639</v>
      </c>
      <c r="M34" s="2">
        <v>2124</v>
      </c>
      <c r="N34" s="2">
        <v>2963</v>
      </c>
      <c r="O34" s="2">
        <v>2822</v>
      </c>
      <c r="P34" s="2">
        <v>3339</v>
      </c>
      <c r="Q34" s="2">
        <v>3009</v>
      </c>
      <c r="R34" s="2">
        <v>3357</v>
      </c>
      <c r="S34" s="2">
        <v>2975</v>
      </c>
      <c r="T34" s="2">
        <v>4193</v>
      </c>
      <c r="U34" s="2">
        <v>9768</v>
      </c>
    </row>
    <row r="35" spans="1:21" ht="12.75" customHeight="1" x14ac:dyDescent="0.2">
      <c r="A35" s="21" t="s">
        <v>554</v>
      </c>
      <c r="B35" s="55">
        <v>1076</v>
      </c>
      <c r="C35" s="55">
        <v>645</v>
      </c>
      <c r="D35" s="55">
        <v>639</v>
      </c>
      <c r="E35" s="55">
        <v>722</v>
      </c>
      <c r="F35" s="55">
        <v>660</v>
      </c>
      <c r="G35" s="55">
        <v>1201</v>
      </c>
      <c r="H35" s="55">
        <v>1953</v>
      </c>
      <c r="I35" s="55">
        <v>2543</v>
      </c>
      <c r="J35" s="55">
        <v>2175</v>
      </c>
      <c r="K35" s="55">
        <v>2770</v>
      </c>
      <c r="L35" s="55">
        <v>2609</v>
      </c>
      <c r="M35" s="2">
        <v>2026</v>
      </c>
      <c r="N35" s="2">
        <v>2044</v>
      </c>
      <c r="O35" s="2">
        <v>1846</v>
      </c>
      <c r="P35" s="2">
        <v>2583</v>
      </c>
      <c r="Q35" s="2">
        <v>2355</v>
      </c>
      <c r="R35" s="2">
        <v>2753</v>
      </c>
      <c r="S35" s="2">
        <v>2572</v>
      </c>
      <c r="T35" s="2">
        <v>3568</v>
      </c>
      <c r="U35" s="2">
        <v>5721</v>
      </c>
    </row>
    <row r="36" spans="1:21" ht="12.75" customHeight="1" x14ac:dyDescent="0.2">
      <c r="A36" s="21" t="s">
        <v>555</v>
      </c>
      <c r="B36" s="55">
        <v>3986</v>
      </c>
      <c r="C36" s="55">
        <v>1640</v>
      </c>
      <c r="D36" s="55">
        <v>1391</v>
      </c>
      <c r="E36" s="55">
        <v>1907</v>
      </c>
      <c r="F36" s="55">
        <v>1673</v>
      </c>
      <c r="G36" s="55">
        <v>3089</v>
      </c>
      <c r="H36" s="55">
        <v>2782</v>
      </c>
      <c r="I36" s="55">
        <v>2658</v>
      </c>
      <c r="J36" s="55">
        <v>2780</v>
      </c>
      <c r="K36" s="55">
        <v>3031</v>
      </c>
      <c r="L36" s="55">
        <v>3056</v>
      </c>
      <c r="M36" s="2">
        <v>4022</v>
      </c>
      <c r="N36" s="2">
        <v>3875</v>
      </c>
      <c r="O36" s="2">
        <v>4211</v>
      </c>
      <c r="P36" s="2">
        <v>4080</v>
      </c>
      <c r="Q36" s="2">
        <v>4464</v>
      </c>
      <c r="R36" s="2">
        <v>5278</v>
      </c>
      <c r="S36" s="2">
        <v>4358</v>
      </c>
      <c r="T36" s="2">
        <v>5476</v>
      </c>
      <c r="U36" s="2">
        <v>6290</v>
      </c>
    </row>
    <row r="37" spans="1:21" ht="12.75" customHeight="1" x14ac:dyDescent="0.2">
      <c r="A37" s="21" t="s">
        <v>556</v>
      </c>
      <c r="B37" s="55">
        <v>13811</v>
      </c>
      <c r="C37" s="55">
        <v>6646</v>
      </c>
      <c r="D37" s="55">
        <v>5974</v>
      </c>
      <c r="E37" s="55">
        <v>6476</v>
      </c>
      <c r="F37" s="55">
        <v>6394</v>
      </c>
      <c r="G37" s="55">
        <v>12209</v>
      </c>
      <c r="H37" s="55">
        <v>12173</v>
      </c>
      <c r="I37" s="55">
        <v>11470</v>
      </c>
      <c r="J37" s="55">
        <v>11479</v>
      </c>
      <c r="K37" s="55">
        <v>11478</v>
      </c>
      <c r="L37" s="55">
        <v>8913</v>
      </c>
      <c r="M37" s="2">
        <v>10683</v>
      </c>
      <c r="N37" s="2">
        <v>7772</v>
      </c>
      <c r="O37" s="2">
        <v>8627</v>
      </c>
      <c r="P37" s="2">
        <v>11184</v>
      </c>
      <c r="Q37" s="2">
        <v>13474</v>
      </c>
      <c r="R37" s="2">
        <v>13547</v>
      </c>
      <c r="S37" s="2">
        <v>9891</v>
      </c>
      <c r="T37" s="2">
        <v>11976</v>
      </c>
      <c r="U37" s="2">
        <v>11864</v>
      </c>
    </row>
    <row r="38" spans="1:21" ht="12.75" customHeight="1" x14ac:dyDescent="0.2">
      <c r="A38" s="21" t="s">
        <v>557</v>
      </c>
      <c r="B38" s="55">
        <v>12106</v>
      </c>
      <c r="C38" s="55">
        <v>11303</v>
      </c>
      <c r="D38" s="55">
        <v>10008</v>
      </c>
      <c r="E38" s="55">
        <v>10393</v>
      </c>
      <c r="F38" s="55">
        <v>8258</v>
      </c>
      <c r="G38" s="55">
        <v>13826</v>
      </c>
      <c r="H38" s="55">
        <v>13527</v>
      </c>
      <c r="I38" s="55">
        <v>14095</v>
      </c>
      <c r="J38" s="55">
        <v>14690</v>
      </c>
      <c r="K38" s="55">
        <v>16790</v>
      </c>
      <c r="L38" s="55">
        <v>15587</v>
      </c>
      <c r="M38" s="2">
        <v>13829</v>
      </c>
      <c r="N38" s="2">
        <v>11370</v>
      </c>
      <c r="O38" s="2">
        <v>18740</v>
      </c>
      <c r="P38" s="2">
        <v>18580</v>
      </c>
      <c r="Q38" s="2">
        <v>15319</v>
      </c>
      <c r="R38" s="2">
        <v>18127</v>
      </c>
      <c r="S38" s="2">
        <v>11948</v>
      </c>
      <c r="T38" s="2">
        <v>15485</v>
      </c>
      <c r="U38" s="2">
        <v>16279</v>
      </c>
    </row>
    <row r="39" spans="1:21" ht="12.75" customHeight="1" x14ac:dyDescent="0.2">
      <c r="A39" s="21" t="s">
        <v>558</v>
      </c>
      <c r="B39" s="55">
        <v>7840</v>
      </c>
      <c r="C39" s="55">
        <v>11352</v>
      </c>
      <c r="D39" s="55">
        <v>9558</v>
      </c>
      <c r="E39" s="55">
        <v>9986</v>
      </c>
      <c r="F39" s="55">
        <v>8639</v>
      </c>
      <c r="G39" s="55">
        <v>14318</v>
      </c>
      <c r="H39" s="55">
        <v>12978</v>
      </c>
      <c r="I39" s="55">
        <v>13903</v>
      </c>
      <c r="J39" s="55">
        <v>13347</v>
      </c>
      <c r="K39" s="55">
        <v>15478</v>
      </c>
      <c r="L39" s="55">
        <v>14265</v>
      </c>
      <c r="M39" s="2">
        <v>10491</v>
      </c>
      <c r="N39" s="2">
        <v>13973</v>
      </c>
      <c r="O39" s="2">
        <v>11527</v>
      </c>
      <c r="P39" s="2">
        <v>14727</v>
      </c>
      <c r="Q39" s="2">
        <v>15152</v>
      </c>
      <c r="R39" s="2">
        <v>21308</v>
      </c>
      <c r="S39" s="2">
        <v>12379</v>
      </c>
      <c r="T39" s="2">
        <v>16213</v>
      </c>
      <c r="U39" s="2">
        <v>20516</v>
      </c>
    </row>
    <row r="40" spans="1:21" ht="12.75" customHeight="1" x14ac:dyDescent="0.2">
      <c r="A40" s="21" t="s">
        <v>559</v>
      </c>
      <c r="B40" s="55">
        <v>4559</v>
      </c>
      <c r="C40" s="55">
        <v>10453</v>
      </c>
      <c r="D40" s="55">
        <v>9686</v>
      </c>
      <c r="E40" s="55">
        <v>11002</v>
      </c>
      <c r="F40" s="55">
        <v>8719</v>
      </c>
      <c r="G40" s="55">
        <v>12722</v>
      </c>
      <c r="H40" s="55">
        <v>10115</v>
      </c>
      <c r="I40" s="55">
        <v>11007</v>
      </c>
      <c r="J40" s="55">
        <v>10443</v>
      </c>
      <c r="K40" s="55">
        <v>11785</v>
      </c>
      <c r="L40" s="55">
        <v>8813</v>
      </c>
      <c r="M40" s="2">
        <v>7638</v>
      </c>
      <c r="N40" s="2">
        <v>9210</v>
      </c>
      <c r="O40" s="2">
        <v>8417</v>
      </c>
      <c r="P40" s="2">
        <v>14972</v>
      </c>
      <c r="Q40" s="2">
        <v>11955</v>
      </c>
      <c r="R40" s="2">
        <v>14330</v>
      </c>
      <c r="S40" s="2">
        <v>10460</v>
      </c>
      <c r="T40" s="2">
        <v>14631</v>
      </c>
      <c r="U40" s="2">
        <v>18390</v>
      </c>
    </row>
    <row r="41" spans="1:21" ht="12.75" customHeight="1" x14ac:dyDescent="0.2">
      <c r="A41" s="21" t="s">
        <v>560</v>
      </c>
      <c r="B41" s="55">
        <v>3315</v>
      </c>
      <c r="C41" s="55">
        <v>5840</v>
      </c>
      <c r="D41" s="55">
        <v>5357</v>
      </c>
      <c r="E41" s="55">
        <v>6343</v>
      </c>
      <c r="F41" s="55">
        <v>5713</v>
      </c>
      <c r="G41" s="55">
        <v>9254</v>
      </c>
      <c r="H41" s="55">
        <v>7325</v>
      </c>
      <c r="I41" s="55">
        <v>8733</v>
      </c>
      <c r="J41" s="55">
        <v>8585</v>
      </c>
      <c r="K41" s="55">
        <v>9946</v>
      </c>
      <c r="L41" s="55">
        <v>8771</v>
      </c>
      <c r="M41" s="2">
        <v>5635</v>
      </c>
      <c r="N41" s="2">
        <v>6634</v>
      </c>
      <c r="O41" s="2">
        <v>6389</v>
      </c>
      <c r="P41" s="2">
        <v>9372</v>
      </c>
      <c r="Q41" s="2">
        <v>9685</v>
      </c>
      <c r="R41" s="2">
        <v>13508</v>
      </c>
      <c r="S41" s="2">
        <v>9007</v>
      </c>
      <c r="T41" s="2">
        <v>12846</v>
      </c>
      <c r="U41" s="2">
        <v>17761</v>
      </c>
    </row>
    <row r="42" spans="1:21" ht="12.75" customHeight="1" x14ac:dyDescent="0.2">
      <c r="A42" s="21" t="s">
        <v>561</v>
      </c>
      <c r="B42" s="55">
        <v>1982</v>
      </c>
      <c r="C42" s="55">
        <v>6193</v>
      </c>
      <c r="D42" s="55">
        <v>5375</v>
      </c>
      <c r="E42" s="55">
        <v>5570</v>
      </c>
      <c r="F42" s="55">
        <v>4507</v>
      </c>
      <c r="G42" s="55">
        <v>6033</v>
      </c>
      <c r="H42" s="55">
        <v>4750</v>
      </c>
      <c r="I42" s="55">
        <v>5075</v>
      </c>
      <c r="J42" s="55">
        <v>4708</v>
      </c>
      <c r="K42" s="55">
        <v>5363</v>
      </c>
      <c r="L42" s="55">
        <v>5876</v>
      </c>
      <c r="M42" s="2">
        <v>4219</v>
      </c>
      <c r="N42" s="2">
        <v>5011</v>
      </c>
      <c r="O42" s="2">
        <v>5177</v>
      </c>
      <c r="P42" s="2">
        <v>7163</v>
      </c>
      <c r="Q42" s="2">
        <v>7132</v>
      </c>
      <c r="R42" s="2">
        <v>8520</v>
      </c>
      <c r="S42" s="2">
        <v>6682</v>
      </c>
      <c r="T42" s="2">
        <v>8990</v>
      </c>
      <c r="U42" s="2">
        <v>13919</v>
      </c>
    </row>
    <row r="43" spans="1:21" ht="12.75" customHeight="1" x14ac:dyDescent="0.2">
      <c r="A43" s="21" t="s">
        <v>562</v>
      </c>
      <c r="B43" s="55">
        <v>1894</v>
      </c>
      <c r="C43" s="55">
        <v>4195</v>
      </c>
      <c r="D43" s="55">
        <v>3716</v>
      </c>
      <c r="E43" s="55">
        <v>4433</v>
      </c>
      <c r="F43" s="55">
        <v>3756</v>
      </c>
      <c r="G43" s="55">
        <v>4684</v>
      </c>
      <c r="H43" s="55">
        <v>3852</v>
      </c>
      <c r="I43" s="55">
        <v>3970</v>
      </c>
      <c r="J43" s="55">
        <v>4095</v>
      </c>
      <c r="K43" s="55">
        <v>4336</v>
      </c>
      <c r="L43" s="55">
        <v>4164</v>
      </c>
      <c r="M43" s="2">
        <v>2863</v>
      </c>
      <c r="N43" s="2">
        <v>3015</v>
      </c>
      <c r="O43" s="2">
        <v>3264</v>
      </c>
      <c r="P43" s="2">
        <v>4245</v>
      </c>
      <c r="Q43" s="2">
        <v>4705</v>
      </c>
      <c r="R43" s="2">
        <v>5789</v>
      </c>
      <c r="S43" s="2">
        <v>4738</v>
      </c>
      <c r="T43" s="2">
        <v>7153</v>
      </c>
      <c r="U43" s="2">
        <v>10198</v>
      </c>
    </row>
    <row r="44" spans="1:21" ht="12.75" customHeight="1" x14ac:dyDescent="0.2">
      <c r="A44" s="21" t="s">
        <v>563</v>
      </c>
      <c r="B44" s="55">
        <v>1325</v>
      </c>
      <c r="C44" s="55">
        <v>1815</v>
      </c>
      <c r="D44" s="55">
        <v>1705</v>
      </c>
      <c r="E44" s="55">
        <v>2102</v>
      </c>
      <c r="F44" s="55">
        <v>1757</v>
      </c>
      <c r="G44" s="55">
        <v>2518</v>
      </c>
      <c r="H44" s="55">
        <v>2197</v>
      </c>
      <c r="I44" s="55">
        <v>2744</v>
      </c>
      <c r="J44" s="55">
        <v>2401</v>
      </c>
      <c r="K44" s="55">
        <v>3394</v>
      </c>
      <c r="L44" s="55">
        <v>3049</v>
      </c>
      <c r="M44" s="2">
        <v>2218</v>
      </c>
      <c r="N44" s="2">
        <v>2428</v>
      </c>
      <c r="O44" s="2">
        <v>2616</v>
      </c>
      <c r="P44" s="2">
        <v>3270</v>
      </c>
      <c r="Q44" s="2">
        <v>3014</v>
      </c>
      <c r="R44" s="2">
        <v>3483</v>
      </c>
      <c r="S44" s="2">
        <v>2668</v>
      </c>
      <c r="T44" s="2">
        <v>3917</v>
      </c>
      <c r="U44" s="2">
        <v>5308</v>
      </c>
    </row>
    <row r="45" spans="1:21" ht="12.75" customHeight="1" x14ac:dyDescent="0.2">
      <c r="A45" s="21" t="s">
        <v>564</v>
      </c>
      <c r="B45" s="55">
        <v>864</v>
      </c>
      <c r="C45" s="55">
        <v>710</v>
      </c>
      <c r="D45" s="55">
        <v>631</v>
      </c>
      <c r="E45" s="55">
        <v>748</v>
      </c>
      <c r="F45" s="55">
        <v>663</v>
      </c>
      <c r="G45" s="55">
        <v>880</v>
      </c>
      <c r="H45" s="55">
        <v>1042</v>
      </c>
      <c r="I45" s="55">
        <v>1466</v>
      </c>
      <c r="J45" s="55">
        <v>1490</v>
      </c>
      <c r="K45" s="55">
        <v>1649</v>
      </c>
      <c r="L45" s="55">
        <v>1699</v>
      </c>
      <c r="M45" s="2">
        <v>1210</v>
      </c>
      <c r="N45" s="2">
        <v>1594</v>
      </c>
      <c r="O45" s="2">
        <v>1720</v>
      </c>
      <c r="P45" s="2">
        <v>2120</v>
      </c>
      <c r="Q45" s="2">
        <v>3881</v>
      </c>
      <c r="R45" s="2">
        <v>2241</v>
      </c>
      <c r="S45" s="2">
        <v>1834</v>
      </c>
      <c r="T45" s="2">
        <v>3038</v>
      </c>
      <c r="U45" s="2">
        <v>4372</v>
      </c>
    </row>
    <row r="46" spans="1:21" ht="12.75" customHeight="1" x14ac:dyDescent="0.2">
      <c r="A46" s="21" t="s">
        <v>565</v>
      </c>
      <c r="B46" s="55">
        <v>647</v>
      </c>
      <c r="C46" s="55">
        <v>447</v>
      </c>
      <c r="D46" s="55">
        <v>442</v>
      </c>
      <c r="E46" s="55">
        <v>378</v>
      </c>
      <c r="F46" s="55">
        <v>347</v>
      </c>
      <c r="G46" s="55">
        <v>480</v>
      </c>
      <c r="H46" s="55">
        <v>479</v>
      </c>
      <c r="I46" s="55">
        <v>535</v>
      </c>
      <c r="J46" s="55">
        <v>589</v>
      </c>
      <c r="K46" s="55">
        <v>595</v>
      </c>
      <c r="L46" s="55">
        <v>701</v>
      </c>
      <c r="M46" s="2">
        <v>622</v>
      </c>
      <c r="N46" s="2">
        <v>718</v>
      </c>
      <c r="O46" s="2">
        <v>1120</v>
      </c>
      <c r="P46" s="2">
        <v>1219</v>
      </c>
      <c r="Q46" s="2">
        <v>1061</v>
      </c>
      <c r="R46" s="2">
        <v>1193</v>
      </c>
      <c r="S46" s="2">
        <v>966</v>
      </c>
      <c r="T46" s="2">
        <v>1783</v>
      </c>
      <c r="U46" s="2">
        <v>3088</v>
      </c>
    </row>
    <row r="47" spans="1:21" ht="12.75" customHeight="1" x14ac:dyDescent="0.2">
      <c r="A47" s="21" t="s">
        <v>566</v>
      </c>
      <c r="B47" s="55">
        <v>476</v>
      </c>
      <c r="C47" s="55">
        <v>225</v>
      </c>
      <c r="D47" s="55">
        <v>208</v>
      </c>
      <c r="E47" s="55">
        <v>213</v>
      </c>
      <c r="F47" s="55">
        <v>169</v>
      </c>
      <c r="G47" s="55">
        <v>192</v>
      </c>
      <c r="H47" s="55">
        <v>268</v>
      </c>
      <c r="I47" s="55">
        <v>337</v>
      </c>
      <c r="J47" s="55">
        <v>331</v>
      </c>
      <c r="K47" s="55">
        <v>266</v>
      </c>
      <c r="L47" s="55">
        <v>297</v>
      </c>
      <c r="M47" s="2">
        <v>221</v>
      </c>
      <c r="N47" s="2">
        <v>241</v>
      </c>
      <c r="O47" s="2">
        <v>348</v>
      </c>
      <c r="P47" s="2">
        <v>1641</v>
      </c>
      <c r="Q47" s="2">
        <v>459</v>
      </c>
      <c r="R47" s="2">
        <v>453</v>
      </c>
      <c r="S47" s="2">
        <v>400</v>
      </c>
      <c r="T47" s="2">
        <v>889</v>
      </c>
      <c r="U47" s="2">
        <v>1458</v>
      </c>
    </row>
    <row r="48" spans="1:21" ht="12.75" customHeight="1" x14ac:dyDescent="0.2">
      <c r="A48" s="21" t="s">
        <v>567</v>
      </c>
      <c r="B48" s="55">
        <v>232</v>
      </c>
      <c r="C48" s="55">
        <v>139</v>
      </c>
      <c r="D48" s="55">
        <v>128</v>
      </c>
      <c r="E48" s="55">
        <v>113</v>
      </c>
      <c r="F48" s="55">
        <v>86</v>
      </c>
      <c r="G48" s="55">
        <v>151</v>
      </c>
      <c r="H48" s="55">
        <v>109</v>
      </c>
      <c r="I48" s="55">
        <v>189</v>
      </c>
      <c r="J48" s="55">
        <v>156</v>
      </c>
      <c r="K48" s="55">
        <v>105</v>
      </c>
      <c r="L48" s="55">
        <v>121</v>
      </c>
      <c r="M48" s="2">
        <v>141</v>
      </c>
      <c r="N48" s="2">
        <v>123</v>
      </c>
      <c r="O48" s="2">
        <v>204</v>
      </c>
      <c r="P48" s="2">
        <v>215</v>
      </c>
      <c r="Q48" s="2">
        <v>205</v>
      </c>
      <c r="R48" s="2">
        <v>190</v>
      </c>
      <c r="S48" s="2">
        <v>168</v>
      </c>
      <c r="T48" s="2">
        <v>344</v>
      </c>
      <c r="U48" s="2">
        <v>476</v>
      </c>
    </row>
    <row r="49" spans="1:21" ht="12.75" customHeight="1" x14ac:dyDescent="0.2">
      <c r="A49" s="21" t="s">
        <v>568</v>
      </c>
      <c r="B49" s="55">
        <v>247</v>
      </c>
      <c r="C49" s="55">
        <v>85</v>
      </c>
      <c r="D49" s="55">
        <v>72</v>
      </c>
      <c r="E49" s="55">
        <v>62</v>
      </c>
      <c r="F49" s="55">
        <v>38</v>
      </c>
      <c r="G49" s="55">
        <v>52</v>
      </c>
      <c r="H49" s="55">
        <v>74</v>
      </c>
      <c r="I49" s="55">
        <v>89</v>
      </c>
      <c r="J49" s="55">
        <v>82</v>
      </c>
      <c r="K49" s="55">
        <v>61</v>
      </c>
      <c r="L49" s="55">
        <v>51</v>
      </c>
      <c r="M49" s="2">
        <v>57</v>
      </c>
      <c r="N49" s="2">
        <v>60</v>
      </c>
      <c r="O49" s="2">
        <v>77</v>
      </c>
      <c r="P49" s="2">
        <v>111</v>
      </c>
      <c r="Q49" s="2">
        <v>104</v>
      </c>
      <c r="R49" s="2">
        <v>105</v>
      </c>
      <c r="S49" s="2">
        <v>77</v>
      </c>
      <c r="T49" s="2">
        <v>145</v>
      </c>
      <c r="U49" s="2">
        <v>233</v>
      </c>
    </row>
    <row r="50" spans="1:21" ht="12.75" customHeight="1" x14ac:dyDescent="0.2">
      <c r="A50" s="36" t="s">
        <v>237</v>
      </c>
      <c r="B50" s="54">
        <v>195</v>
      </c>
      <c r="C50" s="54">
        <v>42</v>
      </c>
      <c r="D50" s="54">
        <v>54</v>
      </c>
      <c r="E50" s="54">
        <v>38</v>
      </c>
      <c r="F50" s="54">
        <v>30</v>
      </c>
      <c r="G50" s="54">
        <v>35</v>
      </c>
      <c r="H50" s="54">
        <v>22</v>
      </c>
      <c r="I50" s="54">
        <v>28</v>
      </c>
      <c r="J50" s="54">
        <v>26</v>
      </c>
      <c r="K50" s="54">
        <v>19</v>
      </c>
      <c r="L50" s="54">
        <v>13</v>
      </c>
      <c r="M50" s="10">
        <v>15</v>
      </c>
      <c r="N50" s="10">
        <v>21</v>
      </c>
      <c r="O50" s="10">
        <v>45</v>
      </c>
      <c r="P50" s="10">
        <v>59</v>
      </c>
      <c r="Q50" s="10">
        <v>55</v>
      </c>
      <c r="R50" s="10">
        <v>46</v>
      </c>
      <c r="S50" s="2">
        <v>37</v>
      </c>
      <c r="T50" s="2">
        <v>76</v>
      </c>
      <c r="U50" s="2">
        <v>108</v>
      </c>
    </row>
    <row r="52" spans="1:21" ht="12.75" customHeight="1" x14ac:dyDescent="0.2">
      <c r="A52" s="3"/>
      <c r="B52" s="796" t="s">
        <v>626</v>
      </c>
      <c r="C52" s="796"/>
      <c r="D52" s="796"/>
      <c r="E52" s="796"/>
      <c r="F52" s="796"/>
      <c r="G52" s="796"/>
      <c r="H52" s="796"/>
      <c r="I52" s="796"/>
      <c r="J52" s="796"/>
      <c r="K52" s="796"/>
      <c r="L52" s="796"/>
      <c r="M52" s="796"/>
      <c r="N52" s="796"/>
      <c r="O52" s="796"/>
      <c r="P52" s="796"/>
      <c r="Q52" s="796"/>
      <c r="R52" s="796"/>
      <c r="S52" s="796"/>
      <c r="T52" s="796"/>
      <c r="U52" s="796"/>
    </row>
    <row r="53" spans="1:21" ht="12.75" customHeight="1" x14ac:dyDescent="0.2">
      <c r="A53" s="3"/>
      <c r="B53" s="252"/>
      <c r="C53" s="252"/>
      <c r="D53" s="252"/>
      <c r="E53" s="252"/>
      <c r="F53" s="252"/>
      <c r="G53" s="252"/>
      <c r="H53" s="252"/>
      <c r="I53" s="252"/>
      <c r="J53" s="252"/>
      <c r="K53" s="252"/>
      <c r="L53" s="252"/>
    </row>
    <row r="54" spans="1:21" ht="12.75" customHeight="1" x14ac:dyDescent="0.2">
      <c r="A54" s="21" t="s">
        <v>236</v>
      </c>
      <c r="B54" s="63">
        <v>34921</v>
      </c>
      <c r="C54" s="63">
        <v>35226</v>
      </c>
      <c r="D54" s="63">
        <v>34762</v>
      </c>
      <c r="E54" s="63">
        <v>38348</v>
      </c>
      <c r="F54" s="63">
        <v>32963</v>
      </c>
      <c r="G54" s="22">
        <v>53508</v>
      </c>
      <c r="H54" s="22">
        <v>56446</v>
      </c>
      <c r="I54" s="22">
        <v>64399</v>
      </c>
      <c r="J54" s="22">
        <v>63754</v>
      </c>
      <c r="K54" s="22">
        <v>73219</v>
      </c>
      <c r="L54" s="22">
        <v>68856</v>
      </c>
      <c r="M54" s="25">
        <v>65194</v>
      </c>
      <c r="N54" s="25">
        <v>59125</v>
      </c>
      <c r="O54" s="25">
        <v>58068</v>
      </c>
      <c r="P54" s="25">
        <v>76399</v>
      </c>
      <c r="Q54" s="8">
        <v>74307</v>
      </c>
      <c r="R54" s="8">
        <v>84779</v>
      </c>
      <c r="S54" s="8">
        <v>61792</v>
      </c>
      <c r="T54" s="8">
        <v>80728</v>
      </c>
      <c r="U54" s="8">
        <v>133743</v>
      </c>
    </row>
    <row r="55" spans="1:21" ht="12.75" customHeight="1" x14ac:dyDescent="0.2">
      <c r="A55" s="21"/>
      <c r="G55" s="252"/>
      <c r="H55" s="252"/>
      <c r="I55" s="252"/>
      <c r="J55" s="252"/>
      <c r="K55" s="252"/>
      <c r="L55" s="252"/>
      <c r="M55" s="252"/>
      <c r="N55" s="252"/>
      <c r="O55" s="252"/>
      <c r="P55" s="252"/>
      <c r="Q55" s="2"/>
      <c r="R55" s="2"/>
      <c r="S55" s="2"/>
      <c r="T55" s="2"/>
      <c r="U55" s="2"/>
    </row>
    <row r="56" spans="1:21" ht="12.75" customHeight="1" x14ac:dyDescent="0.2">
      <c r="A56" s="21" t="s">
        <v>552</v>
      </c>
      <c r="B56" s="55">
        <v>1014</v>
      </c>
      <c r="C56" s="55">
        <v>588</v>
      </c>
      <c r="D56" s="55">
        <v>715</v>
      </c>
      <c r="E56" s="55">
        <v>844</v>
      </c>
      <c r="F56" s="55">
        <v>1028</v>
      </c>
      <c r="G56" s="55">
        <v>1892</v>
      </c>
      <c r="H56" s="55">
        <v>2650</v>
      </c>
      <c r="I56" s="55">
        <v>3170</v>
      </c>
      <c r="J56" s="55">
        <v>2996</v>
      </c>
      <c r="K56" s="55">
        <v>3377</v>
      </c>
      <c r="L56" s="55">
        <v>2962</v>
      </c>
      <c r="M56" s="2">
        <v>2653</v>
      </c>
      <c r="N56" s="2">
        <v>2182</v>
      </c>
      <c r="O56" s="2">
        <v>2045</v>
      </c>
      <c r="P56" s="2">
        <v>2000</v>
      </c>
      <c r="Q56" s="2">
        <v>4626</v>
      </c>
      <c r="R56" s="2">
        <v>2871</v>
      </c>
      <c r="S56" s="2">
        <v>2505</v>
      </c>
      <c r="T56" s="2">
        <v>2954</v>
      </c>
      <c r="U56" s="2">
        <v>4899</v>
      </c>
    </row>
    <row r="57" spans="1:21" ht="12.75" customHeight="1" x14ac:dyDescent="0.2">
      <c r="A57" s="21" t="s">
        <v>553</v>
      </c>
      <c r="B57" s="55">
        <v>664</v>
      </c>
      <c r="C57" s="55">
        <v>598</v>
      </c>
      <c r="D57" s="55">
        <v>612</v>
      </c>
      <c r="E57" s="55">
        <v>799</v>
      </c>
      <c r="F57" s="55">
        <v>833</v>
      </c>
      <c r="G57" s="55">
        <v>1649</v>
      </c>
      <c r="H57" s="55">
        <v>2691</v>
      </c>
      <c r="I57" s="55">
        <v>3527</v>
      </c>
      <c r="J57" s="55">
        <v>3180</v>
      </c>
      <c r="K57" s="55">
        <v>3513</v>
      </c>
      <c r="L57" s="55">
        <v>3404</v>
      </c>
      <c r="M57" s="2">
        <v>2133</v>
      </c>
      <c r="N57" s="2">
        <v>2689</v>
      </c>
      <c r="O57" s="2">
        <v>2674</v>
      </c>
      <c r="P57" s="2">
        <v>3227</v>
      </c>
      <c r="Q57" s="2">
        <v>2846</v>
      </c>
      <c r="R57" s="2">
        <v>3216</v>
      </c>
      <c r="S57" s="2">
        <v>2780</v>
      </c>
      <c r="T57" s="2">
        <v>3823</v>
      </c>
      <c r="U57" s="2">
        <v>9118</v>
      </c>
    </row>
    <row r="58" spans="1:21" ht="12.75" customHeight="1" x14ac:dyDescent="0.2">
      <c r="A58" s="21" t="s">
        <v>554</v>
      </c>
      <c r="B58" s="55">
        <v>833</v>
      </c>
      <c r="C58" s="55">
        <v>522</v>
      </c>
      <c r="D58" s="55">
        <v>634</v>
      </c>
      <c r="E58" s="55">
        <v>712</v>
      </c>
      <c r="F58" s="55">
        <v>722</v>
      </c>
      <c r="G58" s="55">
        <v>1157</v>
      </c>
      <c r="H58" s="55">
        <v>1951</v>
      </c>
      <c r="I58" s="55">
        <v>2308</v>
      </c>
      <c r="J58" s="55">
        <v>2342</v>
      </c>
      <c r="K58" s="55">
        <v>2632</v>
      </c>
      <c r="L58" s="55">
        <v>2422</v>
      </c>
      <c r="M58" s="2">
        <v>1808</v>
      </c>
      <c r="N58" s="2">
        <v>1858</v>
      </c>
      <c r="O58" s="2">
        <v>1924</v>
      </c>
      <c r="P58" s="2">
        <v>2441</v>
      </c>
      <c r="Q58" s="2">
        <v>2386</v>
      </c>
      <c r="R58" s="2">
        <v>2657</v>
      </c>
      <c r="S58" s="2">
        <v>2261</v>
      </c>
      <c r="T58" s="2">
        <v>3084</v>
      </c>
      <c r="U58" s="2">
        <v>5415</v>
      </c>
    </row>
    <row r="59" spans="1:21" ht="12.75" customHeight="1" x14ac:dyDescent="0.2">
      <c r="A59" s="21" t="s">
        <v>555</v>
      </c>
      <c r="B59" s="55">
        <v>2420</v>
      </c>
      <c r="C59" s="55">
        <v>1624</v>
      </c>
      <c r="D59" s="55">
        <v>1682</v>
      </c>
      <c r="E59" s="55">
        <v>1857</v>
      </c>
      <c r="F59" s="55">
        <v>1762</v>
      </c>
      <c r="G59" s="55">
        <v>2647</v>
      </c>
      <c r="H59" s="55">
        <v>2779</v>
      </c>
      <c r="I59" s="55">
        <v>2675</v>
      </c>
      <c r="J59" s="55">
        <v>2792</v>
      </c>
      <c r="K59" s="55">
        <v>3062</v>
      </c>
      <c r="L59" s="55">
        <v>2745</v>
      </c>
      <c r="M59" s="2">
        <v>3880</v>
      </c>
      <c r="N59" s="2">
        <v>3481</v>
      </c>
      <c r="O59" s="2">
        <v>3893</v>
      </c>
      <c r="P59" s="2">
        <v>3860</v>
      </c>
      <c r="Q59" s="2">
        <v>4066</v>
      </c>
      <c r="R59" s="2">
        <v>4551</v>
      </c>
      <c r="S59" s="2">
        <v>3798</v>
      </c>
      <c r="T59" s="2">
        <v>4643</v>
      </c>
      <c r="U59" s="2">
        <v>5582</v>
      </c>
    </row>
    <row r="60" spans="1:21" ht="12.75" customHeight="1" x14ac:dyDescent="0.2">
      <c r="A60" s="21" t="s">
        <v>556</v>
      </c>
      <c r="B60" s="55">
        <v>8268</v>
      </c>
      <c r="C60" s="55">
        <v>7520</v>
      </c>
      <c r="D60" s="55">
        <v>6900</v>
      </c>
      <c r="E60" s="55">
        <v>6617</v>
      </c>
      <c r="F60" s="55">
        <v>5494</v>
      </c>
      <c r="G60" s="55">
        <v>9295</v>
      </c>
      <c r="H60" s="55">
        <v>9376</v>
      </c>
      <c r="I60" s="55">
        <v>9588</v>
      </c>
      <c r="J60" s="55">
        <v>9623</v>
      </c>
      <c r="K60" s="55">
        <v>9151</v>
      </c>
      <c r="L60" s="55">
        <v>7869</v>
      </c>
      <c r="M60" s="2">
        <v>9655</v>
      </c>
      <c r="N60" s="2">
        <v>7169</v>
      </c>
      <c r="O60" s="2">
        <v>7734</v>
      </c>
      <c r="P60" s="2">
        <v>7438</v>
      </c>
      <c r="Q60" s="2">
        <v>8121</v>
      </c>
      <c r="R60" s="2">
        <v>8997</v>
      </c>
      <c r="S60" s="2">
        <v>6895</v>
      </c>
      <c r="T60" s="2">
        <v>8352</v>
      </c>
      <c r="U60" s="2">
        <v>9250</v>
      </c>
    </row>
    <row r="61" spans="1:21" ht="12.75" customHeight="1" x14ac:dyDescent="0.2">
      <c r="A61" s="21" t="s">
        <v>557</v>
      </c>
      <c r="B61" s="55">
        <v>7213</v>
      </c>
      <c r="C61" s="55">
        <v>7631</v>
      </c>
      <c r="D61" s="55">
        <v>6990</v>
      </c>
      <c r="E61" s="55">
        <v>7116</v>
      </c>
      <c r="F61" s="55">
        <v>5586</v>
      </c>
      <c r="G61" s="55">
        <v>8630</v>
      </c>
      <c r="H61" s="55">
        <v>8770</v>
      </c>
      <c r="I61" s="55">
        <v>9617</v>
      </c>
      <c r="J61" s="55">
        <v>9887</v>
      </c>
      <c r="K61" s="55">
        <v>12591</v>
      </c>
      <c r="L61" s="55">
        <v>10597</v>
      </c>
      <c r="M61" s="2">
        <v>11314</v>
      </c>
      <c r="N61" s="2">
        <v>9242</v>
      </c>
      <c r="O61" s="2">
        <v>9207</v>
      </c>
      <c r="P61" s="2">
        <v>13641</v>
      </c>
      <c r="Q61" s="2">
        <v>11005</v>
      </c>
      <c r="R61" s="2">
        <v>12997</v>
      </c>
      <c r="S61" s="2">
        <v>7663</v>
      </c>
      <c r="T61" s="2">
        <v>9502</v>
      </c>
      <c r="U61" s="2">
        <v>12489</v>
      </c>
    </row>
    <row r="62" spans="1:21" ht="12.75" customHeight="1" x14ac:dyDescent="0.2">
      <c r="A62" s="21" t="s">
        <v>558</v>
      </c>
      <c r="B62" s="55">
        <v>4678</v>
      </c>
      <c r="C62" s="55">
        <v>4623</v>
      </c>
      <c r="D62" s="55">
        <v>4851</v>
      </c>
      <c r="E62" s="55">
        <v>5723</v>
      </c>
      <c r="F62" s="55">
        <v>4853</v>
      </c>
      <c r="G62" s="55">
        <v>7701</v>
      </c>
      <c r="H62" s="55">
        <v>7384</v>
      </c>
      <c r="I62" s="55">
        <v>8550</v>
      </c>
      <c r="J62" s="55">
        <v>7956</v>
      </c>
      <c r="K62" s="55">
        <v>9474</v>
      </c>
      <c r="L62" s="55">
        <v>9545</v>
      </c>
      <c r="M62" s="2">
        <v>7876</v>
      </c>
      <c r="N62" s="2">
        <v>7141</v>
      </c>
      <c r="O62" s="2">
        <v>6825</v>
      </c>
      <c r="P62" s="2">
        <v>11135</v>
      </c>
      <c r="Q62" s="2">
        <v>10847</v>
      </c>
      <c r="R62" s="2">
        <v>15075</v>
      </c>
      <c r="S62" s="2">
        <v>8140</v>
      </c>
      <c r="T62" s="2">
        <v>10677</v>
      </c>
      <c r="U62" s="2">
        <v>15892</v>
      </c>
    </row>
    <row r="63" spans="1:21" ht="12.75" customHeight="1" x14ac:dyDescent="0.2">
      <c r="A63" s="21" t="s">
        <v>559</v>
      </c>
      <c r="B63" s="55">
        <v>2642</v>
      </c>
      <c r="C63" s="55">
        <v>3779</v>
      </c>
      <c r="D63" s="55">
        <v>4401</v>
      </c>
      <c r="E63" s="55">
        <v>5038</v>
      </c>
      <c r="F63" s="55">
        <v>4290</v>
      </c>
      <c r="G63" s="55">
        <v>6309</v>
      </c>
      <c r="H63" s="55">
        <v>5637</v>
      </c>
      <c r="I63" s="55">
        <v>6223</v>
      </c>
      <c r="J63" s="55">
        <v>5955</v>
      </c>
      <c r="K63" s="55">
        <v>7124</v>
      </c>
      <c r="L63" s="55">
        <v>7038</v>
      </c>
      <c r="M63" s="2">
        <v>6103</v>
      </c>
      <c r="N63" s="2">
        <v>7059</v>
      </c>
      <c r="O63" s="2">
        <v>5791</v>
      </c>
      <c r="P63" s="2">
        <v>8833</v>
      </c>
      <c r="Q63" s="2">
        <v>7537</v>
      </c>
      <c r="R63" s="2">
        <v>8639</v>
      </c>
      <c r="S63" s="2">
        <v>6526</v>
      </c>
      <c r="T63" s="2">
        <v>9301</v>
      </c>
      <c r="U63" s="2">
        <v>16231</v>
      </c>
    </row>
    <row r="64" spans="1:21" ht="12.75" customHeight="1" x14ac:dyDescent="0.2">
      <c r="A64" s="21" t="s">
        <v>560</v>
      </c>
      <c r="B64" s="55">
        <v>2021</v>
      </c>
      <c r="C64" s="55">
        <v>2166</v>
      </c>
      <c r="D64" s="55">
        <v>2123</v>
      </c>
      <c r="E64" s="55">
        <v>2951</v>
      </c>
      <c r="F64" s="55">
        <v>2769</v>
      </c>
      <c r="G64" s="55">
        <v>4702</v>
      </c>
      <c r="H64" s="55">
        <v>4426</v>
      </c>
      <c r="I64" s="55">
        <v>5264</v>
      </c>
      <c r="J64" s="55">
        <v>5359</v>
      </c>
      <c r="K64" s="55">
        <v>6666</v>
      </c>
      <c r="L64" s="55">
        <v>5956</v>
      </c>
      <c r="M64" s="2">
        <v>4932</v>
      </c>
      <c r="N64" s="2">
        <v>4551</v>
      </c>
      <c r="O64" s="2">
        <v>4412</v>
      </c>
      <c r="P64" s="2">
        <v>6209</v>
      </c>
      <c r="Q64" s="2">
        <v>5964</v>
      </c>
      <c r="R64" s="2">
        <v>7437</v>
      </c>
      <c r="S64" s="2">
        <v>5299</v>
      </c>
      <c r="T64" s="2">
        <v>7292</v>
      </c>
      <c r="U64" s="2">
        <v>11684</v>
      </c>
    </row>
    <row r="65" spans="1:21" ht="12.75" customHeight="1" x14ac:dyDescent="0.2">
      <c r="A65" s="21" t="s">
        <v>561</v>
      </c>
      <c r="B65" s="55">
        <v>1309</v>
      </c>
      <c r="C65" s="55">
        <v>1972</v>
      </c>
      <c r="D65" s="55">
        <v>1802</v>
      </c>
      <c r="E65" s="55">
        <v>2269</v>
      </c>
      <c r="F65" s="55">
        <v>1903</v>
      </c>
      <c r="G65" s="55">
        <v>3154</v>
      </c>
      <c r="H65" s="55">
        <v>3318</v>
      </c>
      <c r="I65" s="55">
        <v>3513</v>
      </c>
      <c r="J65" s="55">
        <v>3535</v>
      </c>
      <c r="K65" s="55">
        <v>4308</v>
      </c>
      <c r="L65" s="55">
        <v>4656</v>
      </c>
      <c r="M65" s="2">
        <v>4538</v>
      </c>
      <c r="N65" s="2">
        <v>4119</v>
      </c>
      <c r="O65" s="2">
        <v>4259</v>
      </c>
      <c r="P65" s="2">
        <v>5281</v>
      </c>
      <c r="Q65" s="2">
        <v>5011</v>
      </c>
      <c r="R65" s="2">
        <v>5363</v>
      </c>
      <c r="S65" s="2">
        <v>4440</v>
      </c>
      <c r="T65" s="2">
        <v>5454</v>
      </c>
      <c r="U65" s="2">
        <v>10607</v>
      </c>
    </row>
    <row r="66" spans="1:21" ht="12.75" customHeight="1" x14ac:dyDescent="0.2">
      <c r="A66" s="21" t="s">
        <v>562</v>
      </c>
      <c r="B66" s="55">
        <v>1192</v>
      </c>
      <c r="C66" s="55">
        <v>1149</v>
      </c>
      <c r="D66" s="55">
        <v>1266</v>
      </c>
      <c r="E66" s="55">
        <v>1667</v>
      </c>
      <c r="F66" s="55">
        <v>1460</v>
      </c>
      <c r="G66" s="55">
        <v>2653</v>
      </c>
      <c r="H66" s="55">
        <v>3164</v>
      </c>
      <c r="I66" s="55">
        <v>3797</v>
      </c>
      <c r="J66" s="55">
        <v>3781</v>
      </c>
      <c r="K66" s="55">
        <v>4554</v>
      </c>
      <c r="L66" s="55">
        <v>4296</v>
      </c>
      <c r="M66" s="2">
        <v>3834</v>
      </c>
      <c r="N66" s="2">
        <v>3152</v>
      </c>
      <c r="O66" s="2">
        <v>2817</v>
      </c>
      <c r="P66" s="2">
        <v>3811</v>
      </c>
      <c r="Q66" s="2">
        <v>3880</v>
      </c>
      <c r="R66" s="2">
        <v>4509</v>
      </c>
      <c r="S66" s="2">
        <v>4014</v>
      </c>
      <c r="T66" s="2">
        <v>5089</v>
      </c>
      <c r="U66" s="2">
        <v>10651</v>
      </c>
    </row>
    <row r="67" spans="1:21" ht="12.75" customHeight="1" x14ac:dyDescent="0.2">
      <c r="A67" s="21" t="s">
        <v>563</v>
      </c>
      <c r="B67" s="55">
        <v>856</v>
      </c>
      <c r="C67" s="55">
        <v>866</v>
      </c>
      <c r="D67" s="55">
        <v>881</v>
      </c>
      <c r="E67" s="55">
        <v>1037</v>
      </c>
      <c r="F67" s="55">
        <v>889</v>
      </c>
      <c r="G67" s="55">
        <v>1705</v>
      </c>
      <c r="H67" s="55">
        <v>2130</v>
      </c>
      <c r="I67" s="55">
        <v>3012</v>
      </c>
      <c r="J67" s="55">
        <v>3064</v>
      </c>
      <c r="K67" s="55">
        <v>3445</v>
      </c>
      <c r="L67" s="55">
        <v>3573</v>
      </c>
      <c r="M67" s="2">
        <v>3206</v>
      </c>
      <c r="N67" s="2">
        <v>3031</v>
      </c>
      <c r="O67" s="2">
        <v>2851</v>
      </c>
      <c r="P67" s="2">
        <v>3578</v>
      </c>
      <c r="Q67" s="2">
        <v>3241</v>
      </c>
      <c r="R67" s="2">
        <v>3354</v>
      </c>
      <c r="S67" s="2">
        <v>2666</v>
      </c>
      <c r="T67" s="2">
        <v>3366</v>
      </c>
      <c r="U67" s="2">
        <v>6515</v>
      </c>
    </row>
    <row r="68" spans="1:21" ht="12.75" customHeight="1" x14ac:dyDescent="0.2">
      <c r="A68" s="21" t="s">
        <v>564</v>
      </c>
      <c r="B68" s="55">
        <v>583</v>
      </c>
      <c r="C68" s="55">
        <v>642</v>
      </c>
      <c r="D68" s="55">
        <v>568</v>
      </c>
      <c r="E68" s="55">
        <v>535</v>
      </c>
      <c r="F68" s="55">
        <v>438</v>
      </c>
      <c r="G68" s="55">
        <v>788</v>
      </c>
      <c r="H68" s="55">
        <v>996</v>
      </c>
      <c r="I68" s="55">
        <v>1509</v>
      </c>
      <c r="J68" s="55">
        <v>1777</v>
      </c>
      <c r="K68" s="55">
        <v>1807</v>
      </c>
      <c r="L68" s="55">
        <v>2088</v>
      </c>
      <c r="M68" s="2">
        <v>1895</v>
      </c>
      <c r="N68" s="2">
        <v>1913</v>
      </c>
      <c r="O68" s="2">
        <v>1944</v>
      </c>
      <c r="P68" s="2">
        <v>2543</v>
      </c>
      <c r="Q68" s="2">
        <v>2439</v>
      </c>
      <c r="R68" s="2">
        <v>2594</v>
      </c>
      <c r="S68" s="2">
        <v>2312</v>
      </c>
      <c r="T68" s="2">
        <v>3078</v>
      </c>
      <c r="U68" s="2">
        <v>6496</v>
      </c>
    </row>
    <row r="69" spans="1:21" ht="12.75" customHeight="1" x14ac:dyDescent="0.2">
      <c r="A69" s="21" t="s">
        <v>565</v>
      </c>
      <c r="B69" s="55">
        <v>397</v>
      </c>
      <c r="C69" s="55">
        <v>555</v>
      </c>
      <c r="D69" s="55">
        <v>473</v>
      </c>
      <c r="E69" s="55">
        <v>467</v>
      </c>
      <c r="F69" s="55">
        <v>345</v>
      </c>
      <c r="G69" s="55">
        <v>477</v>
      </c>
      <c r="H69" s="55">
        <v>547</v>
      </c>
      <c r="I69" s="55">
        <v>720</v>
      </c>
      <c r="J69" s="55">
        <v>678</v>
      </c>
      <c r="K69" s="55">
        <v>792</v>
      </c>
      <c r="L69" s="55">
        <v>938</v>
      </c>
      <c r="M69" s="2">
        <v>713</v>
      </c>
      <c r="N69" s="2">
        <v>878</v>
      </c>
      <c r="O69" s="2">
        <v>985</v>
      </c>
      <c r="P69" s="2">
        <v>1318</v>
      </c>
      <c r="Q69" s="2">
        <v>1264</v>
      </c>
      <c r="R69" s="2">
        <v>1400</v>
      </c>
      <c r="S69" s="2">
        <v>1373</v>
      </c>
      <c r="T69" s="2">
        <v>2213</v>
      </c>
      <c r="U69" s="2">
        <v>5373</v>
      </c>
    </row>
    <row r="70" spans="1:21" ht="12.75" customHeight="1" x14ac:dyDescent="0.2">
      <c r="A70" s="21" t="s">
        <v>566</v>
      </c>
      <c r="B70" s="55">
        <v>343</v>
      </c>
      <c r="C70" s="55">
        <v>417</v>
      </c>
      <c r="D70" s="55">
        <v>392</v>
      </c>
      <c r="E70" s="55">
        <v>326</v>
      </c>
      <c r="F70" s="55">
        <v>255</v>
      </c>
      <c r="G70" s="55">
        <v>332</v>
      </c>
      <c r="H70" s="55">
        <v>296</v>
      </c>
      <c r="I70" s="55">
        <v>490</v>
      </c>
      <c r="J70" s="55">
        <v>447</v>
      </c>
      <c r="K70" s="55">
        <v>417</v>
      </c>
      <c r="L70" s="55">
        <v>425</v>
      </c>
      <c r="M70" s="2">
        <v>327</v>
      </c>
      <c r="N70" s="2">
        <v>321</v>
      </c>
      <c r="O70" s="2">
        <v>380</v>
      </c>
      <c r="P70" s="2">
        <v>553</v>
      </c>
      <c r="Q70" s="2">
        <v>545</v>
      </c>
      <c r="R70" s="2">
        <v>602</v>
      </c>
      <c r="S70" s="2">
        <v>608</v>
      </c>
      <c r="T70" s="2">
        <v>1051</v>
      </c>
      <c r="U70" s="2">
        <v>1764</v>
      </c>
    </row>
    <row r="71" spans="1:21" ht="12.75" customHeight="1" x14ac:dyDescent="0.2">
      <c r="A71" s="21" t="s">
        <v>567</v>
      </c>
      <c r="B71" s="55">
        <v>206</v>
      </c>
      <c r="C71" s="55">
        <v>257</v>
      </c>
      <c r="D71" s="55">
        <v>265</v>
      </c>
      <c r="E71" s="55">
        <v>186</v>
      </c>
      <c r="F71" s="55">
        <v>132</v>
      </c>
      <c r="G71" s="55">
        <v>181</v>
      </c>
      <c r="H71" s="55">
        <v>195</v>
      </c>
      <c r="I71" s="55">
        <v>311</v>
      </c>
      <c r="J71" s="55">
        <v>226</v>
      </c>
      <c r="K71" s="55">
        <v>200</v>
      </c>
      <c r="L71" s="55">
        <v>225</v>
      </c>
      <c r="M71" s="2">
        <v>186</v>
      </c>
      <c r="N71" s="2">
        <v>213</v>
      </c>
      <c r="O71" s="2">
        <v>191</v>
      </c>
      <c r="P71" s="2">
        <v>279</v>
      </c>
      <c r="Q71" s="2">
        <v>286</v>
      </c>
      <c r="R71" s="2">
        <v>266</v>
      </c>
      <c r="S71" s="2">
        <v>257</v>
      </c>
      <c r="T71" s="2">
        <v>441</v>
      </c>
      <c r="U71" s="2">
        <v>1072</v>
      </c>
    </row>
    <row r="72" spans="1:21" ht="12.75" customHeight="1" x14ac:dyDescent="0.2">
      <c r="A72" s="21" t="s">
        <v>568</v>
      </c>
      <c r="B72" s="55">
        <v>145</v>
      </c>
      <c r="C72" s="55">
        <v>182</v>
      </c>
      <c r="D72" s="55">
        <v>108</v>
      </c>
      <c r="E72" s="55">
        <v>145</v>
      </c>
      <c r="F72" s="55">
        <v>115</v>
      </c>
      <c r="G72" s="55">
        <v>139</v>
      </c>
      <c r="H72" s="55">
        <v>98</v>
      </c>
      <c r="I72" s="55">
        <v>81</v>
      </c>
      <c r="J72" s="55">
        <v>101</v>
      </c>
      <c r="K72" s="55">
        <v>60</v>
      </c>
      <c r="L72" s="55">
        <v>98</v>
      </c>
      <c r="M72" s="2">
        <v>108</v>
      </c>
      <c r="N72" s="2">
        <v>86</v>
      </c>
      <c r="O72" s="2">
        <v>89</v>
      </c>
      <c r="P72" s="2">
        <v>173</v>
      </c>
      <c r="Q72" s="2">
        <v>148</v>
      </c>
      <c r="R72" s="2">
        <v>162</v>
      </c>
      <c r="S72" s="2">
        <v>156</v>
      </c>
      <c r="T72" s="2">
        <v>256</v>
      </c>
      <c r="U72" s="2">
        <v>426</v>
      </c>
    </row>
    <row r="73" spans="1:21" ht="12.75" customHeight="1" thickBot="1" x14ac:dyDescent="0.25">
      <c r="A73" s="35" t="s">
        <v>237</v>
      </c>
      <c r="B73" s="34">
        <v>137</v>
      </c>
      <c r="C73" s="34">
        <v>135</v>
      </c>
      <c r="D73" s="34">
        <v>99</v>
      </c>
      <c r="E73" s="34">
        <v>59</v>
      </c>
      <c r="F73" s="34">
        <v>89</v>
      </c>
      <c r="G73" s="34">
        <v>97</v>
      </c>
      <c r="H73" s="34">
        <v>38</v>
      </c>
      <c r="I73" s="34">
        <v>44</v>
      </c>
      <c r="J73" s="34">
        <v>55</v>
      </c>
      <c r="K73" s="34">
        <v>46</v>
      </c>
      <c r="L73" s="34">
        <v>19</v>
      </c>
      <c r="M73" s="9">
        <v>33</v>
      </c>
      <c r="N73" s="9">
        <v>40</v>
      </c>
      <c r="O73" s="9">
        <v>47</v>
      </c>
      <c r="P73" s="9">
        <v>79</v>
      </c>
      <c r="Q73" s="9">
        <v>95</v>
      </c>
      <c r="R73" s="9">
        <v>89</v>
      </c>
      <c r="S73" s="9">
        <v>99</v>
      </c>
      <c r="T73" s="9">
        <v>152</v>
      </c>
      <c r="U73" s="9">
        <v>279</v>
      </c>
    </row>
    <row r="75" spans="1:21" ht="12.75" customHeight="1" x14ac:dyDescent="0.2">
      <c r="A75" s="4" t="s">
        <v>2678</v>
      </c>
    </row>
    <row r="76" spans="1:21" ht="12.75" customHeight="1" x14ac:dyDescent="0.2">
      <c r="A76" s="4" t="s">
        <v>2677</v>
      </c>
    </row>
  </sheetData>
  <mergeCells count="3">
    <mergeCell ref="B6:U6"/>
    <mergeCell ref="B29:U29"/>
    <mergeCell ref="B52:U52"/>
  </mergeCells>
  <pageMargins left="0.70866141732283472" right="0.70866141732283472" top="0.74803149606299213" bottom="0.74803149606299213" header="0.31496062992125984" footer="0.31496062992125984"/>
  <pageSetup paperSize="9" orientation="portrait"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952B6-07D3-4D10-BD53-0DCDAFBA85C6}">
  <dimension ref="A1:U39"/>
  <sheetViews>
    <sheetView zoomScaleNormal="100" workbookViewId="0">
      <selection activeCell="N1" sqref="N1"/>
    </sheetView>
  </sheetViews>
  <sheetFormatPr defaultRowHeight="12.75" x14ac:dyDescent="0.2"/>
  <cols>
    <col min="1" max="2" width="9.140625" style="181"/>
    <col min="3" max="13" width="8.140625" style="181" customWidth="1"/>
    <col min="14" max="256" width="9.140625" style="181"/>
    <col min="257" max="265" width="8.7109375" style="181" customWidth="1"/>
    <col min="266" max="512" width="9.140625" style="181"/>
    <col min="513" max="521" width="8.7109375" style="181" customWidth="1"/>
    <col min="522" max="768" width="9.140625" style="181"/>
    <col min="769" max="777" width="8.7109375" style="181" customWidth="1"/>
    <col min="778" max="1024" width="9.140625" style="181"/>
    <col min="1025" max="1033" width="8.7109375" style="181" customWidth="1"/>
    <col min="1034" max="1280" width="9.140625" style="181"/>
    <col min="1281" max="1289" width="8.7109375" style="181" customWidth="1"/>
    <col min="1290" max="1536" width="9.140625" style="181"/>
    <col min="1537" max="1545" width="8.7109375" style="181" customWidth="1"/>
    <col min="1546" max="1792" width="9.140625" style="181"/>
    <col min="1793" max="1801" width="8.7109375" style="181" customWidth="1"/>
    <col min="1802" max="2048" width="9.140625" style="181"/>
    <col min="2049" max="2057" width="8.7109375" style="181" customWidth="1"/>
    <col min="2058" max="2304" width="9.140625" style="181"/>
    <col min="2305" max="2313" width="8.7109375" style="181" customWidth="1"/>
    <col min="2314" max="2560" width="9.140625" style="181"/>
    <col min="2561" max="2569" width="8.7109375" style="181" customWidth="1"/>
    <col min="2570" max="2816" width="9.140625" style="181"/>
    <col min="2817" max="2825" width="8.7109375" style="181" customWidth="1"/>
    <col min="2826" max="3072" width="9.140625" style="181"/>
    <col min="3073" max="3081" width="8.7109375" style="181" customWidth="1"/>
    <col min="3082" max="3328" width="9.140625" style="181"/>
    <col min="3329" max="3337" width="8.7109375" style="181" customWidth="1"/>
    <col min="3338" max="3584" width="9.140625" style="181"/>
    <col min="3585" max="3593" width="8.7109375" style="181" customWidth="1"/>
    <col min="3594" max="3840" width="9.140625" style="181"/>
    <col min="3841" max="3849" width="8.7109375" style="181" customWidth="1"/>
    <col min="3850" max="4096" width="9.140625" style="181"/>
    <col min="4097" max="4105" width="8.7109375" style="181" customWidth="1"/>
    <col min="4106" max="4352" width="9.140625" style="181"/>
    <col min="4353" max="4361" width="8.7109375" style="181" customWidth="1"/>
    <col min="4362" max="4608" width="9.140625" style="181"/>
    <col min="4609" max="4617" width="8.7109375" style="181" customWidth="1"/>
    <col min="4618" max="4864" width="9.140625" style="181"/>
    <col min="4865" max="4873" width="8.7109375" style="181" customWidth="1"/>
    <col min="4874" max="5120" width="9.140625" style="181"/>
    <col min="5121" max="5129" width="8.7109375" style="181" customWidth="1"/>
    <col min="5130" max="5376" width="9.140625" style="181"/>
    <col min="5377" max="5385" width="8.7109375" style="181" customWidth="1"/>
    <col min="5386" max="5632" width="9.140625" style="181"/>
    <col min="5633" max="5641" width="8.7109375" style="181" customWidth="1"/>
    <col min="5642" max="5888" width="9.140625" style="181"/>
    <col min="5889" max="5897" width="8.7109375" style="181" customWidth="1"/>
    <col min="5898" max="6144" width="9.140625" style="181"/>
    <col min="6145" max="6153" width="8.7109375" style="181" customWidth="1"/>
    <col min="6154" max="6400" width="9.140625" style="181"/>
    <col min="6401" max="6409" width="8.7109375" style="181" customWidth="1"/>
    <col min="6410" max="6656" width="9.140625" style="181"/>
    <col min="6657" max="6665" width="8.7109375" style="181" customWidth="1"/>
    <col min="6666" max="6912" width="9.140625" style="181"/>
    <col min="6913" max="6921" width="8.7109375" style="181" customWidth="1"/>
    <col min="6922" max="7168" width="9.140625" style="181"/>
    <col min="7169" max="7177" width="8.7109375" style="181" customWidth="1"/>
    <col min="7178" max="7424" width="9.140625" style="181"/>
    <col min="7425" max="7433" width="8.7109375" style="181" customWidth="1"/>
    <col min="7434" max="7680" width="9.140625" style="181"/>
    <col min="7681" max="7689" width="8.7109375" style="181" customWidth="1"/>
    <col min="7690" max="7936" width="9.140625" style="181"/>
    <col min="7937" max="7945" width="8.7109375" style="181" customWidth="1"/>
    <col min="7946" max="8192" width="9.140625" style="181"/>
    <col min="8193" max="8201" width="8.7109375" style="181" customWidth="1"/>
    <col min="8202" max="8448" width="9.140625" style="181"/>
    <col min="8449" max="8457" width="8.7109375" style="181" customWidth="1"/>
    <col min="8458" max="8704" width="9.140625" style="181"/>
    <col min="8705" max="8713" width="8.7109375" style="181" customWidth="1"/>
    <col min="8714" max="8960" width="9.140625" style="181"/>
    <col min="8961" max="8969" width="8.7109375" style="181" customWidth="1"/>
    <col min="8970" max="9216" width="9.140625" style="181"/>
    <col min="9217" max="9225" width="8.7109375" style="181" customWidth="1"/>
    <col min="9226" max="9472" width="9.140625" style="181"/>
    <col min="9473" max="9481" width="8.7109375" style="181" customWidth="1"/>
    <col min="9482" max="9728" width="9.140625" style="181"/>
    <col min="9729" max="9737" width="8.7109375" style="181" customWidth="1"/>
    <col min="9738" max="9984" width="9.140625" style="181"/>
    <col min="9985" max="9993" width="8.7109375" style="181" customWidth="1"/>
    <col min="9994" max="10240" width="9.140625" style="181"/>
    <col min="10241" max="10249" width="8.7109375" style="181" customWidth="1"/>
    <col min="10250" max="10496" width="9.140625" style="181"/>
    <col min="10497" max="10505" width="8.7109375" style="181" customWidth="1"/>
    <col min="10506" max="10752" width="9.140625" style="181"/>
    <col min="10753" max="10761" width="8.7109375" style="181" customWidth="1"/>
    <col min="10762" max="11008" width="9.140625" style="181"/>
    <col min="11009" max="11017" width="8.7109375" style="181" customWidth="1"/>
    <col min="11018" max="11264" width="9.140625" style="181"/>
    <col min="11265" max="11273" width="8.7109375" style="181" customWidth="1"/>
    <col min="11274" max="11520" width="9.140625" style="181"/>
    <col min="11521" max="11529" width="8.7109375" style="181" customWidth="1"/>
    <col min="11530" max="11776" width="9.140625" style="181"/>
    <col min="11777" max="11785" width="8.7109375" style="181" customWidth="1"/>
    <col min="11786" max="12032" width="9.140625" style="181"/>
    <col min="12033" max="12041" width="8.7109375" style="181" customWidth="1"/>
    <col min="12042" max="12288" width="9.140625" style="181"/>
    <col min="12289" max="12297" width="8.7109375" style="181" customWidth="1"/>
    <col min="12298" max="12544" width="9.140625" style="181"/>
    <col min="12545" max="12553" width="8.7109375" style="181" customWidth="1"/>
    <col min="12554" max="12800" width="9.140625" style="181"/>
    <col min="12801" max="12809" width="8.7109375" style="181" customWidth="1"/>
    <col min="12810" max="13056" width="9.140625" style="181"/>
    <col min="13057" max="13065" width="8.7109375" style="181" customWidth="1"/>
    <col min="13066" max="13312" width="9.140625" style="181"/>
    <col min="13313" max="13321" width="8.7109375" style="181" customWidth="1"/>
    <col min="13322" max="13568" width="9.140625" style="181"/>
    <col min="13569" max="13577" width="8.7109375" style="181" customWidth="1"/>
    <col min="13578" max="13824" width="9.140625" style="181"/>
    <col min="13825" max="13833" width="8.7109375" style="181" customWidth="1"/>
    <col min="13834" max="14080" width="9.140625" style="181"/>
    <col min="14081" max="14089" width="8.7109375" style="181" customWidth="1"/>
    <col min="14090" max="14336" width="9.140625" style="181"/>
    <col min="14337" max="14345" width="8.7109375" style="181" customWidth="1"/>
    <col min="14346" max="14592" width="9.140625" style="181"/>
    <col min="14593" max="14601" width="8.7109375" style="181" customWidth="1"/>
    <col min="14602" max="14848" width="9.140625" style="181"/>
    <col min="14849" max="14857" width="8.7109375" style="181" customWidth="1"/>
    <col min="14858" max="15104" width="9.140625" style="181"/>
    <col min="15105" max="15113" width="8.7109375" style="181" customWidth="1"/>
    <col min="15114" max="15360" width="9.140625" style="181"/>
    <col min="15361" max="15369" width="8.7109375" style="181" customWidth="1"/>
    <col min="15370" max="15616" width="9.140625" style="181"/>
    <col min="15617" max="15625" width="8.7109375" style="181" customWidth="1"/>
    <col min="15626" max="15872" width="9.140625" style="181"/>
    <col min="15873" max="15881" width="8.7109375" style="181" customWidth="1"/>
    <col min="15882" max="16128" width="9.140625" style="181"/>
    <col min="16129" max="16137" width="8.7109375" style="181" customWidth="1"/>
    <col min="16138" max="16384" width="9.140625" style="181"/>
  </cols>
  <sheetData>
    <row r="1" spans="1:21" ht="12.75" customHeight="1" x14ac:dyDescent="0.2">
      <c r="A1" s="809" t="s">
        <v>4944</v>
      </c>
      <c r="B1" s="809"/>
      <c r="C1" s="809"/>
      <c r="D1" s="809"/>
      <c r="E1" s="809"/>
      <c r="F1" s="809"/>
      <c r="G1" s="809"/>
      <c r="H1" s="809"/>
      <c r="I1" s="809"/>
      <c r="J1" s="809"/>
      <c r="K1" s="809"/>
    </row>
    <row r="2" spans="1:21" x14ac:dyDescent="0.2">
      <c r="A2" s="75"/>
    </row>
    <row r="3" spans="1:21" ht="13.5" thickBot="1" x14ac:dyDescent="0.25">
      <c r="A3" s="75"/>
      <c r="I3" s="77"/>
      <c r="M3" s="77" t="s">
        <v>1046</v>
      </c>
    </row>
    <row r="4" spans="1:21" ht="13.5" thickBot="1" x14ac:dyDescent="0.25">
      <c r="A4" s="399"/>
      <c r="B4" s="399"/>
      <c r="C4" s="328">
        <v>2012</v>
      </c>
      <c r="D4" s="328">
        <v>2013</v>
      </c>
      <c r="E4" s="328">
        <v>2014</v>
      </c>
      <c r="F4" s="328">
        <v>2015</v>
      </c>
      <c r="G4" s="328">
        <v>2016</v>
      </c>
      <c r="H4" s="328">
        <v>2017</v>
      </c>
      <c r="I4" s="328">
        <v>2018</v>
      </c>
      <c r="J4" s="328">
        <v>2019</v>
      </c>
      <c r="K4" s="328">
        <v>2020</v>
      </c>
      <c r="L4" s="328">
        <v>2021</v>
      </c>
      <c r="M4" s="328">
        <v>2022</v>
      </c>
    </row>
    <row r="5" spans="1:21" x14ac:dyDescent="0.2">
      <c r="A5" s="75" t="s">
        <v>1109</v>
      </c>
      <c r="B5" s="75" t="s">
        <v>1109</v>
      </c>
      <c r="C5" s="78" t="s">
        <v>576</v>
      </c>
      <c r="D5" s="78" t="s">
        <v>576</v>
      </c>
      <c r="E5" s="78" t="s">
        <v>576</v>
      </c>
      <c r="F5" s="78" t="s">
        <v>576</v>
      </c>
      <c r="G5" s="78" t="s">
        <v>576</v>
      </c>
      <c r="H5" s="78" t="s">
        <v>576</v>
      </c>
      <c r="I5" s="78" t="s">
        <v>576</v>
      </c>
      <c r="J5" s="78" t="s">
        <v>576</v>
      </c>
      <c r="K5" s="78" t="s">
        <v>576</v>
      </c>
      <c r="L5" s="78" t="s">
        <v>576</v>
      </c>
      <c r="M5" s="78" t="s">
        <v>576</v>
      </c>
    </row>
    <row r="6" spans="1:21" x14ac:dyDescent="0.2">
      <c r="A6" s="75"/>
      <c r="B6" s="75" t="s">
        <v>2344</v>
      </c>
      <c r="C6" s="78" t="s">
        <v>2235</v>
      </c>
      <c r="D6" s="78" t="s">
        <v>437</v>
      </c>
      <c r="E6" s="78" t="s">
        <v>829</v>
      </c>
      <c r="F6" s="78" t="s">
        <v>438</v>
      </c>
      <c r="G6" s="78" t="s">
        <v>824</v>
      </c>
      <c r="H6" s="78" t="s">
        <v>436</v>
      </c>
      <c r="I6" s="78" t="s">
        <v>2324</v>
      </c>
      <c r="J6" s="78" t="s">
        <v>436</v>
      </c>
      <c r="K6" s="78" t="s">
        <v>410</v>
      </c>
      <c r="L6" s="78" t="s">
        <v>2257</v>
      </c>
      <c r="M6" s="78" t="s">
        <v>2569</v>
      </c>
    </row>
    <row r="7" spans="1:21" x14ac:dyDescent="0.2">
      <c r="A7" s="75"/>
      <c r="B7" s="75" t="s">
        <v>2345</v>
      </c>
      <c r="C7" s="78" t="s">
        <v>743</v>
      </c>
      <c r="D7" s="78" t="s">
        <v>667</v>
      </c>
      <c r="E7" s="78" t="s">
        <v>2346</v>
      </c>
      <c r="F7" s="78" t="s">
        <v>739</v>
      </c>
      <c r="G7" s="78" t="s">
        <v>740</v>
      </c>
      <c r="H7" s="78" t="s">
        <v>4293</v>
      </c>
      <c r="I7" s="78" t="s">
        <v>4913</v>
      </c>
      <c r="J7" s="78" t="s">
        <v>2346</v>
      </c>
      <c r="K7" s="78">
        <v>81</v>
      </c>
      <c r="L7" s="78" t="s">
        <v>727</v>
      </c>
      <c r="M7" s="78" t="s">
        <v>27</v>
      </c>
    </row>
    <row r="8" spans="1:21" x14ac:dyDescent="0.2">
      <c r="A8" s="75"/>
      <c r="B8" s="75" t="s">
        <v>2347</v>
      </c>
      <c r="C8" s="78" t="s">
        <v>315</v>
      </c>
      <c r="D8" s="78" t="s">
        <v>315</v>
      </c>
      <c r="E8" s="78" t="s">
        <v>319</v>
      </c>
      <c r="F8" s="78" t="s">
        <v>315</v>
      </c>
      <c r="G8" s="78" t="s">
        <v>315</v>
      </c>
      <c r="H8" s="78" t="s">
        <v>315</v>
      </c>
      <c r="I8" s="78" t="s">
        <v>315</v>
      </c>
      <c r="J8" s="78" t="s">
        <v>1511</v>
      </c>
      <c r="K8" s="78" t="s">
        <v>2035</v>
      </c>
      <c r="L8" s="78" t="s">
        <v>2035</v>
      </c>
      <c r="M8" s="78" t="s">
        <v>1510</v>
      </c>
      <c r="Q8" s="507"/>
      <c r="R8" s="507"/>
      <c r="S8" s="507"/>
      <c r="T8" s="507"/>
      <c r="U8" s="507"/>
    </row>
    <row r="9" spans="1:21" x14ac:dyDescent="0.2">
      <c r="A9" s="75" t="s">
        <v>625</v>
      </c>
      <c r="B9" s="75" t="s">
        <v>1109</v>
      </c>
      <c r="C9" s="78" t="s">
        <v>576</v>
      </c>
      <c r="D9" s="78" t="s">
        <v>576</v>
      </c>
      <c r="E9" s="78" t="s">
        <v>576</v>
      </c>
      <c r="F9" s="78" t="s">
        <v>576</v>
      </c>
      <c r="G9" s="78" t="s">
        <v>576</v>
      </c>
      <c r="H9" s="78" t="s">
        <v>576</v>
      </c>
      <c r="I9" s="78" t="s">
        <v>576</v>
      </c>
      <c r="J9" s="78" t="s">
        <v>576</v>
      </c>
      <c r="K9" s="78" t="s">
        <v>576</v>
      </c>
      <c r="L9" s="78" t="s">
        <v>576</v>
      </c>
      <c r="M9" s="78" t="s">
        <v>576</v>
      </c>
      <c r="Q9" s="507"/>
      <c r="R9" s="507"/>
      <c r="S9" s="507"/>
      <c r="T9" s="507"/>
      <c r="U9" s="507"/>
    </row>
    <row r="10" spans="1:21" x14ac:dyDescent="0.2">
      <c r="A10" s="75"/>
      <c r="B10" s="75" t="s">
        <v>2344</v>
      </c>
      <c r="C10" s="78" t="s">
        <v>435</v>
      </c>
      <c r="D10" s="78" t="s">
        <v>648</v>
      </c>
      <c r="E10" s="78" t="s">
        <v>652</v>
      </c>
      <c r="F10" s="78" t="s">
        <v>992</v>
      </c>
      <c r="G10" s="78" t="s">
        <v>994</v>
      </c>
      <c r="H10" s="78" t="s">
        <v>632</v>
      </c>
      <c r="I10" s="78" t="s">
        <v>1571</v>
      </c>
      <c r="J10" s="78" t="s">
        <v>632</v>
      </c>
      <c r="K10" s="78" t="s">
        <v>642</v>
      </c>
      <c r="L10" s="78" t="s">
        <v>2370</v>
      </c>
      <c r="M10" s="78" t="s">
        <v>766</v>
      </c>
      <c r="Q10" s="507"/>
      <c r="R10" s="507"/>
      <c r="S10" s="507"/>
      <c r="T10" s="507"/>
      <c r="U10" s="507"/>
    </row>
    <row r="11" spans="1:21" x14ac:dyDescent="0.2">
      <c r="A11" s="75"/>
      <c r="B11" s="75" t="s">
        <v>2345</v>
      </c>
      <c r="C11" s="78" t="s">
        <v>727</v>
      </c>
      <c r="D11" s="78" t="s">
        <v>762</v>
      </c>
      <c r="E11" s="78" t="s">
        <v>749</v>
      </c>
      <c r="F11" s="78" t="s">
        <v>762</v>
      </c>
      <c r="G11" s="78" t="s">
        <v>4914</v>
      </c>
      <c r="H11" s="78" t="s">
        <v>4294</v>
      </c>
      <c r="I11" s="78" t="s">
        <v>669</v>
      </c>
      <c r="J11" s="78" t="s">
        <v>2027</v>
      </c>
      <c r="K11" s="78" t="s">
        <v>2027</v>
      </c>
      <c r="L11" s="78" t="s">
        <v>736</v>
      </c>
      <c r="M11" s="78" t="s">
        <v>1979</v>
      </c>
      <c r="Q11" s="507"/>
      <c r="R11" s="507"/>
      <c r="S11" s="507"/>
      <c r="T11" s="507"/>
      <c r="U11" s="507"/>
    </row>
    <row r="12" spans="1:21" x14ac:dyDescent="0.2">
      <c r="A12" s="75"/>
      <c r="B12" s="75" t="s">
        <v>2347</v>
      </c>
      <c r="C12" s="78" t="s">
        <v>320</v>
      </c>
      <c r="D12" s="78" t="s">
        <v>317</v>
      </c>
      <c r="E12" s="78" t="s">
        <v>316</v>
      </c>
      <c r="F12" s="78" t="s">
        <v>316</v>
      </c>
      <c r="G12" s="78" t="s">
        <v>317</v>
      </c>
      <c r="H12" s="78" t="s">
        <v>317</v>
      </c>
      <c r="I12" s="78" t="s">
        <v>317</v>
      </c>
      <c r="J12" s="78" t="s">
        <v>315</v>
      </c>
      <c r="K12" s="78" t="s">
        <v>318</v>
      </c>
      <c r="L12" s="78" t="s">
        <v>318</v>
      </c>
      <c r="M12" s="78" t="s">
        <v>2565</v>
      </c>
    </row>
    <row r="13" spans="1:21" x14ac:dyDescent="0.2">
      <c r="A13" s="75" t="s">
        <v>626</v>
      </c>
      <c r="B13" s="75" t="s">
        <v>1109</v>
      </c>
      <c r="C13" s="78" t="s">
        <v>576</v>
      </c>
      <c r="D13" s="78" t="s">
        <v>576</v>
      </c>
      <c r="E13" s="78" t="s">
        <v>576</v>
      </c>
      <c r="F13" s="78" t="s">
        <v>576</v>
      </c>
      <c r="G13" s="78" t="s">
        <v>576</v>
      </c>
      <c r="H13" s="78" t="s">
        <v>576</v>
      </c>
      <c r="I13" s="78" t="s">
        <v>576</v>
      </c>
      <c r="J13" s="78" t="s">
        <v>576</v>
      </c>
      <c r="K13" s="78" t="s">
        <v>576</v>
      </c>
      <c r="L13" s="78" t="s">
        <v>576</v>
      </c>
      <c r="M13" s="78" t="s">
        <v>576</v>
      </c>
    </row>
    <row r="14" spans="1:21" x14ac:dyDescent="0.2">
      <c r="A14" s="75"/>
      <c r="B14" s="75" t="s">
        <v>2344</v>
      </c>
      <c r="C14" s="78">
        <v>24</v>
      </c>
      <c r="D14" s="78" t="s">
        <v>1009</v>
      </c>
      <c r="E14" s="78" t="s">
        <v>1313</v>
      </c>
      <c r="F14" s="78" t="s">
        <v>606</v>
      </c>
      <c r="G14" s="78">
        <v>23</v>
      </c>
      <c r="H14" s="78" t="s">
        <v>818</v>
      </c>
      <c r="I14" s="78" t="s">
        <v>820</v>
      </c>
      <c r="J14" s="78" t="s">
        <v>818</v>
      </c>
      <c r="K14" s="78" t="s">
        <v>1315</v>
      </c>
      <c r="L14" s="78" t="s">
        <v>816</v>
      </c>
      <c r="M14" s="78" t="s">
        <v>266</v>
      </c>
    </row>
    <row r="15" spans="1:21" x14ac:dyDescent="0.2">
      <c r="A15" s="75"/>
      <c r="B15" s="75" t="s">
        <v>2345</v>
      </c>
      <c r="C15" s="78" t="s">
        <v>2348</v>
      </c>
      <c r="D15" s="78" t="s">
        <v>1543</v>
      </c>
      <c r="E15" s="78" t="s">
        <v>3466</v>
      </c>
      <c r="F15" s="78" t="s">
        <v>1561</v>
      </c>
      <c r="G15" s="78">
        <v>76</v>
      </c>
      <c r="H15" s="78" t="s">
        <v>1923</v>
      </c>
      <c r="I15" s="78" t="s">
        <v>1933</v>
      </c>
      <c r="J15" s="78" t="s">
        <v>819</v>
      </c>
      <c r="K15" s="78" t="s">
        <v>306</v>
      </c>
      <c r="L15" s="78" t="s">
        <v>3466</v>
      </c>
      <c r="M15" s="78" t="s">
        <v>306</v>
      </c>
    </row>
    <row r="16" spans="1:21" x14ac:dyDescent="0.2">
      <c r="A16" s="75"/>
      <c r="B16" s="75" t="s">
        <v>2347</v>
      </c>
      <c r="C16" s="78" t="s">
        <v>318</v>
      </c>
      <c r="D16" s="78" t="s">
        <v>1511</v>
      </c>
      <c r="E16" s="78" t="s">
        <v>318</v>
      </c>
      <c r="F16" s="78" t="s">
        <v>318</v>
      </c>
      <c r="G16" s="78">
        <v>1</v>
      </c>
      <c r="H16" s="78" t="s">
        <v>1511</v>
      </c>
      <c r="I16" s="78">
        <v>1</v>
      </c>
      <c r="J16" s="78" t="s">
        <v>2035</v>
      </c>
      <c r="K16" s="78" t="s">
        <v>2571</v>
      </c>
      <c r="L16" s="78" t="s">
        <v>2574</v>
      </c>
      <c r="M16" s="78" t="s">
        <v>2574</v>
      </c>
    </row>
    <row r="17" spans="1:13" x14ac:dyDescent="0.2">
      <c r="A17" s="75" t="s">
        <v>1135</v>
      </c>
      <c r="B17" s="75" t="s">
        <v>1109</v>
      </c>
      <c r="C17" s="78" t="s">
        <v>576</v>
      </c>
      <c r="D17" s="78" t="s">
        <v>576</v>
      </c>
      <c r="E17" s="78" t="s">
        <v>576</v>
      </c>
      <c r="F17" s="78" t="s">
        <v>576</v>
      </c>
      <c r="G17" s="78" t="s">
        <v>576</v>
      </c>
      <c r="H17" s="78" t="s">
        <v>576</v>
      </c>
      <c r="I17" s="78" t="s">
        <v>576</v>
      </c>
      <c r="J17" s="78" t="s">
        <v>576</v>
      </c>
      <c r="K17" s="78" t="s">
        <v>576</v>
      </c>
      <c r="L17" s="78" t="s">
        <v>576</v>
      </c>
      <c r="M17" s="78" t="s">
        <v>576</v>
      </c>
    </row>
    <row r="18" spans="1:13" x14ac:dyDescent="0.2">
      <c r="A18" s="75"/>
      <c r="B18" s="75" t="s">
        <v>2344</v>
      </c>
      <c r="C18" s="78" t="s">
        <v>2037</v>
      </c>
      <c r="D18" s="78" t="s">
        <v>816</v>
      </c>
      <c r="E18" s="78" t="s">
        <v>2279</v>
      </c>
      <c r="F18" s="78" t="s">
        <v>816</v>
      </c>
      <c r="G18" s="78">
        <v>22</v>
      </c>
      <c r="H18" s="78" t="s">
        <v>825</v>
      </c>
      <c r="I18" s="78" t="s">
        <v>2279</v>
      </c>
      <c r="J18" s="78" t="s">
        <v>1309</v>
      </c>
      <c r="K18" s="78" t="s">
        <v>613</v>
      </c>
      <c r="L18" s="78" t="s">
        <v>2260</v>
      </c>
      <c r="M18" s="78" t="s">
        <v>271</v>
      </c>
    </row>
    <row r="19" spans="1:13" x14ac:dyDescent="0.2">
      <c r="A19" s="75"/>
      <c r="B19" s="75" t="s">
        <v>2345</v>
      </c>
      <c r="C19" s="78" t="s">
        <v>1890</v>
      </c>
      <c r="D19" s="78" t="s">
        <v>1562</v>
      </c>
      <c r="E19" s="78" t="s">
        <v>3482</v>
      </c>
      <c r="F19" s="78" t="s">
        <v>3468</v>
      </c>
      <c r="G19" s="78" t="s">
        <v>1933</v>
      </c>
      <c r="H19" s="78" t="s">
        <v>1933</v>
      </c>
      <c r="I19" s="78" t="s">
        <v>668</v>
      </c>
      <c r="J19" s="78" t="s">
        <v>1922</v>
      </c>
      <c r="K19" s="78" t="s">
        <v>757</v>
      </c>
      <c r="L19" s="78" t="s">
        <v>755</v>
      </c>
      <c r="M19" s="78" t="s">
        <v>4295</v>
      </c>
    </row>
    <row r="20" spans="1:13" x14ac:dyDescent="0.2">
      <c r="A20" s="75"/>
      <c r="B20" s="75" t="s">
        <v>2347</v>
      </c>
      <c r="C20" s="78" t="s">
        <v>316</v>
      </c>
      <c r="D20" s="78" t="s">
        <v>316</v>
      </c>
      <c r="E20" s="78" t="s">
        <v>315</v>
      </c>
      <c r="F20" s="78" t="s">
        <v>320</v>
      </c>
      <c r="G20" s="78" t="s">
        <v>317</v>
      </c>
      <c r="H20" s="78" t="s">
        <v>320</v>
      </c>
      <c r="I20" s="78" t="s">
        <v>320</v>
      </c>
      <c r="J20" s="78" t="s">
        <v>315</v>
      </c>
      <c r="K20" s="78">
        <v>1</v>
      </c>
      <c r="L20" s="78" t="s">
        <v>2565</v>
      </c>
      <c r="M20" s="78" t="s">
        <v>1510</v>
      </c>
    </row>
    <row r="21" spans="1:13" x14ac:dyDescent="0.2">
      <c r="A21" s="75" t="s">
        <v>1136</v>
      </c>
      <c r="B21" s="75" t="s">
        <v>1109</v>
      </c>
      <c r="C21" s="78" t="s">
        <v>576</v>
      </c>
      <c r="D21" s="78" t="s">
        <v>576</v>
      </c>
      <c r="E21" s="78" t="s">
        <v>576</v>
      </c>
      <c r="F21" s="78" t="s">
        <v>576</v>
      </c>
      <c r="G21" s="78" t="s">
        <v>576</v>
      </c>
      <c r="H21" s="78" t="s">
        <v>576</v>
      </c>
      <c r="I21" s="78" t="s">
        <v>576</v>
      </c>
      <c r="J21" s="78" t="s">
        <v>576</v>
      </c>
      <c r="K21" s="78" t="s">
        <v>576</v>
      </c>
      <c r="L21" s="78" t="s">
        <v>576</v>
      </c>
      <c r="M21" s="78" t="s">
        <v>576</v>
      </c>
    </row>
    <row r="22" spans="1:13" x14ac:dyDescent="0.2">
      <c r="A22" s="75"/>
      <c r="B22" s="75" t="s">
        <v>2344</v>
      </c>
      <c r="C22" s="78">
        <v>13</v>
      </c>
      <c r="D22" s="78" t="s">
        <v>1138</v>
      </c>
      <c r="E22" s="78" t="s">
        <v>633</v>
      </c>
      <c r="F22" s="78" t="s">
        <v>989</v>
      </c>
      <c r="G22" s="78" t="s">
        <v>767</v>
      </c>
      <c r="H22" s="78" t="s">
        <v>618</v>
      </c>
      <c r="I22" s="78" t="s">
        <v>2364</v>
      </c>
      <c r="J22" s="78" t="s">
        <v>633</v>
      </c>
      <c r="K22" s="78" t="s">
        <v>1138</v>
      </c>
      <c r="L22" s="78" t="s">
        <v>645</v>
      </c>
      <c r="M22" s="78" t="s">
        <v>1138</v>
      </c>
    </row>
    <row r="23" spans="1:13" x14ac:dyDescent="0.2">
      <c r="A23" s="75"/>
      <c r="B23" s="75" t="s">
        <v>2345</v>
      </c>
      <c r="C23" s="78" t="s">
        <v>735</v>
      </c>
      <c r="D23" s="78" t="s">
        <v>4296</v>
      </c>
      <c r="E23" s="78">
        <v>87</v>
      </c>
      <c r="F23" s="78" t="s">
        <v>672</v>
      </c>
      <c r="G23" s="78" t="s">
        <v>305</v>
      </c>
      <c r="H23" s="78" t="s">
        <v>3480</v>
      </c>
      <c r="I23" s="78" t="s">
        <v>1971</v>
      </c>
      <c r="J23" s="78" t="s">
        <v>3480</v>
      </c>
      <c r="K23" s="78" t="s">
        <v>4915</v>
      </c>
      <c r="L23" s="78" t="s">
        <v>4297</v>
      </c>
      <c r="M23" s="78" t="s">
        <v>1888</v>
      </c>
    </row>
    <row r="24" spans="1:13" ht="13.5" thickBot="1" x14ac:dyDescent="0.25">
      <c r="A24" s="85"/>
      <c r="B24" s="85" t="s">
        <v>2347</v>
      </c>
      <c r="C24" s="86" t="s">
        <v>319</v>
      </c>
      <c r="D24" s="86" t="s">
        <v>1511</v>
      </c>
      <c r="E24" s="86" t="s">
        <v>318</v>
      </c>
      <c r="F24" s="86" t="s">
        <v>2565</v>
      </c>
      <c r="G24" s="86">
        <v>1</v>
      </c>
      <c r="H24" s="86">
        <v>1</v>
      </c>
      <c r="I24" s="86" t="s">
        <v>2035</v>
      </c>
      <c r="J24" s="86" t="s">
        <v>2565</v>
      </c>
      <c r="K24" s="86" t="s">
        <v>1510</v>
      </c>
      <c r="L24" s="86" t="s">
        <v>1512</v>
      </c>
      <c r="M24" s="86" t="s">
        <v>2571</v>
      </c>
    </row>
    <row r="25" spans="1:13" x14ac:dyDescent="0.2">
      <c r="A25" s="75"/>
    </row>
    <row r="26" spans="1:13" x14ac:dyDescent="0.2">
      <c r="A26" s="75" t="s">
        <v>2328</v>
      </c>
    </row>
    <row r="27" spans="1:13" x14ac:dyDescent="0.2">
      <c r="A27" s="75" t="s">
        <v>3486</v>
      </c>
    </row>
    <row r="28" spans="1:13" x14ac:dyDescent="0.2">
      <c r="A28" s="75" t="s">
        <v>3487</v>
      </c>
    </row>
    <row r="30" spans="1:13" x14ac:dyDescent="0.2">
      <c r="B30" s="507"/>
    </row>
    <row r="37" spans="2:3" x14ac:dyDescent="0.2">
      <c r="B37" s="507"/>
      <c r="C37" s="507"/>
    </row>
    <row r="38" spans="2:3" x14ac:dyDescent="0.2">
      <c r="B38" s="507"/>
      <c r="C38" s="507"/>
    </row>
    <row r="39" spans="2:3" x14ac:dyDescent="0.2">
      <c r="B39" s="507"/>
      <c r="C39" s="507"/>
    </row>
  </sheetData>
  <mergeCells count="1">
    <mergeCell ref="A1:K1"/>
  </mergeCells>
  <pageMargins left="0.70866141732283472" right="0.70866141732283472" top="0.98425196850393704" bottom="0.98425196850393704" header="0.51181102362204722" footer="0.51181102362204722"/>
  <pageSetup paperSize="9" orientation="portrait"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45A67-6A92-4572-BFDE-3F42F035DBE2}">
  <dimension ref="A1:W50"/>
  <sheetViews>
    <sheetView zoomScaleNormal="100" workbookViewId="0">
      <selection activeCell="M1" sqref="M1"/>
    </sheetView>
  </sheetViews>
  <sheetFormatPr defaultRowHeight="12.75" x14ac:dyDescent="0.2"/>
  <cols>
    <col min="1" max="1" width="42.5703125" style="181" customWidth="1"/>
    <col min="2" max="12" width="6.28515625" style="181" customWidth="1"/>
    <col min="13" max="254" width="9.140625" style="181"/>
    <col min="255" max="255" width="42.5703125" style="181" customWidth="1"/>
    <col min="256" max="264" width="5.7109375" style="181" customWidth="1"/>
    <col min="265" max="265" width="5.85546875" style="181" customWidth="1"/>
    <col min="266" max="266" width="5.7109375" style="181" customWidth="1"/>
    <col min="267" max="510" width="9.140625" style="181"/>
    <col min="511" max="511" width="42.5703125" style="181" customWidth="1"/>
    <col min="512" max="520" width="5.7109375" style="181" customWidth="1"/>
    <col min="521" max="521" width="5.85546875" style="181" customWidth="1"/>
    <col min="522" max="522" width="5.7109375" style="181" customWidth="1"/>
    <col min="523" max="766" width="9.140625" style="181"/>
    <col min="767" max="767" width="42.5703125" style="181" customWidth="1"/>
    <col min="768" max="776" width="5.7109375" style="181" customWidth="1"/>
    <col min="777" max="777" width="5.85546875" style="181" customWidth="1"/>
    <col min="778" max="778" width="5.7109375" style="181" customWidth="1"/>
    <col min="779" max="1022" width="9.140625" style="181"/>
    <col min="1023" max="1023" width="42.5703125" style="181" customWidth="1"/>
    <col min="1024" max="1032" width="5.7109375" style="181" customWidth="1"/>
    <col min="1033" max="1033" width="5.85546875" style="181" customWidth="1"/>
    <col min="1034" max="1034" width="5.7109375" style="181" customWidth="1"/>
    <col min="1035" max="1278" width="9.140625" style="181"/>
    <col min="1279" max="1279" width="42.5703125" style="181" customWidth="1"/>
    <col min="1280" max="1288" width="5.7109375" style="181" customWidth="1"/>
    <col min="1289" max="1289" width="5.85546875" style="181" customWidth="1"/>
    <col min="1290" max="1290" width="5.7109375" style="181" customWidth="1"/>
    <col min="1291" max="1534" width="9.140625" style="181"/>
    <col min="1535" max="1535" width="42.5703125" style="181" customWidth="1"/>
    <col min="1536" max="1544" width="5.7109375" style="181" customWidth="1"/>
    <col min="1545" max="1545" width="5.85546875" style="181" customWidth="1"/>
    <col min="1546" max="1546" width="5.7109375" style="181" customWidth="1"/>
    <col min="1547" max="1790" width="9.140625" style="181"/>
    <col min="1791" max="1791" width="42.5703125" style="181" customWidth="1"/>
    <col min="1792" max="1800" width="5.7109375" style="181" customWidth="1"/>
    <col min="1801" max="1801" width="5.85546875" style="181" customWidth="1"/>
    <col min="1802" max="1802" width="5.7109375" style="181" customWidth="1"/>
    <col min="1803" max="2046" width="9.140625" style="181"/>
    <col min="2047" max="2047" width="42.5703125" style="181" customWidth="1"/>
    <col min="2048" max="2056" width="5.7109375" style="181" customWidth="1"/>
    <col min="2057" max="2057" width="5.85546875" style="181" customWidth="1"/>
    <col min="2058" max="2058" width="5.7109375" style="181" customWidth="1"/>
    <col min="2059" max="2302" width="9.140625" style="181"/>
    <col min="2303" max="2303" width="42.5703125" style="181" customWidth="1"/>
    <col min="2304" max="2312" width="5.7109375" style="181" customWidth="1"/>
    <col min="2313" max="2313" width="5.85546875" style="181" customWidth="1"/>
    <col min="2314" max="2314" width="5.7109375" style="181" customWidth="1"/>
    <col min="2315" max="2558" width="9.140625" style="181"/>
    <col min="2559" max="2559" width="42.5703125" style="181" customWidth="1"/>
    <col min="2560" max="2568" width="5.7109375" style="181" customWidth="1"/>
    <col min="2569" max="2569" width="5.85546875" style="181" customWidth="1"/>
    <col min="2570" max="2570" width="5.7109375" style="181" customWidth="1"/>
    <col min="2571" max="2814" width="9.140625" style="181"/>
    <col min="2815" max="2815" width="42.5703125" style="181" customWidth="1"/>
    <col min="2816" max="2824" width="5.7109375" style="181" customWidth="1"/>
    <col min="2825" max="2825" width="5.85546875" style="181" customWidth="1"/>
    <col min="2826" max="2826" width="5.7109375" style="181" customWidth="1"/>
    <col min="2827" max="3070" width="9.140625" style="181"/>
    <col min="3071" max="3071" width="42.5703125" style="181" customWidth="1"/>
    <col min="3072" max="3080" width="5.7109375" style="181" customWidth="1"/>
    <col min="3081" max="3081" width="5.85546875" style="181" customWidth="1"/>
    <col min="3082" max="3082" width="5.7109375" style="181" customWidth="1"/>
    <col min="3083" max="3326" width="9.140625" style="181"/>
    <col min="3327" max="3327" width="42.5703125" style="181" customWidth="1"/>
    <col min="3328" max="3336" width="5.7109375" style="181" customWidth="1"/>
    <col min="3337" max="3337" width="5.85546875" style="181" customWidth="1"/>
    <col min="3338" max="3338" width="5.7109375" style="181" customWidth="1"/>
    <col min="3339" max="3582" width="9.140625" style="181"/>
    <col min="3583" max="3583" width="42.5703125" style="181" customWidth="1"/>
    <col min="3584" max="3592" width="5.7109375" style="181" customWidth="1"/>
    <col min="3593" max="3593" width="5.85546875" style="181" customWidth="1"/>
    <col min="3594" max="3594" width="5.7109375" style="181" customWidth="1"/>
    <col min="3595" max="3838" width="9.140625" style="181"/>
    <col min="3839" max="3839" width="42.5703125" style="181" customWidth="1"/>
    <col min="3840" max="3848" width="5.7109375" style="181" customWidth="1"/>
    <col min="3849" max="3849" width="5.85546875" style="181" customWidth="1"/>
    <col min="3850" max="3850" width="5.7109375" style="181" customWidth="1"/>
    <col min="3851" max="4094" width="9.140625" style="181"/>
    <col min="4095" max="4095" width="42.5703125" style="181" customWidth="1"/>
    <col min="4096" max="4104" width="5.7109375" style="181" customWidth="1"/>
    <col min="4105" max="4105" width="5.85546875" style="181" customWidth="1"/>
    <col min="4106" max="4106" width="5.7109375" style="181" customWidth="1"/>
    <col min="4107" max="4350" width="9.140625" style="181"/>
    <col min="4351" max="4351" width="42.5703125" style="181" customWidth="1"/>
    <col min="4352" max="4360" width="5.7109375" style="181" customWidth="1"/>
    <col min="4361" max="4361" width="5.85546875" style="181" customWidth="1"/>
    <col min="4362" max="4362" width="5.7109375" style="181" customWidth="1"/>
    <col min="4363" max="4606" width="9.140625" style="181"/>
    <col min="4607" max="4607" width="42.5703125" style="181" customWidth="1"/>
    <col min="4608" max="4616" width="5.7109375" style="181" customWidth="1"/>
    <col min="4617" max="4617" width="5.85546875" style="181" customWidth="1"/>
    <col min="4618" max="4618" width="5.7109375" style="181" customWidth="1"/>
    <col min="4619" max="4862" width="9.140625" style="181"/>
    <col min="4863" max="4863" width="42.5703125" style="181" customWidth="1"/>
    <col min="4864" max="4872" width="5.7109375" style="181" customWidth="1"/>
    <col min="4873" max="4873" width="5.85546875" style="181" customWidth="1"/>
    <col min="4874" max="4874" width="5.7109375" style="181" customWidth="1"/>
    <col min="4875" max="5118" width="9.140625" style="181"/>
    <col min="5119" max="5119" width="42.5703125" style="181" customWidth="1"/>
    <col min="5120" max="5128" width="5.7109375" style="181" customWidth="1"/>
    <col min="5129" max="5129" width="5.85546875" style="181" customWidth="1"/>
    <col min="5130" max="5130" width="5.7109375" style="181" customWidth="1"/>
    <col min="5131" max="5374" width="9.140625" style="181"/>
    <col min="5375" max="5375" width="42.5703125" style="181" customWidth="1"/>
    <col min="5376" max="5384" width="5.7109375" style="181" customWidth="1"/>
    <col min="5385" max="5385" width="5.85546875" style="181" customWidth="1"/>
    <col min="5386" max="5386" width="5.7109375" style="181" customWidth="1"/>
    <col min="5387" max="5630" width="9.140625" style="181"/>
    <col min="5631" max="5631" width="42.5703125" style="181" customWidth="1"/>
    <col min="5632" max="5640" width="5.7109375" style="181" customWidth="1"/>
    <col min="5641" max="5641" width="5.85546875" style="181" customWidth="1"/>
    <col min="5642" max="5642" width="5.7109375" style="181" customWidth="1"/>
    <col min="5643" max="5886" width="9.140625" style="181"/>
    <col min="5887" max="5887" width="42.5703125" style="181" customWidth="1"/>
    <col min="5888" max="5896" width="5.7109375" style="181" customWidth="1"/>
    <col min="5897" max="5897" width="5.85546875" style="181" customWidth="1"/>
    <col min="5898" max="5898" width="5.7109375" style="181" customWidth="1"/>
    <col min="5899" max="6142" width="9.140625" style="181"/>
    <col min="6143" max="6143" width="42.5703125" style="181" customWidth="1"/>
    <col min="6144" max="6152" width="5.7109375" style="181" customWidth="1"/>
    <col min="6153" max="6153" width="5.85546875" style="181" customWidth="1"/>
    <col min="6154" max="6154" width="5.7109375" style="181" customWidth="1"/>
    <col min="6155" max="6398" width="9.140625" style="181"/>
    <col min="6399" max="6399" width="42.5703125" style="181" customWidth="1"/>
    <col min="6400" max="6408" width="5.7109375" style="181" customWidth="1"/>
    <col min="6409" max="6409" width="5.85546875" style="181" customWidth="1"/>
    <col min="6410" max="6410" width="5.7109375" style="181" customWidth="1"/>
    <col min="6411" max="6654" width="9.140625" style="181"/>
    <col min="6655" max="6655" width="42.5703125" style="181" customWidth="1"/>
    <col min="6656" max="6664" width="5.7109375" style="181" customWidth="1"/>
    <col min="6665" max="6665" width="5.85546875" style="181" customWidth="1"/>
    <col min="6666" max="6666" width="5.7109375" style="181" customWidth="1"/>
    <col min="6667" max="6910" width="9.140625" style="181"/>
    <col min="6911" max="6911" width="42.5703125" style="181" customWidth="1"/>
    <col min="6912" max="6920" width="5.7109375" style="181" customWidth="1"/>
    <col min="6921" max="6921" width="5.85546875" style="181" customWidth="1"/>
    <col min="6922" max="6922" width="5.7109375" style="181" customWidth="1"/>
    <col min="6923" max="7166" width="9.140625" style="181"/>
    <col min="7167" max="7167" width="42.5703125" style="181" customWidth="1"/>
    <col min="7168" max="7176" width="5.7109375" style="181" customWidth="1"/>
    <col min="7177" max="7177" width="5.85546875" style="181" customWidth="1"/>
    <col min="7178" max="7178" width="5.7109375" style="181" customWidth="1"/>
    <col min="7179" max="7422" width="9.140625" style="181"/>
    <col min="7423" max="7423" width="42.5703125" style="181" customWidth="1"/>
    <col min="7424" max="7432" width="5.7109375" style="181" customWidth="1"/>
    <col min="7433" max="7433" width="5.85546875" style="181" customWidth="1"/>
    <col min="7434" max="7434" width="5.7109375" style="181" customWidth="1"/>
    <col min="7435" max="7678" width="9.140625" style="181"/>
    <col min="7679" max="7679" width="42.5703125" style="181" customWidth="1"/>
    <col min="7680" max="7688" width="5.7109375" style="181" customWidth="1"/>
    <col min="7689" max="7689" width="5.85546875" style="181" customWidth="1"/>
    <col min="7690" max="7690" width="5.7109375" style="181" customWidth="1"/>
    <col min="7691" max="7934" width="9.140625" style="181"/>
    <col min="7935" max="7935" width="42.5703125" style="181" customWidth="1"/>
    <col min="7936" max="7944" width="5.7109375" style="181" customWidth="1"/>
    <col min="7945" max="7945" width="5.85546875" style="181" customWidth="1"/>
    <col min="7946" max="7946" width="5.7109375" style="181" customWidth="1"/>
    <col min="7947" max="8190" width="9.140625" style="181"/>
    <col min="8191" max="8191" width="42.5703125" style="181" customWidth="1"/>
    <col min="8192" max="8200" width="5.7109375" style="181" customWidth="1"/>
    <col min="8201" max="8201" width="5.85546875" style="181" customWidth="1"/>
    <col min="8202" max="8202" width="5.7109375" style="181" customWidth="1"/>
    <col min="8203" max="8446" width="9.140625" style="181"/>
    <col min="8447" max="8447" width="42.5703125" style="181" customWidth="1"/>
    <col min="8448" max="8456" width="5.7109375" style="181" customWidth="1"/>
    <col min="8457" max="8457" width="5.85546875" style="181" customWidth="1"/>
    <col min="8458" max="8458" width="5.7109375" style="181" customWidth="1"/>
    <col min="8459" max="8702" width="9.140625" style="181"/>
    <col min="8703" max="8703" width="42.5703125" style="181" customWidth="1"/>
    <col min="8704" max="8712" width="5.7109375" style="181" customWidth="1"/>
    <col min="8713" max="8713" width="5.85546875" style="181" customWidth="1"/>
    <col min="8714" max="8714" width="5.7109375" style="181" customWidth="1"/>
    <col min="8715" max="8958" width="9.140625" style="181"/>
    <col min="8959" max="8959" width="42.5703125" style="181" customWidth="1"/>
    <col min="8960" max="8968" width="5.7109375" style="181" customWidth="1"/>
    <col min="8969" max="8969" width="5.85546875" style="181" customWidth="1"/>
    <col min="8970" max="8970" width="5.7109375" style="181" customWidth="1"/>
    <col min="8971" max="9214" width="9.140625" style="181"/>
    <col min="9215" max="9215" width="42.5703125" style="181" customWidth="1"/>
    <col min="9216" max="9224" width="5.7109375" style="181" customWidth="1"/>
    <col min="9225" max="9225" width="5.85546875" style="181" customWidth="1"/>
    <col min="9226" max="9226" width="5.7109375" style="181" customWidth="1"/>
    <col min="9227" max="9470" width="9.140625" style="181"/>
    <col min="9471" max="9471" width="42.5703125" style="181" customWidth="1"/>
    <col min="9472" max="9480" width="5.7109375" style="181" customWidth="1"/>
    <col min="9481" max="9481" width="5.85546875" style="181" customWidth="1"/>
    <col min="9482" max="9482" width="5.7109375" style="181" customWidth="1"/>
    <col min="9483" max="9726" width="9.140625" style="181"/>
    <col min="9727" max="9727" width="42.5703125" style="181" customWidth="1"/>
    <col min="9728" max="9736" width="5.7109375" style="181" customWidth="1"/>
    <col min="9737" max="9737" width="5.85546875" style="181" customWidth="1"/>
    <col min="9738" max="9738" width="5.7109375" style="181" customWidth="1"/>
    <col min="9739" max="9982" width="9.140625" style="181"/>
    <col min="9983" max="9983" width="42.5703125" style="181" customWidth="1"/>
    <col min="9984" max="9992" width="5.7109375" style="181" customWidth="1"/>
    <col min="9993" max="9993" width="5.85546875" style="181" customWidth="1"/>
    <col min="9994" max="9994" width="5.7109375" style="181" customWidth="1"/>
    <col min="9995" max="10238" width="9.140625" style="181"/>
    <col min="10239" max="10239" width="42.5703125" style="181" customWidth="1"/>
    <col min="10240" max="10248" width="5.7109375" style="181" customWidth="1"/>
    <col min="10249" max="10249" width="5.85546875" style="181" customWidth="1"/>
    <col min="10250" max="10250" width="5.7109375" style="181" customWidth="1"/>
    <col min="10251" max="10494" width="9.140625" style="181"/>
    <col min="10495" max="10495" width="42.5703125" style="181" customWidth="1"/>
    <col min="10496" max="10504" width="5.7109375" style="181" customWidth="1"/>
    <col min="10505" max="10505" width="5.85546875" style="181" customWidth="1"/>
    <col min="10506" max="10506" width="5.7109375" style="181" customWidth="1"/>
    <col min="10507" max="10750" width="9.140625" style="181"/>
    <col min="10751" max="10751" width="42.5703125" style="181" customWidth="1"/>
    <col min="10752" max="10760" width="5.7109375" style="181" customWidth="1"/>
    <col min="10761" max="10761" width="5.85546875" style="181" customWidth="1"/>
    <col min="10762" max="10762" width="5.7109375" style="181" customWidth="1"/>
    <col min="10763" max="11006" width="9.140625" style="181"/>
    <col min="11007" max="11007" width="42.5703125" style="181" customWidth="1"/>
    <col min="11008" max="11016" width="5.7109375" style="181" customWidth="1"/>
    <col min="11017" max="11017" width="5.85546875" style="181" customWidth="1"/>
    <col min="11018" max="11018" width="5.7109375" style="181" customWidth="1"/>
    <col min="11019" max="11262" width="9.140625" style="181"/>
    <col min="11263" max="11263" width="42.5703125" style="181" customWidth="1"/>
    <col min="11264" max="11272" width="5.7109375" style="181" customWidth="1"/>
    <col min="11273" max="11273" width="5.85546875" style="181" customWidth="1"/>
    <col min="11274" max="11274" width="5.7109375" style="181" customWidth="1"/>
    <col min="11275" max="11518" width="9.140625" style="181"/>
    <col min="11519" max="11519" width="42.5703125" style="181" customWidth="1"/>
    <col min="11520" max="11528" width="5.7109375" style="181" customWidth="1"/>
    <col min="11529" max="11529" width="5.85546875" style="181" customWidth="1"/>
    <col min="11530" max="11530" width="5.7109375" style="181" customWidth="1"/>
    <col min="11531" max="11774" width="9.140625" style="181"/>
    <col min="11775" max="11775" width="42.5703125" style="181" customWidth="1"/>
    <col min="11776" max="11784" width="5.7109375" style="181" customWidth="1"/>
    <col min="11785" max="11785" width="5.85546875" style="181" customWidth="1"/>
    <col min="11786" max="11786" width="5.7109375" style="181" customWidth="1"/>
    <col min="11787" max="12030" width="9.140625" style="181"/>
    <col min="12031" max="12031" width="42.5703125" style="181" customWidth="1"/>
    <col min="12032" max="12040" width="5.7109375" style="181" customWidth="1"/>
    <col min="12041" max="12041" width="5.85546875" style="181" customWidth="1"/>
    <col min="12042" max="12042" width="5.7109375" style="181" customWidth="1"/>
    <col min="12043" max="12286" width="9.140625" style="181"/>
    <col min="12287" max="12287" width="42.5703125" style="181" customWidth="1"/>
    <col min="12288" max="12296" width="5.7109375" style="181" customWidth="1"/>
    <col min="12297" max="12297" width="5.85546875" style="181" customWidth="1"/>
    <col min="12298" max="12298" width="5.7109375" style="181" customWidth="1"/>
    <col min="12299" max="12542" width="9.140625" style="181"/>
    <col min="12543" max="12543" width="42.5703125" style="181" customWidth="1"/>
    <col min="12544" max="12552" width="5.7109375" style="181" customWidth="1"/>
    <col min="12553" max="12553" width="5.85546875" style="181" customWidth="1"/>
    <col min="12554" max="12554" width="5.7109375" style="181" customWidth="1"/>
    <col min="12555" max="12798" width="9.140625" style="181"/>
    <col min="12799" max="12799" width="42.5703125" style="181" customWidth="1"/>
    <col min="12800" max="12808" width="5.7109375" style="181" customWidth="1"/>
    <col min="12809" max="12809" width="5.85546875" style="181" customWidth="1"/>
    <col min="12810" max="12810" width="5.7109375" style="181" customWidth="1"/>
    <col min="12811" max="13054" width="9.140625" style="181"/>
    <col min="13055" max="13055" width="42.5703125" style="181" customWidth="1"/>
    <col min="13056" max="13064" width="5.7109375" style="181" customWidth="1"/>
    <col min="13065" max="13065" width="5.85546875" style="181" customWidth="1"/>
    <col min="13066" max="13066" width="5.7109375" style="181" customWidth="1"/>
    <col min="13067" max="13310" width="9.140625" style="181"/>
    <col min="13311" max="13311" width="42.5703125" style="181" customWidth="1"/>
    <col min="13312" max="13320" width="5.7109375" style="181" customWidth="1"/>
    <col min="13321" max="13321" width="5.85546875" style="181" customWidth="1"/>
    <col min="13322" max="13322" width="5.7109375" style="181" customWidth="1"/>
    <col min="13323" max="13566" width="9.140625" style="181"/>
    <col min="13567" max="13567" width="42.5703125" style="181" customWidth="1"/>
    <col min="13568" max="13576" width="5.7109375" style="181" customWidth="1"/>
    <col min="13577" max="13577" width="5.85546875" style="181" customWidth="1"/>
    <col min="13578" max="13578" width="5.7109375" style="181" customWidth="1"/>
    <col min="13579" max="13822" width="9.140625" style="181"/>
    <col min="13823" max="13823" width="42.5703125" style="181" customWidth="1"/>
    <col min="13824" max="13832" width="5.7109375" style="181" customWidth="1"/>
    <col min="13833" max="13833" width="5.85546875" style="181" customWidth="1"/>
    <col min="13834" max="13834" width="5.7109375" style="181" customWidth="1"/>
    <col min="13835" max="14078" width="9.140625" style="181"/>
    <col min="14079" max="14079" width="42.5703125" style="181" customWidth="1"/>
    <col min="14080" max="14088" width="5.7109375" style="181" customWidth="1"/>
    <col min="14089" max="14089" width="5.85546875" style="181" customWidth="1"/>
    <col min="14090" max="14090" width="5.7109375" style="181" customWidth="1"/>
    <col min="14091" max="14334" width="9.140625" style="181"/>
    <col min="14335" max="14335" width="42.5703125" style="181" customWidth="1"/>
    <col min="14336" max="14344" width="5.7109375" style="181" customWidth="1"/>
    <col min="14345" max="14345" width="5.85546875" style="181" customWidth="1"/>
    <col min="14346" max="14346" width="5.7109375" style="181" customWidth="1"/>
    <col min="14347" max="14590" width="9.140625" style="181"/>
    <col min="14591" max="14591" width="42.5703125" style="181" customWidth="1"/>
    <col min="14592" max="14600" width="5.7109375" style="181" customWidth="1"/>
    <col min="14601" max="14601" width="5.85546875" style="181" customWidth="1"/>
    <col min="14602" max="14602" width="5.7109375" style="181" customWidth="1"/>
    <col min="14603" max="14846" width="9.140625" style="181"/>
    <col min="14847" max="14847" width="42.5703125" style="181" customWidth="1"/>
    <col min="14848" max="14856" width="5.7109375" style="181" customWidth="1"/>
    <col min="14857" max="14857" width="5.85546875" style="181" customWidth="1"/>
    <col min="14858" max="14858" width="5.7109375" style="181" customWidth="1"/>
    <col min="14859" max="15102" width="9.140625" style="181"/>
    <col min="15103" max="15103" width="42.5703125" style="181" customWidth="1"/>
    <col min="15104" max="15112" width="5.7109375" style="181" customWidth="1"/>
    <col min="15113" max="15113" width="5.85546875" style="181" customWidth="1"/>
    <col min="15114" max="15114" width="5.7109375" style="181" customWidth="1"/>
    <col min="15115" max="15358" width="9.140625" style="181"/>
    <col min="15359" max="15359" width="42.5703125" style="181" customWidth="1"/>
    <col min="15360" max="15368" width="5.7109375" style="181" customWidth="1"/>
    <col min="15369" max="15369" width="5.85546875" style="181" customWidth="1"/>
    <col min="15370" max="15370" width="5.7109375" style="181" customWidth="1"/>
    <col min="15371" max="15614" width="9.140625" style="181"/>
    <col min="15615" max="15615" width="42.5703125" style="181" customWidth="1"/>
    <col min="15616" max="15624" width="5.7109375" style="181" customWidth="1"/>
    <col min="15625" max="15625" width="5.85546875" style="181" customWidth="1"/>
    <col min="15626" max="15626" width="5.7109375" style="181" customWidth="1"/>
    <col min="15627" max="15870" width="9.140625" style="181"/>
    <col min="15871" max="15871" width="42.5703125" style="181" customWidth="1"/>
    <col min="15872" max="15880" width="5.7109375" style="181" customWidth="1"/>
    <col min="15881" max="15881" width="5.85546875" style="181" customWidth="1"/>
    <col min="15882" max="15882" width="5.7109375" style="181" customWidth="1"/>
    <col min="15883" max="16126" width="9.140625" style="181"/>
    <col min="16127" max="16127" width="42.5703125" style="181" customWidth="1"/>
    <col min="16128" max="16136" width="5.7109375" style="181" customWidth="1"/>
    <col min="16137" max="16137" width="5.85546875" style="181" customWidth="1"/>
    <col min="16138" max="16138" width="5.7109375" style="181" customWidth="1"/>
    <col min="16139" max="16384" width="9.140625" style="181"/>
  </cols>
  <sheetData>
    <row r="1" spans="1:23" ht="12.75" customHeight="1" x14ac:dyDescent="0.2">
      <c r="A1" s="809" t="s">
        <v>4945</v>
      </c>
      <c r="B1" s="809"/>
      <c r="C1" s="809"/>
      <c r="D1" s="809"/>
      <c r="E1" s="809"/>
      <c r="F1" s="809"/>
      <c r="G1" s="809"/>
      <c r="H1" s="809"/>
    </row>
    <row r="2" spans="1:23" x14ac:dyDescent="0.2">
      <c r="A2" s="140"/>
    </row>
    <row r="3" spans="1:23" ht="13.5" thickBot="1" x14ac:dyDescent="0.25">
      <c r="A3" s="85"/>
      <c r="B3" s="196"/>
      <c r="C3" s="196"/>
      <c r="D3" s="196"/>
      <c r="E3" s="196"/>
      <c r="F3" s="196"/>
      <c r="G3" s="196"/>
      <c r="H3" s="88"/>
      <c r="I3" s="196"/>
      <c r="J3" s="196"/>
      <c r="K3" s="196"/>
      <c r="L3" s="88" t="s">
        <v>1046</v>
      </c>
    </row>
    <row r="4" spans="1:23" ht="13.5" thickBot="1" x14ac:dyDescent="0.25">
      <c r="A4" s="37"/>
      <c r="B4" s="338">
        <v>2012</v>
      </c>
      <c r="C4" s="338">
        <v>2013</v>
      </c>
      <c r="D4" s="338">
        <v>2014</v>
      </c>
      <c r="E4" s="338">
        <v>2015</v>
      </c>
      <c r="F4" s="338">
        <v>2016</v>
      </c>
      <c r="G4" s="338">
        <v>2017</v>
      </c>
      <c r="H4" s="338">
        <v>2018</v>
      </c>
      <c r="I4" s="338">
        <v>2019</v>
      </c>
      <c r="J4" s="338">
        <v>2020</v>
      </c>
      <c r="K4" s="338">
        <v>2021</v>
      </c>
      <c r="L4" s="338">
        <v>2022</v>
      </c>
      <c r="O4" s="508"/>
      <c r="P4" s="508"/>
      <c r="Q4" s="508"/>
      <c r="R4" s="508"/>
      <c r="S4" s="508"/>
      <c r="T4" s="508"/>
      <c r="U4" s="508"/>
      <c r="V4" s="508"/>
      <c r="W4" s="508"/>
    </row>
    <row r="5" spans="1:23" x14ac:dyDescent="0.2">
      <c r="A5" s="3" t="s">
        <v>1109</v>
      </c>
      <c r="B5" s="2" t="s">
        <v>576</v>
      </c>
      <c r="C5" s="2" t="s">
        <v>576</v>
      </c>
      <c r="D5" s="2" t="s">
        <v>576</v>
      </c>
      <c r="E5" s="2" t="s">
        <v>576</v>
      </c>
      <c r="F5" s="2" t="s">
        <v>576</v>
      </c>
      <c r="G5" s="2" t="s">
        <v>576</v>
      </c>
      <c r="H5" s="2" t="s">
        <v>576</v>
      </c>
      <c r="I5" s="2" t="s">
        <v>576</v>
      </c>
      <c r="J5" s="2" t="s">
        <v>576</v>
      </c>
      <c r="K5" s="2" t="s">
        <v>576</v>
      </c>
      <c r="L5" s="2" t="s">
        <v>576</v>
      </c>
      <c r="O5" s="507"/>
      <c r="P5" s="507"/>
      <c r="Q5" s="507"/>
      <c r="R5" s="507"/>
      <c r="S5" s="507"/>
      <c r="T5" s="507"/>
      <c r="U5" s="507"/>
      <c r="V5" s="507"/>
      <c r="W5" s="507"/>
    </row>
    <row r="6" spans="1:23" x14ac:dyDescent="0.2">
      <c r="A6" s="1" t="s">
        <v>2352</v>
      </c>
      <c r="B6" s="2" t="s">
        <v>4295</v>
      </c>
      <c r="C6" s="2" t="s">
        <v>3481</v>
      </c>
      <c r="D6" s="2" t="s">
        <v>34</v>
      </c>
      <c r="E6" s="2" t="s">
        <v>723</v>
      </c>
      <c r="F6" s="2" t="s">
        <v>827</v>
      </c>
      <c r="G6" s="2" t="s">
        <v>762</v>
      </c>
      <c r="H6" s="2" t="s">
        <v>750</v>
      </c>
      <c r="I6" s="2" t="s">
        <v>2027</v>
      </c>
      <c r="J6" s="2" t="s">
        <v>33</v>
      </c>
      <c r="K6" s="2" t="s">
        <v>1875</v>
      </c>
      <c r="L6" s="2" t="s">
        <v>1978</v>
      </c>
      <c r="O6" s="507"/>
      <c r="P6" s="507"/>
      <c r="Q6" s="507"/>
      <c r="R6" s="507"/>
      <c r="S6" s="507"/>
      <c r="T6" s="507"/>
      <c r="U6" s="507"/>
      <c r="V6" s="507"/>
      <c r="W6" s="507"/>
    </row>
    <row r="7" spans="1:23" x14ac:dyDescent="0.2">
      <c r="A7" s="1" t="s">
        <v>2355</v>
      </c>
      <c r="B7" s="2" t="s">
        <v>316</v>
      </c>
      <c r="C7" s="2" t="s">
        <v>316</v>
      </c>
      <c r="D7" s="2" t="s">
        <v>319</v>
      </c>
      <c r="E7" s="2" t="s">
        <v>319</v>
      </c>
      <c r="F7" s="2" t="s">
        <v>1511</v>
      </c>
      <c r="G7" s="2" t="s">
        <v>1511</v>
      </c>
      <c r="H7" s="2" t="s">
        <v>1511</v>
      </c>
      <c r="I7" s="2" t="s">
        <v>319</v>
      </c>
      <c r="J7" s="2" t="s">
        <v>319</v>
      </c>
      <c r="K7" s="2" t="s">
        <v>315</v>
      </c>
      <c r="L7" s="2" t="s">
        <v>315</v>
      </c>
      <c r="O7" s="507"/>
      <c r="P7" s="507"/>
      <c r="Q7" s="507"/>
      <c r="R7" s="507"/>
      <c r="S7" s="507"/>
      <c r="T7" s="507"/>
      <c r="U7" s="507"/>
      <c r="V7" s="507"/>
      <c r="W7" s="507"/>
    </row>
    <row r="8" spans="1:23" x14ac:dyDescent="0.2">
      <c r="A8" s="1" t="s">
        <v>2356</v>
      </c>
      <c r="B8" s="2" t="s">
        <v>653</v>
      </c>
      <c r="C8" s="2" t="s">
        <v>2362</v>
      </c>
      <c r="D8" s="2" t="s">
        <v>646</v>
      </c>
      <c r="E8" s="2" t="s">
        <v>989</v>
      </c>
      <c r="F8" s="2" t="s">
        <v>633</v>
      </c>
      <c r="G8" s="2" t="s">
        <v>771</v>
      </c>
      <c r="H8" s="12">
        <v>11</v>
      </c>
      <c r="I8" s="2" t="s">
        <v>2618</v>
      </c>
      <c r="J8" s="2" t="s">
        <v>2618</v>
      </c>
      <c r="K8" s="2" t="s">
        <v>2618</v>
      </c>
      <c r="L8" s="2" t="s">
        <v>2621</v>
      </c>
      <c r="O8" s="507"/>
      <c r="P8" s="507"/>
      <c r="Q8" s="507"/>
      <c r="R8" s="507"/>
      <c r="S8" s="507"/>
      <c r="T8" s="507"/>
      <c r="U8" s="507"/>
      <c r="V8" s="507"/>
      <c r="W8" s="507"/>
    </row>
    <row r="9" spans="1:23" x14ac:dyDescent="0.2">
      <c r="A9" s="1" t="s">
        <v>2357</v>
      </c>
      <c r="B9" s="2" t="s">
        <v>1118</v>
      </c>
      <c r="C9" s="2" t="s">
        <v>1002</v>
      </c>
      <c r="D9" s="12" t="s">
        <v>1124</v>
      </c>
      <c r="E9" s="2" t="s">
        <v>889</v>
      </c>
      <c r="F9" s="2" t="s">
        <v>586</v>
      </c>
      <c r="G9" s="2" t="s">
        <v>1150</v>
      </c>
      <c r="H9" s="12" t="s">
        <v>2568</v>
      </c>
      <c r="I9" s="2" t="s">
        <v>1005</v>
      </c>
      <c r="J9" s="2" t="s">
        <v>2564</v>
      </c>
      <c r="K9" s="2" t="s">
        <v>2030</v>
      </c>
      <c r="L9" s="2" t="s">
        <v>595</v>
      </c>
      <c r="O9" s="508"/>
      <c r="P9" s="508"/>
      <c r="Q9" s="508"/>
      <c r="R9" s="508"/>
      <c r="S9" s="508"/>
      <c r="T9" s="508"/>
      <c r="U9" s="508"/>
      <c r="V9" s="508"/>
      <c r="W9" s="508"/>
    </row>
    <row r="10" spans="1:23" x14ac:dyDescent="0.2">
      <c r="A10" s="1" t="s">
        <v>2358</v>
      </c>
      <c r="B10" s="2" t="s">
        <v>2359</v>
      </c>
      <c r="C10" s="2" t="s">
        <v>2359</v>
      </c>
      <c r="D10" s="2" t="s">
        <v>2359</v>
      </c>
      <c r="E10" s="2" t="s">
        <v>2359</v>
      </c>
      <c r="F10" s="2" t="s">
        <v>2359</v>
      </c>
      <c r="G10" s="2" t="s">
        <v>2359</v>
      </c>
      <c r="H10" s="2" t="s">
        <v>2359</v>
      </c>
      <c r="I10" s="2" t="s">
        <v>2359</v>
      </c>
      <c r="J10" s="2" t="s">
        <v>2359</v>
      </c>
      <c r="K10" s="2" t="s">
        <v>2359</v>
      </c>
      <c r="L10" s="2" t="s">
        <v>2359</v>
      </c>
      <c r="M10" s="510"/>
      <c r="N10" s="510"/>
      <c r="O10" s="507"/>
      <c r="P10" s="507"/>
      <c r="Q10" s="507"/>
      <c r="R10" s="507"/>
      <c r="S10" s="507"/>
      <c r="T10" s="507"/>
      <c r="U10" s="507"/>
      <c r="V10" s="507"/>
      <c r="W10" s="507"/>
    </row>
    <row r="11" spans="1:23" x14ac:dyDescent="0.2">
      <c r="A11" s="1"/>
      <c r="B11" s="2"/>
      <c r="C11" s="2"/>
      <c r="D11" s="2"/>
      <c r="E11" s="2"/>
      <c r="F11" s="2"/>
      <c r="G11" s="2"/>
      <c r="H11" s="2"/>
      <c r="I11" s="2"/>
      <c r="J11" s="2"/>
      <c r="K11" s="2"/>
      <c r="L11" s="2"/>
      <c r="M11" s="510"/>
      <c r="N11" s="510"/>
      <c r="O11" s="507"/>
      <c r="P11" s="507"/>
      <c r="Q11" s="507"/>
      <c r="R11" s="507"/>
      <c r="S11" s="507"/>
      <c r="T11" s="507"/>
      <c r="U11" s="507"/>
      <c r="V11" s="507"/>
      <c r="W11" s="507"/>
    </row>
    <row r="12" spans="1:23" x14ac:dyDescent="0.2">
      <c r="A12" s="3" t="s">
        <v>625</v>
      </c>
      <c r="B12" s="2" t="s">
        <v>576</v>
      </c>
      <c r="C12" s="2" t="s">
        <v>576</v>
      </c>
      <c r="D12" s="2" t="s">
        <v>576</v>
      </c>
      <c r="E12" s="2" t="s">
        <v>576</v>
      </c>
      <c r="F12" s="2" t="s">
        <v>576</v>
      </c>
      <c r="G12" s="2" t="s">
        <v>576</v>
      </c>
      <c r="H12" s="2" t="s">
        <v>576</v>
      </c>
      <c r="I12" s="2" t="s">
        <v>576</v>
      </c>
      <c r="J12" s="2" t="s">
        <v>576</v>
      </c>
      <c r="K12" s="2" t="s">
        <v>576</v>
      </c>
      <c r="L12" s="2" t="s">
        <v>576</v>
      </c>
      <c r="M12" s="507"/>
      <c r="N12" s="507"/>
      <c r="O12" s="507"/>
      <c r="P12" s="507"/>
      <c r="Q12" s="507"/>
      <c r="R12" s="507"/>
      <c r="S12" s="507"/>
      <c r="T12" s="507"/>
      <c r="U12" s="507"/>
      <c r="V12" s="507"/>
      <c r="W12" s="507"/>
    </row>
    <row r="13" spans="1:23" x14ac:dyDescent="0.2">
      <c r="A13" s="1" t="s">
        <v>2352</v>
      </c>
      <c r="B13" s="12" t="s">
        <v>306</v>
      </c>
      <c r="C13" s="12" t="s">
        <v>904</v>
      </c>
      <c r="D13" s="12" t="s">
        <v>1922</v>
      </c>
      <c r="E13" s="2" t="s">
        <v>4100</v>
      </c>
      <c r="F13" s="12">
        <v>80</v>
      </c>
      <c r="G13" s="2" t="s">
        <v>742</v>
      </c>
      <c r="H13" s="2" t="s">
        <v>2025</v>
      </c>
      <c r="I13" s="2" t="s">
        <v>727</v>
      </c>
      <c r="J13" s="2" t="s">
        <v>727</v>
      </c>
      <c r="K13" s="2" t="s">
        <v>725</v>
      </c>
      <c r="L13" s="2" t="s">
        <v>827</v>
      </c>
      <c r="M13" s="507"/>
      <c r="N13" s="507"/>
      <c r="O13" s="507"/>
      <c r="P13" s="507"/>
      <c r="Q13" s="507"/>
      <c r="R13" s="507"/>
      <c r="S13" s="507"/>
      <c r="T13" s="507"/>
      <c r="U13" s="507"/>
      <c r="V13" s="507"/>
      <c r="W13" s="507"/>
    </row>
    <row r="14" spans="1:23" x14ac:dyDescent="0.2">
      <c r="A14" s="1" t="s">
        <v>2355</v>
      </c>
      <c r="B14" s="2" t="s">
        <v>314</v>
      </c>
      <c r="C14" s="2" t="s">
        <v>592</v>
      </c>
      <c r="D14" s="2" t="s">
        <v>320</v>
      </c>
      <c r="E14" s="2" t="s">
        <v>320</v>
      </c>
      <c r="F14" s="2" t="s">
        <v>316</v>
      </c>
      <c r="G14" s="2" t="s">
        <v>316</v>
      </c>
      <c r="H14" s="2" t="s">
        <v>316</v>
      </c>
      <c r="I14" s="2" t="s">
        <v>320</v>
      </c>
      <c r="J14" s="2" t="s">
        <v>320</v>
      </c>
      <c r="K14" s="2" t="s">
        <v>592</v>
      </c>
      <c r="L14" s="2" t="s">
        <v>592</v>
      </c>
      <c r="M14" s="507"/>
      <c r="N14" s="507"/>
      <c r="O14" s="507"/>
      <c r="P14" s="507"/>
      <c r="Q14" s="507"/>
      <c r="R14" s="507"/>
      <c r="S14" s="507"/>
      <c r="T14" s="507"/>
      <c r="U14" s="507"/>
      <c r="V14" s="507"/>
      <c r="W14" s="507"/>
    </row>
    <row r="15" spans="1:23" x14ac:dyDescent="0.2">
      <c r="A15" s="1" t="s">
        <v>2356</v>
      </c>
      <c r="B15" s="2" t="s">
        <v>436</v>
      </c>
      <c r="C15" s="2" t="s">
        <v>834</v>
      </c>
      <c r="D15" s="2" t="s">
        <v>2324</v>
      </c>
      <c r="E15" s="2" t="s">
        <v>631</v>
      </c>
      <c r="F15" s="2" t="s">
        <v>992</v>
      </c>
      <c r="G15" s="2" t="s">
        <v>992</v>
      </c>
      <c r="H15" s="2" t="s">
        <v>642</v>
      </c>
      <c r="I15" s="2" t="s">
        <v>644</v>
      </c>
      <c r="J15" s="12">
        <v>14</v>
      </c>
      <c r="K15" s="2" t="s">
        <v>2575</v>
      </c>
      <c r="L15" s="2" t="s">
        <v>1571</v>
      </c>
      <c r="M15" s="507"/>
      <c r="N15" s="507"/>
      <c r="O15" s="508"/>
      <c r="P15" s="508"/>
      <c r="Q15" s="508"/>
      <c r="R15" s="508"/>
      <c r="S15" s="508"/>
      <c r="T15" s="508"/>
      <c r="U15" s="508"/>
      <c r="V15" s="508"/>
      <c r="W15" s="508"/>
    </row>
    <row r="16" spans="1:23" x14ac:dyDescent="0.2">
      <c r="A16" s="1" t="s">
        <v>2357</v>
      </c>
      <c r="B16" s="12">
        <v>4</v>
      </c>
      <c r="C16" s="2" t="s">
        <v>2568</v>
      </c>
      <c r="D16" s="2" t="s">
        <v>2568</v>
      </c>
      <c r="E16" s="2" t="s">
        <v>3484</v>
      </c>
      <c r="F16" s="2" t="s">
        <v>597</v>
      </c>
      <c r="G16" s="2" t="s">
        <v>595</v>
      </c>
      <c r="H16" s="2" t="s">
        <v>2581</v>
      </c>
      <c r="I16" s="2" t="s">
        <v>2119</v>
      </c>
      <c r="J16" s="2" t="s">
        <v>2581</v>
      </c>
      <c r="K16" s="2" t="s">
        <v>314</v>
      </c>
      <c r="L16" s="2" t="s">
        <v>320</v>
      </c>
      <c r="O16" s="507"/>
      <c r="P16" s="507"/>
      <c r="Q16" s="507"/>
      <c r="R16" s="507"/>
      <c r="S16" s="507"/>
      <c r="T16" s="507"/>
      <c r="U16" s="507"/>
      <c r="V16" s="507"/>
      <c r="W16" s="507"/>
    </row>
    <row r="17" spans="1:23" x14ac:dyDescent="0.2">
      <c r="A17" s="1" t="s">
        <v>2358</v>
      </c>
      <c r="B17" s="2" t="s">
        <v>2359</v>
      </c>
      <c r="C17" s="2" t="s">
        <v>2359</v>
      </c>
      <c r="D17" s="2" t="s">
        <v>2359</v>
      </c>
      <c r="E17" s="2" t="s">
        <v>2359</v>
      </c>
      <c r="F17" s="2" t="s">
        <v>2359</v>
      </c>
      <c r="G17" s="2" t="s">
        <v>2359</v>
      </c>
      <c r="H17" s="2" t="s">
        <v>2359</v>
      </c>
      <c r="I17" s="2" t="s">
        <v>2359</v>
      </c>
      <c r="J17" s="2" t="s">
        <v>2359</v>
      </c>
      <c r="K17" s="2" t="s">
        <v>2359</v>
      </c>
      <c r="L17" s="2" t="s">
        <v>2359</v>
      </c>
      <c r="O17" s="507"/>
      <c r="P17" s="507"/>
      <c r="Q17" s="507"/>
      <c r="R17" s="507"/>
      <c r="S17" s="507"/>
      <c r="T17" s="507"/>
      <c r="U17" s="507"/>
      <c r="V17" s="507"/>
      <c r="W17" s="507"/>
    </row>
    <row r="18" spans="1:23" x14ac:dyDescent="0.2">
      <c r="A18" s="1"/>
      <c r="B18" s="2"/>
      <c r="C18" s="2"/>
      <c r="D18" s="2"/>
      <c r="E18" s="2"/>
      <c r="F18" s="2"/>
      <c r="G18" s="2"/>
      <c r="H18" s="2"/>
      <c r="I18" s="2"/>
      <c r="J18" s="2"/>
      <c r="K18" s="2"/>
      <c r="L18" s="2"/>
      <c r="O18" s="507"/>
      <c r="P18" s="507"/>
      <c r="Q18" s="507"/>
      <c r="R18" s="507"/>
      <c r="S18" s="507"/>
      <c r="T18" s="507"/>
      <c r="U18" s="507"/>
      <c r="V18" s="507"/>
      <c r="W18" s="507"/>
    </row>
    <row r="19" spans="1:23" x14ac:dyDescent="0.2">
      <c r="A19" s="3" t="s">
        <v>626</v>
      </c>
      <c r="B19" s="2" t="s">
        <v>576</v>
      </c>
      <c r="C19" s="2" t="s">
        <v>576</v>
      </c>
      <c r="D19" s="2" t="s">
        <v>576</v>
      </c>
      <c r="E19" s="2" t="s">
        <v>576</v>
      </c>
      <c r="F19" s="2" t="s">
        <v>576</v>
      </c>
      <c r="G19" s="2" t="s">
        <v>576</v>
      </c>
      <c r="H19" s="2" t="s">
        <v>576</v>
      </c>
      <c r="I19" s="2" t="s">
        <v>576</v>
      </c>
      <c r="J19" s="2" t="s">
        <v>576</v>
      </c>
      <c r="K19" s="2" t="s">
        <v>576</v>
      </c>
      <c r="L19" s="2" t="s">
        <v>576</v>
      </c>
      <c r="O19" s="507"/>
      <c r="P19" s="507"/>
      <c r="Q19" s="507"/>
      <c r="R19" s="507"/>
      <c r="S19" s="507"/>
      <c r="T19" s="507"/>
      <c r="U19" s="507"/>
      <c r="V19" s="507"/>
      <c r="W19" s="507"/>
    </row>
    <row r="20" spans="1:23" x14ac:dyDescent="0.2">
      <c r="A20" s="1" t="s">
        <v>2352</v>
      </c>
      <c r="B20" s="2" t="s">
        <v>727</v>
      </c>
      <c r="C20" s="2" t="s">
        <v>724</v>
      </c>
      <c r="D20" s="2" t="s">
        <v>1874</v>
      </c>
      <c r="E20" s="2" t="s">
        <v>1875</v>
      </c>
      <c r="F20" s="2" t="s">
        <v>1979</v>
      </c>
      <c r="G20" s="2" t="s">
        <v>672</v>
      </c>
      <c r="H20" s="2" t="s">
        <v>1940</v>
      </c>
      <c r="I20" s="2" t="s">
        <v>4298</v>
      </c>
      <c r="J20" s="2" t="s">
        <v>3476</v>
      </c>
      <c r="K20" s="2" t="s">
        <v>3476</v>
      </c>
      <c r="L20" s="2" t="s">
        <v>3475</v>
      </c>
      <c r="O20" s="507"/>
      <c r="P20" s="507"/>
      <c r="Q20" s="507"/>
      <c r="R20" s="507"/>
      <c r="S20" s="507"/>
      <c r="T20" s="507"/>
      <c r="U20" s="507"/>
      <c r="V20" s="507"/>
      <c r="W20" s="507"/>
    </row>
    <row r="21" spans="1:23" x14ac:dyDescent="0.2">
      <c r="A21" s="1" t="s">
        <v>2355</v>
      </c>
      <c r="B21" s="12">
        <v>1</v>
      </c>
      <c r="C21" s="12">
        <v>1</v>
      </c>
      <c r="D21" s="2" t="s">
        <v>2035</v>
      </c>
      <c r="E21" s="2" t="s">
        <v>2565</v>
      </c>
      <c r="F21" s="2" t="s">
        <v>1510</v>
      </c>
      <c r="G21" s="2" t="s">
        <v>1510</v>
      </c>
      <c r="H21" s="2" t="s">
        <v>2565</v>
      </c>
      <c r="I21" s="2" t="s">
        <v>1510</v>
      </c>
      <c r="J21" s="2" t="s">
        <v>1510</v>
      </c>
      <c r="K21" s="2" t="s">
        <v>2035</v>
      </c>
      <c r="L21" s="2" t="s">
        <v>2565</v>
      </c>
      <c r="O21" s="508"/>
      <c r="P21" s="508"/>
      <c r="Q21" s="508"/>
      <c r="R21" s="508"/>
      <c r="S21" s="508"/>
      <c r="T21" s="508"/>
      <c r="U21" s="508"/>
      <c r="V21" s="508"/>
      <c r="W21" s="508"/>
    </row>
    <row r="22" spans="1:23" x14ac:dyDescent="0.2">
      <c r="A22" s="1" t="s">
        <v>2356</v>
      </c>
      <c r="B22" s="2" t="s">
        <v>1142</v>
      </c>
      <c r="C22" s="2" t="s">
        <v>2369</v>
      </c>
      <c r="D22" s="2" t="s">
        <v>2591</v>
      </c>
      <c r="E22" s="2" t="s">
        <v>1131</v>
      </c>
      <c r="F22" s="2" t="s">
        <v>1129</v>
      </c>
      <c r="G22" s="2" t="s">
        <v>2592</v>
      </c>
      <c r="H22" s="2" t="s">
        <v>1002</v>
      </c>
      <c r="I22" s="2" t="s">
        <v>1122</v>
      </c>
      <c r="J22" s="12">
        <v>6</v>
      </c>
      <c r="K22" s="2" t="s">
        <v>1124</v>
      </c>
      <c r="L22" s="2" t="s">
        <v>623</v>
      </c>
      <c r="O22" s="507"/>
      <c r="P22" s="507"/>
      <c r="Q22" s="507"/>
      <c r="R22" s="507"/>
      <c r="S22" s="507"/>
      <c r="T22" s="507"/>
      <c r="U22" s="507"/>
      <c r="V22" s="507"/>
      <c r="W22" s="507"/>
    </row>
    <row r="23" spans="1:23" x14ac:dyDescent="0.2">
      <c r="A23" s="1" t="s">
        <v>2357</v>
      </c>
      <c r="B23" s="2" t="s">
        <v>4304</v>
      </c>
      <c r="C23" s="2" t="s">
        <v>2620</v>
      </c>
      <c r="D23" s="2" t="s">
        <v>1149</v>
      </c>
      <c r="E23" s="2" t="s">
        <v>2368</v>
      </c>
      <c r="F23" s="2" t="s">
        <v>1002</v>
      </c>
      <c r="G23" s="2" t="s">
        <v>1122</v>
      </c>
      <c r="H23" s="2" t="s">
        <v>1004</v>
      </c>
      <c r="I23" s="2" t="s">
        <v>1006</v>
      </c>
      <c r="J23" s="12">
        <v>5</v>
      </c>
      <c r="K23" s="2" t="s">
        <v>1008</v>
      </c>
      <c r="L23" s="2" t="s">
        <v>1020</v>
      </c>
      <c r="O23" s="507"/>
      <c r="P23" s="507"/>
      <c r="Q23" s="507"/>
      <c r="R23" s="507"/>
      <c r="S23" s="507"/>
      <c r="T23" s="507"/>
      <c r="U23" s="507"/>
      <c r="V23" s="507"/>
      <c r="W23" s="507"/>
    </row>
    <row r="24" spans="1:23" x14ac:dyDescent="0.2">
      <c r="A24" s="1" t="s">
        <v>2358</v>
      </c>
      <c r="B24" s="2" t="s">
        <v>2359</v>
      </c>
      <c r="C24" s="2" t="s">
        <v>2359</v>
      </c>
      <c r="D24" s="2" t="s">
        <v>2359</v>
      </c>
      <c r="E24" s="2" t="s">
        <v>2359</v>
      </c>
      <c r="F24" s="2" t="s">
        <v>2359</v>
      </c>
      <c r="G24" s="2" t="s">
        <v>2359</v>
      </c>
      <c r="H24" s="2" t="s">
        <v>2359</v>
      </c>
      <c r="I24" s="2" t="s">
        <v>2359</v>
      </c>
      <c r="J24" s="2" t="s">
        <v>2359</v>
      </c>
      <c r="K24" s="2" t="s">
        <v>2359</v>
      </c>
      <c r="L24" s="2" t="s">
        <v>2359</v>
      </c>
      <c r="O24" s="507"/>
      <c r="P24" s="507"/>
      <c r="Q24" s="507"/>
      <c r="R24" s="507"/>
      <c r="S24" s="507"/>
      <c r="T24" s="507"/>
      <c r="U24" s="507"/>
      <c r="V24" s="507"/>
      <c r="W24" s="507"/>
    </row>
    <row r="25" spans="1:23" x14ac:dyDescent="0.2">
      <c r="A25" s="1"/>
      <c r="B25" s="2"/>
      <c r="C25" s="2"/>
      <c r="D25" s="2"/>
      <c r="E25" s="2"/>
      <c r="F25" s="2"/>
      <c r="G25" s="2"/>
      <c r="H25" s="2"/>
      <c r="I25" s="2"/>
      <c r="J25" s="2"/>
      <c r="K25" s="2"/>
      <c r="L25" s="2"/>
      <c r="O25" s="507"/>
      <c r="P25" s="507"/>
      <c r="Q25" s="507"/>
      <c r="R25" s="507"/>
      <c r="S25" s="507"/>
      <c r="T25" s="507"/>
      <c r="U25" s="507"/>
      <c r="V25" s="507"/>
      <c r="W25" s="507"/>
    </row>
    <row r="26" spans="1:23" x14ac:dyDescent="0.2">
      <c r="A26" s="3" t="s">
        <v>1135</v>
      </c>
      <c r="B26" s="2" t="s">
        <v>576</v>
      </c>
      <c r="C26" s="2" t="s">
        <v>576</v>
      </c>
      <c r="D26" s="2" t="s">
        <v>576</v>
      </c>
      <c r="E26" s="2" t="s">
        <v>576</v>
      </c>
      <c r="F26" s="2" t="s">
        <v>576</v>
      </c>
      <c r="G26" s="2" t="s">
        <v>576</v>
      </c>
      <c r="H26" s="2" t="s">
        <v>576</v>
      </c>
      <c r="I26" s="2" t="s">
        <v>576</v>
      </c>
      <c r="J26" s="2" t="s">
        <v>576</v>
      </c>
      <c r="K26" s="2" t="s">
        <v>576</v>
      </c>
      <c r="L26" s="2" t="s">
        <v>576</v>
      </c>
      <c r="O26" s="507"/>
      <c r="P26" s="507"/>
      <c r="Q26" s="507"/>
      <c r="R26" s="507"/>
      <c r="S26" s="507"/>
      <c r="T26" s="507"/>
      <c r="U26" s="507"/>
      <c r="V26" s="507"/>
      <c r="W26" s="507"/>
    </row>
    <row r="27" spans="1:23" x14ac:dyDescent="0.2">
      <c r="A27" s="1" t="s">
        <v>2352</v>
      </c>
      <c r="B27" s="2" t="s">
        <v>3472</v>
      </c>
      <c r="C27" s="2" t="s">
        <v>32</v>
      </c>
      <c r="D27" s="2" t="s">
        <v>4099</v>
      </c>
      <c r="E27" s="2" t="s">
        <v>4299</v>
      </c>
      <c r="F27" s="2" t="s">
        <v>4300</v>
      </c>
      <c r="G27" s="2" t="s">
        <v>4300</v>
      </c>
      <c r="H27" s="12">
        <v>94</v>
      </c>
      <c r="I27" s="2" t="s">
        <v>4301</v>
      </c>
      <c r="J27" s="2" t="s">
        <v>4302</v>
      </c>
      <c r="K27" s="2" t="s">
        <v>366</v>
      </c>
      <c r="L27" s="2" t="s">
        <v>4303</v>
      </c>
      <c r="O27" s="508"/>
      <c r="P27" s="508"/>
      <c r="Q27" s="508"/>
      <c r="R27" s="508"/>
      <c r="S27" s="508"/>
      <c r="T27" s="508"/>
      <c r="U27" s="508"/>
      <c r="V27" s="508"/>
      <c r="W27" s="508"/>
    </row>
    <row r="28" spans="1:23" x14ac:dyDescent="0.2">
      <c r="A28" s="1" t="s">
        <v>2355</v>
      </c>
      <c r="B28" s="2" t="s">
        <v>314</v>
      </c>
      <c r="C28" s="2" t="s">
        <v>592</v>
      </c>
      <c r="D28" s="2" t="s">
        <v>320</v>
      </c>
      <c r="E28" s="2" t="s">
        <v>316</v>
      </c>
      <c r="F28" s="2" t="s">
        <v>319</v>
      </c>
      <c r="G28" s="2" t="s">
        <v>319</v>
      </c>
      <c r="H28" s="2" t="s">
        <v>315</v>
      </c>
      <c r="I28" s="2" t="s">
        <v>315</v>
      </c>
      <c r="J28" s="2" t="s">
        <v>315</v>
      </c>
      <c r="K28" s="2" t="s">
        <v>317</v>
      </c>
      <c r="L28" s="2" t="s">
        <v>317</v>
      </c>
      <c r="O28" s="507"/>
      <c r="P28" s="507"/>
      <c r="Q28" s="507"/>
      <c r="R28" s="507"/>
      <c r="S28" s="507"/>
      <c r="T28" s="507"/>
      <c r="U28" s="507"/>
      <c r="V28" s="507"/>
      <c r="W28" s="507"/>
    </row>
    <row r="29" spans="1:23" x14ac:dyDescent="0.2">
      <c r="A29" s="1" t="s">
        <v>2356</v>
      </c>
      <c r="B29" s="2" t="s">
        <v>2567</v>
      </c>
      <c r="C29" s="2" t="s">
        <v>770</v>
      </c>
      <c r="D29" s="2" t="s">
        <v>772</v>
      </c>
      <c r="E29" s="12">
        <v>5</v>
      </c>
      <c r="F29" s="2" t="s">
        <v>770</v>
      </c>
      <c r="G29" s="12">
        <v>5</v>
      </c>
      <c r="H29" s="2" t="s">
        <v>586</v>
      </c>
      <c r="I29" s="2" t="s">
        <v>1150</v>
      </c>
      <c r="J29" s="2" t="s">
        <v>2578</v>
      </c>
      <c r="K29" s="2" t="s">
        <v>586</v>
      </c>
      <c r="L29" s="2" t="s">
        <v>1150</v>
      </c>
      <c r="O29" s="507"/>
      <c r="P29" s="507"/>
      <c r="Q29" s="507"/>
      <c r="R29" s="507"/>
      <c r="S29" s="507"/>
      <c r="T29" s="507"/>
      <c r="U29" s="507"/>
      <c r="V29" s="507"/>
      <c r="W29" s="507"/>
    </row>
    <row r="30" spans="1:23" x14ac:dyDescent="0.2">
      <c r="A30" s="1" t="s">
        <v>2357</v>
      </c>
      <c r="B30" s="2" t="s">
        <v>2577</v>
      </c>
      <c r="C30" s="2" t="s">
        <v>2577</v>
      </c>
      <c r="D30" s="2" t="s">
        <v>3403</v>
      </c>
      <c r="E30" s="2" t="s">
        <v>2571</v>
      </c>
      <c r="F30" s="2" t="s">
        <v>2574</v>
      </c>
      <c r="G30" s="2" t="s">
        <v>2571</v>
      </c>
      <c r="H30" s="2" t="s">
        <v>2577</v>
      </c>
      <c r="I30" s="2" t="s">
        <v>3403</v>
      </c>
      <c r="J30" s="2" t="s">
        <v>2577</v>
      </c>
      <c r="K30" s="2" t="s">
        <v>2580</v>
      </c>
      <c r="L30" s="2" t="s">
        <v>2580</v>
      </c>
      <c r="O30" s="507"/>
      <c r="P30" s="507"/>
      <c r="Q30" s="507"/>
      <c r="R30" s="507"/>
      <c r="S30" s="507"/>
      <c r="T30" s="507"/>
      <c r="U30" s="507"/>
      <c r="V30" s="507"/>
      <c r="W30" s="507"/>
    </row>
    <row r="31" spans="1:23" x14ac:dyDescent="0.2">
      <c r="A31" s="1" t="s">
        <v>2358</v>
      </c>
      <c r="B31" s="2" t="s">
        <v>2359</v>
      </c>
      <c r="C31" s="2" t="s">
        <v>2359</v>
      </c>
      <c r="D31" s="2" t="s">
        <v>2359</v>
      </c>
      <c r="E31" s="2" t="s">
        <v>2359</v>
      </c>
      <c r="F31" s="2" t="s">
        <v>2359</v>
      </c>
      <c r="G31" s="2" t="s">
        <v>2359</v>
      </c>
      <c r="H31" s="2" t="s">
        <v>2359</v>
      </c>
      <c r="I31" s="2" t="s">
        <v>2359</v>
      </c>
      <c r="J31" s="2" t="s">
        <v>2359</v>
      </c>
      <c r="K31" s="2" t="s">
        <v>2359</v>
      </c>
      <c r="L31" s="2" t="s">
        <v>2359</v>
      </c>
      <c r="O31" s="507"/>
      <c r="P31" s="507"/>
      <c r="Q31" s="507"/>
      <c r="R31" s="507"/>
      <c r="S31" s="507"/>
      <c r="T31" s="507"/>
      <c r="U31" s="507"/>
      <c r="V31" s="507"/>
      <c r="W31" s="507"/>
    </row>
    <row r="32" spans="1:23" x14ac:dyDescent="0.2">
      <c r="A32" s="1"/>
      <c r="B32" s="2"/>
      <c r="C32" s="2"/>
      <c r="D32" s="2"/>
      <c r="E32" s="2"/>
      <c r="F32" s="2"/>
      <c r="G32" s="2"/>
      <c r="H32" s="2"/>
      <c r="I32" s="2"/>
      <c r="J32" s="2"/>
      <c r="K32" s="2"/>
      <c r="L32" s="2"/>
      <c r="O32" s="507"/>
      <c r="P32" s="507"/>
      <c r="Q32" s="507"/>
      <c r="R32" s="507"/>
      <c r="S32" s="507"/>
      <c r="T32" s="507"/>
      <c r="U32" s="507"/>
      <c r="V32" s="507"/>
      <c r="W32" s="507"/>
    </row>
    <row r="33" spans="1:23" x14ac:dyDescent="0.2">
      <c r="A33" s="3" t="s">
        <v>1136</v>
      </c>
      <c r="B33" s="2" t="s">
        <v>576</v>
      </c>
      <c r="C33" s="2" t="s">
        <v>576</v>
      </c>
      <c r="D33" s="2" t="s">
        <v>576</v>
      </c>
      <c r="E33" s="2" t="s">
        <v>576</v>
      </c>
      <c r="F33" s="2" t="s">
        <v>576</v>
      </c>
      <c r="G33" s="2" t="s">
        <v>576</v>
      </c>
      <c r="H33" s="2" t="s">
        <v>576</v>
      </c>
      <c r="I33" s="2" t="s">
        <v>576</v>
      </c>
      <c r="J33" s="2" t="s">
        <v>576</v>
      </c>
      <c r="K33" s="2" t="s">
        <v>576</v>
      </c>
      <c r="L33" s="2" t="s">
        <v>576</v>
      </c>
      <c r="M33" s="507"/>
      <c r="N33" s="507"/>
      <c r="O33" s="507"/>
      <c r="P33" s="507"/>
      <c r="Q33" s="507"/>
    </row>
    <row r="34" spans="1:23" x14ac:dyDescent="0.2">
      <c r="A34" s="1" t="s">
        <v>2352</v>
      </c>
      <c r="B34" s="2" t="s">
        <v>2332</v>
      </c>
      <c r="C34" s="2" t="s">
        <v>1276</v>
      </c>
      <c r="D34" s="2" t="s">
        <v>276</v>
      </c>
      <c r="E34" s="2" t="s">
        <v>1132</v>
      </c>
      <c r="F34" s="2" t="s">
        <v>1239</v>
      </c>
      <c r="G34" s="2" t="s">
        <v>2353</v>
      </c>
      <c r="H34" s="2" t="s">
        <v>748</v>
      </c>
      <c r="I34" s="2" t="s">
        <v>3479</v>
      </c>
      <c r="J34" s="2" t="s">
        <v>2028</v>
      </c>
      <c r="K34" s="2" t="s">
        <v>4108</v>
      </c>
      <c r="L34" s="2" t="s">
        <v>1575</v>
      </c>
      <c r="M34" s="507"/>
      <c r="N34" s="507"/>
      <c r="O34" s="507"/>
      <c r="P34" s="507"/>
      <c r="Q34" s="507"/>
    </row>
    <row r="35" spans="1:23" x14ac:dyDescent="0.2">
      <c r="A35" s="1" t="s">
        <v>2355</v>
      </c>
      <c r="B35" s="2" t="s">
        <v>2035</v>
      </c>
      <c r="C35" s="2" t="s">
        <v>2035</v>
      </c>
      <c r="D35" s="2" t="s">
        <v>2565</v>
      </c>
      <c r="E35" s="12" t="s">
        <v>2035</v>
      </c>
      <c r="F35" s="2" t="s">
        <v>2035</v>
      </c>
      <c r="G35" s="2" t="s">
        <v>2035</v>
      </c>
      <c r="H35" s="2" t="s">
        <v>2035</v>
      </c>
      <c r="I35" s="12">
        <v>1</v>
      </c>
      <c r="J35" s="2" t="s">
        <v>318</v>
      </c>
      <c r="K35" s="2" t="s">
        <v>1511</v>
      </c>
      <c r="L35" s="2" t="s">
        <v>1511</v>
      </c>
      <c r="M35" s="507"/>
      <c r="P35" s="507"/>
    </row>
    <row r="36" spans="1:23" x14ac:dyDescent="0.2">
      <c r="A36" s="1" t="s">
        <v>2356</v>
      </c>
      <c r="B36" s="2" t="s">
        <v>2115</v>
      </c>
      <c r="C36" s="2" t="s">
        <v>2112</v>
      </c>
      <c r="D36" s="2" t="s">
        <v>1321</v>
      </c>
      <c r="E36" s="2" t="s">
        <v>1316</v>
      </c>
      <c r="F36" s="2" t="s">
        <v>816</v>
      </c>
      <c r="G36" s="2" t="s">
        <v>822</v>
      </c>
      <c r="H36" s="2" t="s">
        <v>2238</v>
      </c>
      <c r="I36" s="2" t="s">
        <v>2321</v>
      </c>
      <c r="J36" s="2" t="s">
        <v>412</v>
      </c>
      <c r="K36" s="2" t="s">
        <v>411</v>
      </c>
      <c r="L36" s="2" t="s">
        <v>821</v>
      </c>
      <c r="M36" s="507"/>
      <c r="P36" s="507"/>
    </row>
    <row r="37" spans="1:23" x14ac:dyDescent="0.2">
      <c r="A37" s="1" t="s">
        <v>2357</v>
      </c>
      <c r="B37" s="2" t="s">
        <v>631</v>
      </c>
      <c r="C37" s="2" t="s">
        <v>831</v>
      </c>
      <c r="D37" s="2" t="s">
        <v>648</v>
      </c>
      <c r="E37" s="12">
        <v>12</v>
      </c>
      <c r="F37" s="2" t="s">
        <v>2621</v>
      </c>
      <c r="G37" s="2" t="s">
        <v>2619</v>
      </c>
      <c r="H37" s="2" t="s">
        <v>4304</v>
      </c>
      <c r="I37" s="12">
        <v>9</v>
      </c>
      <c r="J37" s="2" t="s">
        <v>1137</v>
      </c>
      <c r="K37" s="2" t="s">
        <v>2368</v>
      </c>
      <c r="L37" s="2" t="s">
        <v>2592</v>
      </c>
      <c r="M37" s="507"/>
      <c r="P37" s="507"/>
    </row>
    <row r="38" spans="1:23" ht="13.5" thickBot="1" x14ac:dyDescent="0.25">
      <c r="A38" s="6" t="s">
        <v>2358</v>
      </c>
      <c r="B38" s="9" t="s">
        <v>2359</v>
      </c>
      <c r="C38" s="9" t="s">
        <v>2359</v>
      </c>
      <c r="D38" s="9" t="s">
        <v>2359</v>
      </c>
      <c r="E38" s="9" t="s">
        <v>2359</v>
      </c>
      <c r="F38" s="9" t="s">
        <v>2359</v>
      </c>
      <c r="G38" s="9" t="s">
        <v>2359</v>
      </c>
      <c r="H38" s="9" t="s">
        <v>2359</v>
      </c>
      <c r="I38" s="9" t="s">
        <v>2359</v>
      </c>
      <c r="J38" s="9" t="s">
        <v>2359</v>
      </c>
      <c r="K38" s="9" t="s">
        <v>2359</v>
      </c>
      <c r="L38" s="9" t="s">
        <v>2359</v>
      </c>
      <c r="O38" s="507"/>
      <c r="P38" s="507"/>
      <c r="Q38" s="507"/>
      <c r="R38" s="507"/>
      <c r="S38" s="507"/>
      <c r="T38" s="507"/>
      <c r="U38" s="507"/>
      <c r="V38" s="507"/>
      <c r="W38" s="507"/>
    </row>
    <row r="39" spans="1:23" x14ac:dyDescent="0.2">
      <c r="A39" s="75"/>
      <c r="O39" s="507"/>
      <c r="P39" s="507"/>
      <c r="Q39" s="507"/>
      <c r="R39" s="507"/>
      <c r="S39" s="507"/>
      <c r="T39" s="507"/>
      <c r="U39" s="507"/>
      <c r="V39" s="507"/>
      <c r="W39" s="507"/>
    </row>
    <row r="40" spans="1:23" x14ac:dyDescent="0.2">
      <c r="A40" s="75" t="s">
        <v>2328</v>
      </c>
      <c r="O40" s="507"/>
      <c r="P40" s="507"/>
      <c r="Q40" s="507"/>
      <c r="R40" s="507"/>
      <c r="S40" s="507"/>
      <c r="T40" s="507"/>
      <c r="U40" s="507"/>
      <c r="V40" s="507"/>
      <c r="W40" s="507"/>
    </row>
    <row r="41" spans="1:23" x14ac:dyDescent="0.2">
      <c r="O41" s="507"/>
      <c r="P41" s="507"/>
      <c r="Q41" s="507"/>
      <c r="R41" s="507"/>
      <c r="S41" s="507"/>
      <c r="T41" s="507"/>
      <c r="U41" s="507"/>
      <c r="V41" s="507"/>
      <c r="W41" s="507"/>
    </row>
    <row r="42" spans="1:23" x14ac:dyDescent="0.2">
      <c r="O42" s="507"/>
      <c r="P42" s="507"/>
      <c r="Q42" s="507"/>
      <c r="R42" s="507"/>
      <c r="S42" s="507"/>
      <c r="T42" s="507"/>
      <c r="U42" s="507"/>
      <c r="V42" s="507"/>
      <c r="W42" s="507"/>
    </row>
    <row r="43" spans="1:23" x14ac:dyDescent="0.2">
      <c r="O43" s="507"/>
      <c r="P43" s="507"/>
      <c r="Q43" s="507"/>
      <c r="R43" s="507"/>
      <c r="S43" s="507"/>
      <c r="T43" s="507"/>
      <c r="U43" s="507"/>
      <c r="V43" s="507"/>
      <c r="W43" s="507"/>
    </row>
    <row r="44" spans="1:23" x14ac:dyDescent="0.2">
      <c r="O44" s="507"/>
      <c r="P44" s="507"/>
      <c r="Q44" s="507"/>
      <c r="R44" s="507"/>
      <c r="S44" s="507"/>
      <c r="T44" s="507"/>
      <c r="U44" s="507"/>
      <c r="V44" s="507"/>
      <c r="W44" s="507"/>
    </row>
    <row r="45" spans="1:23" x14ac:dyDescent="0.2">
      <c r="O45" s="507"/>
      <c r="P45" s="507"/>
      <c r="Q45" s="507"/>
      <c r="R45" s="507"/>
      <c r="S45" s="507"/>
      <c r="T45" s="507"/>
      <c r="U45" s="507"/>
      <c r="V45" s="507"/>
      <c r="W45" s="507"/>
    </row>
    <row r="46" spans="1:23" x14ac:dyDescent="0.2">
      <c r="O46" s="507"/>
      <c r="P46" s="507"/>
      <c r="Q46" s="507"/>
      <c r="R46" s="507"/>
      <c r="S46" s="507"/>
      <c r="T46" s="507"/>
      <c r="U46" s="507"/>
      <c r="V46" s="507"/>
      <c r="W46" s="507"/>
    </row>
    <row r="47" spans="1:23" x14ac:dyDescent="0.2">
      <c r="O47" s="507"/>
      <c r="P47" s="507"/>
      <c r="Q47" s="507"/>
      <c r="R47" s="507"/>
      <c r="S47" s="507"/>
      <c r="T47" s="507"/>
      <c r="U47" s="507"/>
      <c r="V47" s="507"/>
      <c r="W47" s="507"/>
    </row>
    <row r="48" spans="1:23" x14ac:dyDescent="0.2">
      <c r="O48" s="507"/>
      <c r="P48" s="507"/>
      <c r="Q48" s="507"/>
      <c r="R48" s="507"/>
      <c r="S48" s="507"/>
      <c r="T48" s="507"/>
      <c r="U48" s="507"/>
      <c r="V48" s="507"/>
      <c r="W48" s="507"/>
    </row>
    <row r="49" spans="15:23" x14ac:dyDescent="0.2">
      <c r="O49" s="507"/>
      <c r="P49" s="507"/>
      <c r="Q49" s="507"/>
      <c r="R49" s="507"/>
      <c r="S49" s="507"/>
      <c r="T49" s="507"/>
      <c r="U49" s="507"/>
      <c r="V49" s="507"/>
      <c r="W49" s="507"/>
    </row>
    <row r="50" spans="15:23" x14ac:dyDescent="0.2">
      <c r="O50" s="507"/>
      <c r="P50" s="507"/>
      <c r="Q50" s="507"/>
      <c r="R50" s="507"/>
      <c r="S50" s="507"/>
      <c r="T50" s="507"/>
      <c r="U50" s="507"/>
      <c r="V50" s="507"/>
      <c r="W50" s="507"/>
    </row>
  </sheetData>
  <mergeCells count="1">
    <mergeCell ref="A1:H1"/>
  </mergeCells>
  <pageMargins left="0.70866141732283472" right="0.70866141732283472" top="0.98425196850393704" bottom="0.98425196850393704" header="0.51181102362204722" footer="0.51181102362204722"/>
  <pageSetup paperSize="9" orientation="portrait"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E2318-6999-40F9-9445-E283700C4AEF}">
  <dimension ref="A1:R30"/>
  <sheetViews>
    <sheetView zoomScaleNormal="100" workbookViewId="0">
      <selection activeCell="M1" sqref="M1"/>
    </sheetView>
  </sheetViews>
  <sheetFormatPr defaultRowHeight="12.75" x14ac:dyDescent="0.2"/>
  <cols>
    <col min="1" max="1" width="9.140625" style="181"/>
    <col min="2" max="12" width="9" style="181" customWidth="1"/>
    <col min="13" max="16384" width="9.140625" style="181"/>
  </cols>
  <sheetData>
    <row r="1" spans="1:18" ht="12.75" customHeight="1" x14ac:dyDescent="0.2">
      <c r="A1" s="809" t="s">
        <v>4946</v>
      </c>
      <c r="B1" s="809"/>
      <c r="C1" s="809"/>
      <c r="D1" s="809"/>
      <c r="E1" s="809"/>
      <c r="F1" s="809"/>
      <c r="G1" s="809"/>
      <c r="H1" s="809"/>
      <c r="I1" s="809"/>
      <c r="J1" s="809"/>
      <c r="K1" s="809"/>
      <c r="L1" s="809"/>
    </row>
    <row r="2" spans="1:18" x14ac:dyDescent="0.2">
      <c r="A2" s="140"/>
    </row>
    <row r="3" spans="1:18" ht="13.5" thickBot="1" x14ac:dyDescent="0.25">
      <c r="A3" s="75"/>
      <c r="H3" s="77"/>
      <c r="I3" s="497"/>
      <c r="L3" s="77" t="s">
        <v>1283</v>
      </c>
    </row>
    <row r="4" spans="1:18" ht="13.5" thickBot="1" x14ac:dyDescent="0.25">
      <c r="A4" s="399"/>
      <c r="B4" s="400">
        <v>2012</v>
      </c>
      <c r="C4" s="400">
        <v>2013</v>
      </c>
      <c r="D4" s="400">
        <v>2014</v>
      </c>
      <c r="E4" s="400">
        <v>2015</v>
      </c>
      <c r="F4" s="400">
        <v>2016</v>
      </c>
      <c r="G4" s="400">
        <v>2017</v>
      </c>
      <c r="H4" s="400">
        <v>2018</v>
      </c>
      <c r="I4" s="318">
        <v>2019</v>
      </c>
      <c r="J4" s="318">
        <v>2020</v>
      </c>
      <c r="K4" s="318">
        <v>2021</v>
      </c>
      <c r="L4" s="318">
        <v>2022</v>
      </c>
      <c r="M4" s="512"/>
      <c r="O4" s="512"/>
      <c r="R4" s="512"/>
    </row>
    <row r="5" spans="1:18" x14ac:dyDescent="0.2">
      <c r="A5" s="93" t="s">
        <v>1109</v>
      </c>
      <c r="B5" s="122">
        <v>7299914</v>
      </c>
      <c r="C5" s="122">
        <v>7275649</v>
      </c>
      <c r="D5" s="122">
        <v>7376341</v>
      </c>
      <c r="E5" s="77">
        <v>7453311</v>
      </c>
      <c r="F5" s="77">
        <v>7501642</v>
      </c>
      <c r="G5" s="77">
        <v>7708008</v>
      </c>
      <c r="H5" s="77">
        <v>7745174</v>
      </c>
      <c r="I5" s="513">
        <v>7794048</v>
      </c>
      <c r="J5" s="77">
        <v>7690666</v>
      </c>
      <c r="K5" s="77">
        <v>7755487</v>
      </c>
      <c r="L5" s="75">
        <v>7806452</v>
      </c>
      <c r="M5" s="512"/>
      <c r="O5" s="512"/>
      <c r="R5" s="512"/>
    </row>
    <row r="6" spans="1:18" x14ac:dyDescent="0.2">
      <c r="A6" s="75" t="s">
        <v>617</v>
      </c>
      <c r="B6" s="122">
        <v>1517962</v>
      </c>
      <c r="C6" s="122">
        <v>1550755</v>
      </c>
      <c r="D6" s="122">
        <v>1579722</v>
      </c>
      <c r="E6" s="77">
        <v>1715866</v>
      </c>
      <c r="F6" s="77">
        <v>1729318</v>
      </c>
      <c r="G6" s="77">
        <v>1770126</v>
      </c>
      <c r="H6" s="77">
        <v>1773154</v>
      </c>
      <c r="I6" s="513">
        <v>1831595</v>
      </c>
      <c r="J6" s="77">
        <v>1819606</v>
      </c>
      <c r="K6" s="75">
        <v>1804196</v>
      </c>
      <c r="L6" s="75">
        <v>1881921</v>
      </c>
      <c r="M6" s="512"/>
      <c r="O6" s="512"/>
      <c r="R6" s="512"/>
    </row>
    <row r="7" spans="1:18" x14ac:dyDescent="0.2">
      <c r="A7" s="75" t="s">
        <v>1519</v>
      </c>
      <c r="B7" s="122">
        <v>4595621</v>
      </c>
      <c r="C7" s="122">
        <v>4552738</v>
      </c>
      <c r="D7" s="122">
        <v>4430440</v>
      </c>
      <c r="E7" s="77">
        <v>4493334</v>
      </c>
      <c r="F7" s="77">
        <v>4604093</v>
      </c>
      <c r="G7" s="77">
        <v>4791929</v>
      </c>
      <c r="H7" s="77">
        <v>4866387</v>
      </c>
      <c r="I7" s="513">
        <v>4878166</v>
      </c>
      <c r="J7" s="77">
        <v>4890687</v>
      </c>
      <c r="K7" s="75">
        <v>4983974</v>
      </c>
      <c r="L7" s="75">
        <v>4963346</v>
      </c>
      <c r="M7" s="512"/>
      <c r="O7" s="512"/>
      <c r="R7" s="512"/>
    </row>
    <row r="8" spans="1:18" x14ac:dyDescent="0.2">
      <c r="A8" s="75" t="s">
        <v>1520</v>
      </c>
      <c r="B8" s="122">
        <v>1186332</v>
      </c>
      <c r="C8" s="122">
        <v>1172156</v>
      </c>
      <c r="D8" s="122">
        <v>1366179</v>
      </c>
      <c r="E8" s="77">
        <v>1244111</v>
      </c>
      <c r="F8" s="77">
        <v>1168230</v>
      </c>
      <c r="G8" s="77">
        <v>1145953</v>
      </c>
      <c r="H8" s="77">
        <v>1105633</v>
      </c>
      <c r="I8" s="513">
        <v>1084287</v>
      </c>
      <c r="J8" s="77">
        <v>980373</v>
      </c>
      <c r="K8" s="75">
        <v>967316</v>
      </c>
      <c r="L8" s="75">
        <v>961186</v>
      </c>
      <c r="M8" s="512"/>
      <c r="O8" s="512"/>
      <c r="R8" s="512"/>
    </row>
    <row r="9" spans="1:18" x14ac:dyDescent="0.2">
      <c r="A9" s="75"/>
      <c r="B9" s="75"/>
      <c r="C9" s="75"/>
      <c r="D9" s="75"/>
      <c r="E9" s="75"/>
      <c r="F9" s="75"/>
      <c r="G9" s="77"/>
      <c r="H9" s="77"/>
      <c r="I9" s="513"/>
      <c r="J9" s="77"/>
      <c r="K9" s="75"/>
      <c r="L9" s="75"/>
    </row>
    <row r="10" spans="1:18" x14ac:dyDescent="0.2">
      <c r="A10" s="93" t="s">
        <v>625</v>
      </c>
      <c r="B10" s="122">
        <v>4196591</v>
      </c>
      <c r="C10" s="122">
        <v>4194760</v>
      </c>
      <c r="D10" s="122">
        <v>4260387</v>
      </c>
      <c r="E10" s="77">
        <v>4316373</v>
      </c>
      <c r="F10" s="77">
        <v>4335139</v>
      </c>
      <c r="G10" s="77">
        <v>4419299</v>
      </c>
      <c r="H10" s="77">
        <v>4480955</v>
      </c>
      <c r="I10" s="513">
        <v>4521203</v>
      </c>
      <c r="J10" s="77">
        <v>4475424</v>
      </c>
      <c r="K10" s="75">
        <v>4519761</v>
      </c>
      <c r="L10" s="75">
        <v>4492654</v>
      </c>
    </row>
    <row r="11" spans="1:18" x14ac:dyDescent="0.2">
      <c r="A11" s="75" t="s">
        <v>617</v>
      </c>
      <c r="B11" s="122">
        <v>753739</v>
      </c>
      <c r="C11" s="122">
        <v>763411</v>
      </c>
      <c r="D11" s="122">
        <v>782992</v>
      </c>
      <c r="E11" s="77">
        <v>847953</v>
      </c>
      <c r="F11" s="77">
        <v>850355</v>
      </c>
      <c r="G11" s="77">
        <v>846962</v>
      </c>
      <c r="H11" s="77">
        <v>851832</v>
      </c>
      <c r="I11" s="513">
        <v>879112</v>
      </c>
      <c r="J11" s="77">
        <v>875885</v>
      </c>
      <c r="K11" s="75">
        <v>854948</v>
      </c>
      <c r="L11" s="75">
        <v>877375</v>
      </c>
    </row>
    <row r="12" spans="1:18" x14ac:dyDescent="0.2">
      <c r="A12" s="75" t="s">
        <v>1519</v>
      </c>
      <c r="B12" s="122">
        <v>2765254</v>
      </c>
      <c r="C12" s="122">
        <v>2745784</v>
      </c>
      <c r="D12" s="122">
        <v>2653029</v>
      </c>
      <c r="E12" s="77">
        <v>2692552</v>
      </c>
      <c r="F12" s="77">
        <v>2745767</v>
      </c>
      <c r="G12" s="77">
        <v>2844198</v>
      </c>
      <c r="H12" s="77">
        <v>2918148</v>
      </c>
      <c r="I12" s="513">
        <v>2935893</v>
      </c>
      <c r="J12" s="77">
        <v>2961070</v>
      </c>
      <c r="K12" s="75">
        <v>3022925</v>
      </c>
      <c r="L12" s="75">
        <v>2980017</v>
      </c>
    </row>
    <row r="13" spans="1:18" x14ac:dyDescent="0.2">
      <c r="A13" s="75" t="s">
        <v>1520</v>
      </c>
      <c r="B13" s="122">
        <v>677598</v>
      </c>
      <c r="C13" s="122">
        <v>685566</v>
      </c>
      <c r="D13" s="122">
        <v>824366</v>
      </c>
      <c r="E13" s="77">
        <v>775868</v>
      </c>
      <c r="F13" s="77">
        <v>739017</v>
      </c>
      <c r="G13" s="77">
        <v>728138</v>
      </c>
      <c r="H13" s="77">
        <v>710975</v>
      </c>
      <c r="I13" s="513">
        <v>706198</v>
      </c>
      <c r="J13" s="77">
        <v>638469</v>
      </c>
      <c r="K13" s="75">
        <v>641887</v>
      </c>
      <c r="L13" s="75">
        <v>635262</v>
      </c>
    </row>
    <row r="14" spans="1:18" x14ac:dyDescent="0.2">
      <c r="A14" s="75"/>
      <c r="B14" s="75"/>
      <c r="C14" s="75"/>
      <c r="D14" s="75"/>
      <c r="E14" s="75"/>
      <c r="F14" s="75"/>
      <c r="G14" s="77"/>
      <c r="H14" s="77"/>
      <c r="I14" s="513"/>
      <c r="J14" s="77"/>
      <c r="K14" s="75"/>
      <c r="L14" s="75"/>
    </row>
    <row r="15" spans="1:18" x14ac:dyDescent="0.2">
      <c r="A15" s="93" t="s">
        <v>626</v>
      </c>
      <c r="B15" s="122">
        <v>3103324</v>
      </c>
      <c r="C15" s="122">
        <v>3080889</v>
      </c>
      <c r="D15" s="122">
        <v>3115954</v>
      </c>
      <c r="E15" s="77">
        <v>3136938</v>
      </c>
      <c r="F15" s="77">
        <v>3166503</v>
      </c>
      <c r="G15" s="77">
        <v>3288709</v>
      </c>
      <c r="H15" s="77">
        <v>3264219</v>
      </c>
      <c r="I15" s="513">
        <v>3272845</v>
      </c>
      <c r="J15" s="77">
        <v>3215242</v>
      </c>
      <c r="K15" s="75">
        <v>3235726</v>
      </c>
      <c r="L15" s="75">
        <v>3313799</v>
      </c>
    </row>
    <row r="16" spans="1:18" x14ac:dyDescent="0.2">
      <c r="A16" s="75" t="s">
        <v>617</v>
      </c>
      <c r="B16" s="122">
        <v>764223</v>
      </c>
      <c r="C16" s="122">
        <v>787344</v>
      </c>
      <c r="D16" s="122">
        <v>796730</v>
      </c>
      <c r="E16" s="77">
        <v>867912</v>
      </c>
      <c r="F16" s="77">
        <v>878963</v>
      </c>
      <c r="G16" s="77">
        <v>923164</v>
      </c>
      <c r="H16" s="77">
        <v>921322</v>
      </c>
      <c r="I16" s="513">
        <v>952483</v>
      </c>
      <c r="J16" s="77">
        <v>943721</v>
      </c>
      <c r="K16" s="75">
        <v>949248</v>
      </c>
      <c r="L16" s="75">
        <v>1004546</v>
      </c>
    </row>
    <row r="17" spans="1:12" x14ac:dyDescent="0.2">
      <c r="A17" s="75" t="s">
        <v>1519</v>
      </c>
      <c r="B17" s="122">
        <v>1830367</v>
      </c>
      <c r="C17" s="122">
        <v>1806954</v>
      </c>
      <c r="D17" s="122">
        <v>1777410</v>
      </c>
      <c r="E17" s="77">
        <v>1800782</v>
      </c>
      <c r="F17" s="77">
        <v>1858326</v>
      </c>
      <c r="G17" s="77">
        <v>1947731</v>
      </c>
      <c r="H17" s="77">
        <v>1948239</v>
      </c>
      <c r="I17" s="513">
        <v>1942273</v>
      </c>
      <c r="J17" s="77">
        <v>1929617</v>
      </c>
      <c r="K17" s="75">
        <v>1961049</v>
      </c>
      <c r="L17" s="75">
        <v>1983329</v>
      </c>
    </row>
    <row r="18" spans="1:12" x14ac:dyDescent="0.2">
      <c r="A18" s="75" t="s">
        <v>1520</v>
      </c>
      <c r="B18" s="122">
        <v>508734</v>
      </c>
      <c r="C18" s="122">
        <v>486590</v>
      </c>
      <c r="D18" s="122">
        <v>541813</v>
      </c>
      <c r="E18" s="77">
        <v>468244</v>
      </c>
      <c r="F18" s="77">
        <v>429213</v>
      </c>
      <c r="G18" s="77">
        <v>417814</v>
      </c>
      <c r="H18" s="77">
        <v>394658</v>
      </c>
      <c r="I18" s="513">
        <v>378089</v>
      </c>
      <c r="J18" s="77">
        <v>341904</v>
      </c>
      <c r="K18" s="75">
        <v>325429</v>
      </c>
      <c r="L18" s="75">
        <v>325924</v>
      </c>
    </row>
    <row r="19" spans="1:12" x14ac:dyDescent="0.2">
      <c r="A19" s="75"/>
      <c r="B19" s="75"/>
      <c r="C19" s="75"/>
      <c r="D19" s="75"/>
      <c r="E19" s="75"/>
      <c r="F19" s="75"/>
      <c r="G19" s="77"/>
      <c r="H19" s="77"/>
      <c r="I19" s="513"/>
      <c r="J19" s="77"/>
      <c r="K19" s="75"/>
      <c r="L19" s="75"/>
    </row>
    <row r="20" spans="1:12" x14ac:dyDescent="0.2">
      <c r="A20" s="93" t="s">
        <v>1135</v>
      </c>
      <c r="B20" s="122">
        <v>4576706</v>
      </c>
      <c r="C20" s="122">
        <v>4550011</v>
      </c>
      <c r="D20" s="122">
        <v>4630948</v>
      </c>
      <c r="E20" s="77">
        <v>4604957</v>
      </c>
      <c r="F20" s="77">
        <v>4634050</v>
      </c>
      <c r="G20" s="77">
        <v>4708991</v>
      </c>
      <c r="H20" s="77">
        <v>4715041</v>
      </c>
      <c r="I20" s="513">
        <v>4740050</v>
      </c>
      <c r="J20" s="77">
        <v>4658053</v>
      </c>
      <c r="K20" s="75">
        <v>4584021</v>
      </c>
      <c r="L20" s="75">
        <v>4623522</v>
      </c>
    </row>
    <row r="21" spans="1:12" x14ac:dyDescent="0.2">
      <c r="A21" s="75" t="s">
        <v>617</v>
      </c>
      <c r="B21" s="122">
        <v>1341624</v>
      </c>
      <c r="C21" s="122">
        <v>1380062</v>
      </c>
      <c r="D21" s="122">
        <v>1405383</v>
      </c>
      <c r="E21" s="77">
        <v>1480832</v>
      </c>
      <c r="F21" s="77">
        <v>1489397</v>
      </c>
      <c r="G21" s="77">
        <v>1541950</v>
      </c>
      <c r="H21" s="77">
        <v>1532712</v>
      </c>
      <c r="I21" s="513">
        <v>1572218</v>
      </c>
      <c r="J21" s="77">
        <v>1565789</v>
      </c>
      <c r="K21" s="75">
        <v>1533602</v>
      </c>
      <c r="L21" s="75">
        <v>1603088</v>
      </c>
    </row>
    <row r="22" spans="1:12" x14ac:dyDescent="0.2">
      <c r="A22" s="75" t="s">
        <v>1519</v>
      </c>
      <c r="B22" s="122">
        <v>2949344</v>
      </c>
      <c r="C22" s="122">
        <v>2891488</v>
      </c>
      <c r="D22" s="122">
        <v>2839136</v>
      </c>
      <c r="E22" s="77">
        <v>2772173</v>
      </c>
      <c r="F22" s="77">
        <v>2798548</v>
      </c>
      <c r="G22" s="77">
        <v>2865992</v>
      </c>
      <c r="H22" s="77">
        <v>2895775</v>
      </c>
      <c r="I22" s="513">
        <v>2884020</v>
      </c>
      <c r="J22" s="77">
        <v>2847010</v>
      </c>
      <c r="K22" s="75">
        <v>2843037</v>
      </c>
      <c r="L22" s="75">
        <v>2824502</v>
      </c>
    </row>
    <row r="23" spans="1:12" x14ac:dyDescent="0.2">
      <c r="A23" s="75" t="s">
        <v>1520</v>
      </c>
      <c r="B23" s="122">
        <v>285738</v>
      </c>
      <c r="C23" s="122">
        <v>278461</v>
      </c>
      <c r="D23" s="122">
        <v>386429</v>
      </c>
      <c r="E23" s="77">
        <v>351952</v>
      </c>
      <c r="F23" s="77">
        <v>346105</v>
      </c>
      <c r="G23" s="77">
        <v>301049</v>
      </c>
      <c r="H23" s="77">
        <v>286554</v>
      </c>
      <c r="I23" s="513">
        <v>283812</v>
      </c>
      <c r="J23" s="77">
        <v>245254</v>
      </c>
      <c r="K23" s="75">
        <v>207383</v>
      </c>
      <c r="L23" s="75">
        <v>195932</v>
      </c>
    </row>
    <row r="24" spans="1:12" x14ac:dyDescent="0.2">
      <c r="A24" s="75"/>
      <c r="B24" s="75"/>
      <c r="C24" s="75"/>
      <c r="D24" s="75"/>
      <c r="E24" s="75"/>
      <c r="F24" s="75"/>
      <c r="G24" s="77"/>
      <c r="H24" s="77"/>
      <c r="I24" s="513"/>
      <c r="J24" s="77"/>
      <c r="K24" s="75"/>
      <c r="L24" s="75"/>
    </row>
    <row r="25" spans="1:12" x14ac:dyDescent="0.2">
      <c r="A25" s="93" t="s">
        <v>1136</v>
      </c>
      <c r="B25" s="122">
        <v>2723209</v>
      </c>
      <c r="C25" s="122">
        <v>2725638</v>
      </c>
      <c r="D25" s="122">
        <v>2745392</v>
      </c>
      <c r="E25" s="77">
        <v>2848354</v>
      </c>
      <c r="F25" s="77">
        <v>2867592</v>
      </c>
      <c r="G25" s="77">
        <v>2999017</v>
      </c>
      <c r="H25" s="77">
        <v>3030133</v>
      </c>
      <c r="I25" s="513">
        <v>3053998</v>
      </c>
      <c r="J25" s="77">
        <v>3032613</v>
      </c>
      <c r="K25" s="75">
        <v>3171465</v>
      </c>
      <c r="L25" s="75">
        <v>3182931</v>
      </c>
    </row>
    <row r="26" spans="1:12" x14ac:dyDescent="0.2">
      <c r="A26" s="75" t="s">
        <v>617</v>
      </c>
      <c r="B26" s="122">
        <v>176338</v>
      </c>
      <c r="C26" s="122">
        <v>170693</v>
      </c>
      <c r="D26" s="122">
        <v>174338</v>
      </c>
      <c r="E26" s="77">
        <v>235034</v>
      </c>
      <c r="F26" s="77">
        <v>239921</v>
      </c>
      <c r="G26" s="77">
        <v>228176</v>
      </c>
      <c r="H26" s="77">
        <v>240442</v>
      </c>
      <c r="I26" s="513">
        <v>259377</v>
      </c>
      <c r="J26" s="77">
        <v>253817</v>
      </c>
      <c r="K26" s="75">
        <v>270594</v>
      </c>
      <c r="L26" s="75">
        <v>278832</v>
      </c>
    </row>
    <row r="27" spans="1:12" x14ac:dyDescent="0.2">
      <c r="A27" s="75" t="s">
        <v>1519</v>
      </c>
      <c r="B27" s="122">
        <v>1646277</v>
      </c>
      <c r="C27" s="122">
        <v>1661250</v>
      </c>
      <c r="D27" s="122">
        <v>1591303</v>
      </c>
      <c r="E27" s="77">
        <v>1721161</v>
      </c>
      <c r="F27" s="77">
        <v>1805546</v>
      </c>
      <c r="G27" s="77">
        <v>1925937</v>
      </c>
      <c r="H27" s="77">
        <v>1970612</v>
      </c>
      <c r="I27" s="513">
        <v>1994147</v>
      </c>
      <c r="J27" s="77">
        <v>2043678</v>
      </c>
      <c r="K27" s="75">
        <v>2140938</v>
      </c>
      <c r="L27" s="75">
        <v>2138845</v>
      </c>
    </row>
    <row r="28" spans="1:12" ht="13.5" thickBot="1" x14ac:dyDescent="0.25">
      <c r="A28" s="85" t="s">
        <v>1520</v>
      </c>
      <c r="B28" s="171">
        <v>900594</v>
      </c>
      <c r="C28" s="171">
        <v>893695</v>
      </c>
      <c r="D28" s="171">
        <v>979751</v>
      </c>
      <c r="E28" s="88">
        <v>892159</v>
      </c>
      <c r="F28" s="88">
        <v>822125</v>
      </c>
      <c r="G28" s="88">
        <v>844904</v>
      </c>
      <c r="H28" s="88">
        <v>819079</v>
      </c>
      <c r="I28" s="514">
        <v>800474</v>
      </c>
      <c r="J28" s="88">
        <v>735119</v>
      </c>
      <c r="K28" s="85">
        <v>759933</v>
      </c>
      <c r="L28" s="85">
        <v>765254</v>
      </c>
    </row>
    <row r="29" spans="1:12" x14ac:dyDescent="0.2">
      <c r="A29" s="75"/>
      <c r="I29" s="497"/>
      <c r="J29" s="497"/>
    </row>
    <row r="30" spans="1:12" x14ac:dyDescent="0.2">
      <c r="A30" s="75" t="s">
        <v>2328</v>
      </c>
    </row>
  </sheetData>
  <mergeCells count="1">
    <mergeCell ref="A1:L1"/>
  </mergeCells>
  <pageMargins left="0.70866141732283472" right="0.70866141732283472" top="0.98425196850393704" bottom="0.98425196850393704" header="0.51181102362204722" footer="0.51181102362204722"/>
  <pageSetup paperSize="9" orientation="portrait"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C4059-9C21-4FBD-8974-463A08FA9FBB}">
  <dimension ref="A1:V50"/>
  <sheetViews>
    <sheetView zoomScaleNormal="100" workbookViewId="0">
      <selection activeCell="M1" sqref="M1"/>
    </sheetView>
  </sheetViews>
  <sheetFormatPr defaultRowHeight="12.75" x14ac:dyDescent="0.2"/>
  <cols>
    <col min="1" max="1" width="16.5703125" style="181" customWidth="1"/>
    <col min="2" max="6" width="8.140625" style="181" customWidth="1"/>
    <col min="7" max="7" width="8.140625" style="509" customWidth="1"/>
    <col min="8" max="12" width="8.140625" style="181" customWidth="1"/>
    <col min="13" max="254" width="9.140625" style="181"/>
    <col min="255" max="255" width="16.5703125" style="181" customWidth="1"/>
    <col min="256" max="266" width="7.7109375" style="181" customWidth="1"/>
    <col min="267" max="510" width="9.140625" style="181"/>
    <col min="511" max="511" width="16.5703125" style="181" customWidth="1"/>
    <col min="512" max="522" width="7.7109375" style="181" customWidth="1"/>
    <col min="523" max="766" width="9.140625" style="181"/>
    <col min="767" max="767" width="16.5703125" style="181" customWidth="1"/>
    <col min="768" max="778" width="7.7109375" style="181" customWidth="1"/>
    <col min="779" max="1022" width="9.140625" style="181"/>
    <col min="1023" max="1023" width="16.5703125" style="181" customWidth="1"/>
    <col min="1024" max="1034" width="7.7109375" style="181" customWidth="1"/>
    <col min="1035" max="1278" width="9.140625" style="181"/>
    <col min="1279" max="1279" width="16.5703125" style="181" customWidth="1"/>
    <col min="1280" max="1290" width="7.7109375" style="181" customWidth="1"/>
    <col min="1291" max="1534" width="9.140625" style="181"/>
    <col min="1535" max="1535" width="16.5703125" style="181" customWidth="1"/>
    <col min="1536" max="1546" width="7.7109375" style="181" customWidth="1"/>
    <col min="1547" max="1790" width="9.140625" style="181"/>
    <col min="1791" max="1791" width="16.5703125" style="181" customWidth="1"/>
    <col min="1792" max="1802" width="7.7109375" style="181" customWidth="1"/>
    <col min="1803" max="2046" width="9.140625" style="181"/>
    <col min="2047" max="2047" width="16.5703125" style="181" customWidth="1"/>
    <col min="2048" max="2058" width="7.7109375" style="181" customWidth="1"/>
    <col min="2059" max="2302" width="9.140625" style="181"/>
    <col min="2303" max="2303" width="16.5703125" style="181" customWidth="1"/>
    <col min="2304" max="2314" width="7.7109375" style="181" customWidth="1"/>
    <col min="2315" max="2558" width="9.140625" style="181"/>
    <col min="2559" max="2559" width="16.5703125" style="181" customWidth="1"/>
    <col min="2560" max="2570" width="7.7109375" style="181" customWidth="1"/>
    <col min="2571" max="2814" width="9.140625" style="181"/>
    <col min="2815" max="2815" width="16.5703125" style="181" customWidth="1"/>
    <col min="2816" max="2826" width="7.7109375" style="181" customWidth="1"/>
    <col min="2827" max="3070" width="9.140625" style="181"/>
    <col min="3071" max="3071" width="16.5703125" style="181" customWidth="1"/>
    <col min="3072" max="3082" width="7.7109375" style="181" customWidth="1"/>
    <col min="3083" max="3326" width="9.140625" style="181"/>
    <col min="3327" max="3327" width="16.5703125" style="181" customWidth="1"/>
    <col min="3328" max="3338" width="7.7109375" style="181" customWidth="1"/>
    <col min="3339" max="3582" width="9.140625" style="181"/>
    <col min="3583" max="3583" width="16.5703125" style="181" customWidth="1"/>
    <col min="3584" max="3594" width="7.7109375" style="181" customWidth="1"/>
    <col min="3595" max="3838" width="9.140625" style="181"/>
    <col min="3839" max="3839" width="16.5703125" style="181" customWidth="1"/>
    <col min="3840" max="3850" width="7.7109375" style="181" customWidth="1"/>
    <col min="3851" max="4094" width="9.140625" style="181"/>
    <col min="4095" max="4095" width="16.5703125" style="181" customWidth="1"/>
    <col min="4096" max="4106" width="7.7109375" style="181" customWidth="1"/>
    <col min="4107" max="4350" width="9.140625" style="181"/>
    <col min="4351" max="4351" width="16.5703125" style="181" customWidth="1"/>
    <col min="4352" max="4362" width="7.7109375" style="181" customWidth="1"/>
    <col min="4363" max="4606" width="9.140625" style="181"/>
    <col min="4607" max="4607" width="16.5703125" style="181" customWidth="1"/>
    <col min="4608" max="4618" width="7.7109375" style="181" customWidth="1"/>
    <col min="4619" max="4862" width="9.140625" style="181"/>
    <col min="4863" max="4863" width="16.5703125" style="181" customWidth="1"/>
    <col min="4864" max="4874" width="7.7109375" style="181" customWidth="1"/>
    <col min="4875" max="5118" width="9.140625" style="181"/>
    <col min="5119" max="5119" width="16.5703125" style="181" customWidth="1"/>
    <col min="5120" max="5130" width="7.7109375" style="181" customWidth="1"/>
    <col min="5131" max="5374" width="9.140625" style="181"/>
    <col min="5375" max="5375" width="16.5703125" style="181" customWidth="1"/>
    <col min="5376" max="5386" width="7.7109375" style="181" customWidth="1"/>
    <col min="5387" max="5630" width="9.140625" style="181"/>
    <col min="5631" max="5631" width="16.5703125" style="181" customWidth="1"/>
    <col min="5632" max="5642" width="7.7109375" style="181" customWidth="1"/>
    <col min="5643" max="5886" width="9.140625" style="181"/>
    <col min="5887" max="5887" width="16.5703125" style="181" customWidth="1"/>
    <col min="5888" max="5898" width="7.7109375" style="181" customWidth="1"/>
    <col min="5899" max="6142" width="9.140625" style="181"/>
    <col min="6143" max="6143" width="16.5703125" style="181" customWidth="1"/>
    <col min="6144" max="6154" width="7.7109375" style="181" customWidth="1"/>
    <col min="6155" max="6398" width="9.140625" style="181"/>
    <col min="6399" max="6399" width="16.5703125" style="181" customWidth="1"/>
    <col min="6400" max="6410" width="7.7109375" style="181" customWidth="1"/>
    <col min="6411" max="6654" width="9.140625" style="181"/>
    <col min="6655" max="6655" width="16.5703125" style="181" customWidth="1"/>
    <col min="6656" max="6666" width="7.7109375" style="181" customWidth="1"/>
    <col min="6667" max="6910" width="9.140625" style="181"/>
    <col min="6911" max="6911" width="16.5703125" style="181" customWidth="1"/>
    <col min="6912" max="6922" width="7.7109375" style="181" customWidth="1"/>
    <col min="6923" max="7166" width="9.140625" style="181"/>
    <col min="7167" max="7167" width="16.5703125" style="181" customWidth="1"/>
    <col min="7168" max="7178" width="7.7109375" style="181" customWidth="1"/>
    <col min="7179" max="7422" width="9.140625" style="181"/>
    <col min="7423" max="7423" width="16.5703125" style="181" customWidth="1"/>
    <col min="7424" max="7434" width="7.7109375" style="181" customWidth="1"/>
    <col min="7435" max="7678" width="9.140625" style="181"/>
    <col min="7679" max="7679" width="16.5703125" style="181" customWidth="1"/>
    <col min="7680" max="7690" width="7.7109375" style="181" customWidth="1"/>
    <col min="7691" max="7934" width="9.140625" style="181"/>
    <col min="7935" max="7935" width="16.5703125" style="181" customWidth="1"/>
    <col min="7936" max="7946" width="7.7109375" style="181" customWidth="1"/>
    <col min="7947" max="8190" width="9.140625" style="181"/>
    <col min="8191" max="8191" width="16.5703125" style="181" customWidth="1"/>
    <col min="8192" max="8202" width="7.7109375" style="181" customWidth="1"/>
    <col min="8203" max="8446" width="9.140625" style="181"/>
    <col min="8447" max="8447" width="16.5703125" style="181" customWidth="1"/>
    <col min="8448" max="8458" width="7.7109375" style="181" customWidth="1"/>
    <col min="8459" max="8702" width="9.140625" style="181"/>
    <col min="8703" max="8703" width="16.5703125" style="181" customWidth="1"/>
    <col min="8704" max="8714" width="7.7109375" style="181" customWidth="1"/>
    <col min="8715" max="8958" width="9.140625" style="181"/>
    <col min="8959" max="8959" width="16.5703125" style="181" customWidth="1"/>
    <col min="8960" max="8970" width="7.7109375" style="181" customWidth="1"/>
    <col min="8971" max="9214" width="9.140625" style="181"/>
    <col min="9215" max="9215" width="16.5703125" style="181" customWidth="1"/>
    <col min="9216" max="9226" width="7.7109375" style="181" customWidth="1"/>
    <col min="9227" max="9470" width="9.140625" style="181"/>
    <col min="9471" max="9471" width="16.5703125" style="181" customWidth="1"/>
    <col min="9472" max="9482" width="7.7109375" style="181" customWidth="1"/>
    <col min="9483" max="9726" width="9.140625" style="181"/>
    <col min="9727" max="9727" width="16.5703125" style="181" customWidth="1"/>
    <col min="9728" max="9738" width="7.7109375" style="181" customWidth="1"/>
    <col min="9739" max="9982" width="9.140625" style="181"/>
    <col min="9983" max="9983" width="16.5703125" style="181" customWidth="1"/>
    <col min="9984" max="9994" width="7.7109375" style="181" customWidth="1"/>
    <col min="9995" max="10238" width="9.140625" style="181"/>
    <col min="10239" max="10239" width="16.5703125" style="181" customWidth="1"/>
    <col min="10240" max="10250" width="7.7109375" style="181" customWidth="1"/>
    <col min="10251" max="10494" width="9.140625" style="181"/>
    <col min="10495" max="10495" width="16.5703125" style="181" customWidth="1"/>
    <col min="10496" max="10506" width="7.7109375" style="181" customWidth="1"/>
    <col min="10507" max="10750" width="9.140625" style="181"/>
    <col min="10751" max="10751" width="16.5703125" style="181" customWidth="1"/>
    <col min="10752" max="10762" width="7.7109375" style="181" customWidth="1"/>
    <col min="10763" max="11006" width="9.140625" style="181"/>
    <col min="11007" max="11007" width="16.5703125" style="181" customWidth="1"/>
    <col min="11008" max="11018" width="7.7109375" style="181" customWidth="1"/>
    <col min="11019" max="11262" width="9.140625" style="181"/>
    <col min="11263" max="11263" width="16.5703125" style="181" customWidth="1"/>
    <col min="11264" max="11274" width="7.7109375" style="181" customWidth="1"/>
    <col min="11275" max="11518" width="9.140625" style="181"/>
    <col min="11519" max="11519" width="16.5703125" style="181" customWidth="1"/>
    <col min="11520" max="11530" width="7.7109375" style="181" customWidth="1"/>
    <col min="11531" max="11774" width="9.140625" style="181"/>
    <col min="11775" max="11775" width="16.5703125" style="181" customWidth="1"/>
    <col min="11776" max="11786" width="7.7109375" style="181" customWidth="1"/>
    <col min="11787" max="12030" width="9.140625" style="181"/>
    <col min="12031" max="12031" width="16.5703125" style="181" customWidth="1"/>
    <col min="12032" max="12042" width="7.7109375" style="181" customWidth="1"/>
    <col min="12043" max="12286" width="9.140625" style="181"/>
    <col min="12287" max="12287" width="16.5703125" style="181" customWidth="1"/>
    <col min="12288" max="12298" width="7.7109375" style="181" customWidth="1"/>
    <col min="12299" max="12542" width="9.140625" style="181"/>
    <col min="12543" max="12543" width="16.5703125" style="181" customWidth="1"/>
    <col min="12544" max="12554" width="7.7109375" style="181" customWidth="1"/>
    <col min="12555" max="12798" width="9.140625" style="181"/>
    <col min="12799" max="12799" width="16.5703125" style="181" customWidth="1"/>
    <col min="12800" max="12810" width="7.7109375" style="181" customWidth="1"/>
    <col min="12811" max="13054" width="9.140625" style="181"/>
    <col min="13055" max="13055" width="16.5703125" style="181" customWidth="1"/>
    <col min="13056" max="13066" width="7.7109375" style="181" customWidth="1"/>
    <col min="13067" max="13310" width="9.140625" style="181"/>
    <col min="13311" max="13311" width="16.5703125" style="181" customWidth="1"/>
    <col min="13312" max="13322" width="7.7109375" style="181" customWidth="1"/>
    <col min="13323" max="13566" width="9.140625" style="181"/>
    <col min="13567" max="13567" width="16.5703125" style="181" customWidth="1"/>
    <col min="13568" max="13578" width="7.7109375" style="181" customWidth="1"/>
    <col min="13579" max="13822" width="9.140625" style="181"/>
    <col min="13823" max="13823" width="16.5703125" style="181" customWidth="1"/>
    <col min="13824" max="13834" width="7.7109375" style="181" customWidth="1"/>
    <col min="13835" max="14078" width="9.140625" style="181"/>
    <col min="14079" max="14079" width="16.5703125" style="181" customWidth="1"/>
    <col min="14080" max="14090" width="7.7109375" style="181" customWidth="1"/>
    <col min="14091" max="14334" width="9.140625" style="181"/>
    <col min="14335" max="14335" width="16.5703125" style="181" customWidth="1"/>
    <col min="14336" max="14346" width="7.7109375" style="181" customWidth="1"/>
    <col min="14347" max="14590" width="9.140625" style="181"/>
    <col min="14591" max="14591" width="16.5703125" style="181" customWidth="1"/>
    <col min="14592" max="14602" width="7.7109375" style="181" customWidth="1"/>
    <col min="14603" max="14846" width="9.140625" style="181"/>
    <col min="14847" max="14847" width="16.5703125" style="181" customWidth="1"/>
    <col min="14848" max="14858" width="7.7109375" style="181" customWidth="1"/>
    <col min="14859" max="15102" width="9.140625" style="181"/>
    <col min="15103" max="15103" width="16.5703125" style="181" customWidth="1"/>
    <col min="15104" max="15114" width="7.7109375" style="181" customWidth="1"/>
    <col min="15115" max="15358" width="9.140625" style="181"/>
    <col min="15359" max="15359" width="16.5703125" style="181" customWidth="1"/>
    <col min="15360" max="15370" width="7.7109375" style="181" customWidth="1"/>
    <col min="15371" max="15614" width="9.140625" style="181"/>
    <col min="15615" max="15615" width="16.5703125" style="181" customWidth="1"/>
    <col min="15616" max="15626" width="7.7109375" style="181" customWidth="1"/>
    <col min="15627" max="15870" width="9.140625" style="181"/>
    <col min="15871" max="15871" width="16.5703125" style="181" customWidth="1"/>
    <col min="15872" max="15882" width="7.7109375" style="181" customWidth="1"/>
    <col min="15883" max="16126" width="9.140625" style="181"/>
    <col min="16127" max="16127" width="16.5703125" style="181" customWidth="1"/>
    <col min="16128" max="16138" width="7.7109375" style="181" customWidth="1"/>
    <col min="16139" max="16384" width="9.140625" style="181"/>
  </cols>
  <sheetData>
    <row r="1" spans="1:22" ht="12.75" customHeight="1" x14ac:dyDescent="0.2">
      <c r="A1" s="862" t="s">
        <v>4947</v>
      </c>
      <c r="B1" s="862"/>
      <c r="C1" s="862"/>
      <c r="D1" s="862"/>
      <c r="E1" s="862"/>
      <c r="F1" s="862"/>
      <c r="G1" s="862"/>
      <c r="H1" s="862"/>
      <c r="I1" s="862"/>
      <c r="J1" s="862"/>
      <c r="K1" s="862"/>
      <c r="L1" s="862"/>
    </row>
    <row r="2" spans="1:22" x14ac:dyDescent="0.2">
      <c r="A2" s="75"/>
    </row>
    <row r="3" spans="1:22" ht="13.5" thickBot="1" x14ac:dyDescent="0.25">
      <c r="A3" s="75"/>
      <c r="H3" s="77"/>
      <c r="I3" s="77"/>
      <c r="L3" s="77" t="s">
        <v>1046</v>
      </c>
    </row>
    <row r="4" spans="1:22" ht="13.5" thickBot="1" x14ac:dyDescent="0.25">
      <c r="A4" s="498"/>
      <c r="B4" s="500">
        <v>2012</v>
      </c>
      <c r="C4" s="500">
        <v>2013</v>
      </c>
      <c r="D4" s="500">
        <v>2014</v>
      </c>
      <c r="E4" s="500">
        <v>2015</v>
      </c>
      <c r="F4" s="500">
        <v>2016</v>
      </c>
      <c r="G4" s="500">
        <v>2017</v>
      </c>
      <c r="H4" s="500">
        <v>2018</v>
      </c>
      <c r="I4" s="500">
        <v>2019</v>
      </c>
      <c r="J4" s="500">
        <v>2020</v>
      </c>
      <c r="K4" s="500">
        <v>2021</v>
      </c>
      <c r="L4" s="500">
        <v>2022</v>
      </c>
    </row>
    <row r="5" spans="1:22" x14ac:dyDescent="0.2">
      <c r="A5" s="501" t="s">
        <v>1109</v>
      </c>
      <c r="B5" s="515" t="s">
        <v>576</v>
      </c>
      <c r="C5" s="515" t="s">
        <v>576</v>
      </c>
      <c r="D5" s="515" t="s">
        <v>576</v>
      </c>
      <c r="E5" s="515" t="s">
        <v>576</v>
      </c>
      <c r="F5" s="515" t="s">
        <v>576</v>
      </c>
      <c r="G5" s="516" t="s">
        <v>576</v>
      </c>
      <c r="H5" s="516" t="s">
        <v>576</v>
      </c>
      <c r="I5" s="516" t="s">
        <v>576</v>
      </c>
      <c r="J5" s="516" t="s">
        <v>576</v>
      </c>
      <c r="K5" s="95" t="s">
        <v>576</v>
      </c>
      <c r="L5" s="95" t="s">
        <v>576</v>
      </c>
      <c r="N5" s="507"/>
      <c r="O5" s="507"/>
      <c r="P5" s="507"/>
      <c r="Q5" s="507"/>
      <c r="R5" s="507"/>
      <c r="S5" s="507"/>
      <c r="T5" s="507"/>
      <c r="U5" s="507"/>
      <c r="V5" s="507"/>
    </row>
    <row r="6" spans="1:22" x14ac:dyDescent="0.2">
      <c r="A6" s="504" t="s">
        <v>548</v>
      </c>
      <c r="B6" s="503" t="s">
        <v>884</v>
      </c>
      <c r="C6" s="503" t="s">
        <v>1073</v>
      </c>
      <c r="D6" s="503" t="s">
        <v>631</v>
      </c>
      <c r="E6" s="509" t="s">
        <v>637</v>
      </c>
      <c r="F6" s="509" t="s">
        <v>646</v>
      </c>
      <c r="G6" s="509" t="s">
        <v>1133</v>
      </c>
      <c r="H6" s="509" t="s">
        <v>991</v>
      </c>
      <c r="I6" s="509" t="s">
        <v>1138</v>
      </c>
      <c r="J6" s="509" t="s">
        <v>4916</v>
      </c>
      <c r="K6" s="77" t="s">
        <v>771</v>
      </c>
      <c r="L6" s="77" t="s">
        <v>2232</v>
      </c>
      <c r="M6" s="507"/>
      <c r="N6" s="507"/>
      <c r="O6" s="507"/>
      <c r="P6" s="507"/>
      <c r="Q6" s="507"/>
      <c r="R6" s="507"/>
      <c r="S6" s="507"/>
      <c r="T6" s="507"/>
      <c r="U6" s="507"/>
      <c r="V6" s="507"/>
    </row>
    <row r="7" spans="1:22" x14ac:dyDescent="0.2">
      <c r="A7" s="504" t="s">
        <v>1521</v>
      </c>
      <c r="B7" s="503" t="s">
        <v>2102</v>
      </c>
      <c r="C7" s="503" t="s">
        <v>2102</v>
      </c>
      <c r="D7" s="503" t="s">
        <v>465</v>
      </c>
      <c r="E7" s="509" t="s">
        <v>2104</v>
      </c>
      <c r="F7" s="509" t="s">
        <v>448</v>
      </c>
      <c r="G7" s="509" t="s">
        <v>1983</v>
      </c>
      <c r="H7" s="509" t="s">
        <v>448</v>
      </c>
      <c r="I7" s="509" t="s">
        <v>440</v>
      </c>
      <c r="J7" s="509" t="s">
        <v>2305</v>
      </c>
      <c r="K7" s="77" t="s">
        <v>2305</v>
      </c>
      <c r="L7" s="77" t="s">
        <v>1031</v>
      </c>
      <c r="M7" s="507"/>
      <c r="N7" s="507"/>
      <c r="O7" s="507"/>
      <c r="P7" s="507"/>
      <c r="Q7" s="507"/>
      <c r="R7" s="507"/>
      <c r="S7" s="507"/>
      <c r="T7" s="507"/>
      <c r="U7" s="507"/>
      <c r="V7" s="507"/>
    </row>
    <row r="8" spans="1:22" x14ac:dyDescent="0.2">
      <c r="A8" s="504" t="s">
        <v>312</v>
      </c>
      <c r="B8" s="503" t="s">
        <v>865</v>
      </c>
      <c r="C8" s="503" t="s">
        <v>387</v>
      </c>
      <c r="D8" s="503" t="s">
        <v>387</v>
      </c>
      <c r="E8" s="509" t="s">
        <v>42</v>
      </c>
      <c r="F8" s="509">
        <v>53</v>
      </c>
      <c r="G8" s="509">
        <v>53</v>
      </c>
      <c r="H8" s="509" t="s">
        <v>2285</v>
      </c>
      <c r="I8" s="509" t="s">
        <v>1253</v>
      </c>
      <c r="J8" s="509" t="s">
        <v>265</v>
      </c>
      <c r="K8" s="77" t="s">
        <v>2332</v>
      </c>
      <c r="L8" s="77" t="s">
        <v>267</v>
      </c>
      <c r="M8" s="507"/>
      <c r="N8" s="507"/>
      <c r="O8" s="507"/>
      <c r="P8" s="507"/>
      <c r="Q8" s="507"/>
      <c r="R8" s="507"/>
      <c r="S8" s="507"/>
      <c r="T8" s="507"/>
      <c r="U8" s="507"/>
      <c r="V8" s="507"/>
    </row>
    <row r="9" spans="1:22" x14ac:dyDescent="0.2">
      <c r="A9" s="501" t="s">
        <v>625</v>
      </c>
      <c r="B9" s="515" t="s">
        <v>576</v>
      </c>
      <c r="C9" s="515" t="s">
        <v>576</v>
      </c>
      <c r="D9" s="515" t="s">
        <v>576</v>
      </c>
      <c r="E9" s="515" t="s">
        <v>576</v>
      </c>
      <c r="F9" s="515" t="s">
        <v>576</v>
      </c>
      <c r="G9" s="516" t="s">
        <v>576</v>
      </c>
      <c r="H9" s="516" t="s">
        <v>576</v>
      </c>
      <c r="I9" s="516" t="s">
        <v>576</v>
      </c>
      <c r="J9" s="516" t="s">
        <v>576</v>
      </c>
      <c r="K9" s="95" t="s">
        <v>576</v>
      </c>
      <c r="L9" s="95" t="s">
        <v>576</v>
      </c>
      <c r="N9" s="507"/>
      <c r="O9" s="507"/>
      <c r="P9" s="507"/>
      <c r="Q9" s="507"/>
      <c r="R9" s="507"/>
      <c r="S9" s="507"/>
      <c r="T9" s="507"/>
      <c r="U9" s="507"/>
      <c r="V9" s="507"/>
    </row>
    <row r="10" spans="1:22" x14ac:dyDescent="0.2">
      <c r="A10" s="504" t="s">
        <v>548</v>
      </c>
      <c r="B10" s="503" t="s">
        <v>2566</v>
      </c>
      <c r="C10" s="503" t="s">
        <v>830</v>
      </c>
      <c r="D10" s="503" t="s">
        <v>828</v>
      </c>
      <c r="E10" s="509" t="s">
        <v>2312</v>
      </c>
      <c r="F10" s="509" t="s">
        <v>629</v>
      </c>
      <c r="G10" s="509" t="s">
        <v>994</v>
      </c>
      <c r="H10" s="509" t="s">
        <v>627</v>
      </c>
      <c r="I10" s="509" t="s">
        <v>2575</v>
      </c>
      <c r="J10" s="509" t="s">
        <v>653</v>
      </c>
      <c r="K10" s="77" t="s">
        <v>653</v>
      </c>
      <c r="L10" s="77" t="s">
        <v>773</v>
      </c>
      <c r="N10" s="507"/>
      <c r="O10" s="507"/>
      <c r="P10" s="507"/>
      <c r="Q10" s="507"/>
      <c r="R10" s="507"/>
      <c r="S10" s="507"/>
      <c r="T10" s="507"/>
      <c r="U10" s="507"/>
      <c r="V10" s="507"/>
    </row>
    <row r="11" spans="1:22" x14ac:dyDescent="0.2">
      <c r="A11" s="504" t="s">
        <v>1521</v>
      </c>
      <c r="B11" s="503" t="s">
        <v>2029</v>
      </c>
      <c r="C11" s="503" t="s">
        <v>2029</v>
      </c>
      <c r="D11" s="503" t="s">
        <v>376</v>
      </c>
      <c r="E11" s="509" t="s">
        <v>407</v>
      </c>
      <c r="F11" s="509" t="s">
        <v>4305</v>
      </c>
      <c r="G11" s="509" t="s">
        <v>4305</v>
      </c>
      <c r="H11" s="509" t="s">
        <v>1077</v>
      </c>
      <c r="I11" s="509" t="s">
        <v>264</v>
      </c>
      <c r="J11" s="509" t="s">
        <v>376</v>
      </c>
      <c r="K11" s="77" t="s">
        <v>375</v>
      </c>
      <c r="L11" s="77" t="s">
        <v>376</v>
      </c>
      <c r="N11" s="507"/>
      <c r="O11" s="507"/>
      <c r="P11" s="507"/>
      <c r="Q11" s="507"/>
      <c r="R11" s="507"/>
      <c r="S11" s="507"/>
      <c r="T11" s="507"/>
      <c r="U11" s="507"/>
      <c r="V11" s="507"/>
    </row>
    <row r="12" spans="1:22" x14ac:dyDescent="0.2">
      <c r="A12" s="504" t="s">
        <v>312</v>
      </c>
      <c r="B12" s="503" t="s">
        <v>381</v>
      </c>
      <c r="C12" s="503" t="s">
        <v>2295</v>
      </c>
      <c r="D12" s="503" t="s">
        <v>2295</v>
      </c>
      <c r="E12" s="509" t="s">
        <v>45</v>
      </c>
      <c r="F12" s="509" t="s">
        <v>444</v>
      </c>
      <c r="G12" s="509" t="s">
        <v>287</v>
      </c>
      <c r="H12" s="509" t="s">
        <v>405</v>
      </c>
      <c r="I12" s="509" t="s">
        <v>403</v>
      </c>
      <c r="J12" s="509" t="s">
        <v>2290</v>
      </c>
      <c r="K12" s="77" t="s">
        <v>286</v>
      </c>
      <c r="L12" s="77" t="s">
        <v>458</v>
      </c>
      <c r="N12" s="507"/>
      <c r="O12" s="507"/>
      <c r="P12" s="507"/>
      <c r="Q12" s="507"/>
      <c r="R12" s="507"/>
      <c r="S12" s="507"/>
      <c r="T12" s="507"/>
      <c r="U12" s="507"/>
      <c r="V12" s="507"/>
    </row>
    <row r="13" spans="1:22" x14ac:dyDescent="0.2">
      <c r="A13" s="501" t="s">
        <v>626</v>
      </c>
      <c r="B13" s="515" t="s">
        <v>576</v>
      </c>
      <c r="C13" s="515" t="s">
        <v>576</v>
      </c>
      <c r="D13" s="515" t="s">
        <v>576</v>
      </c>
      <c r="E13" s="515" t="s">
        <v>576</v>
      </c>
      <c r="F13" s="515" t="s">
        <v>576</v>
      </c>
      <c r="G13" s="516" t="s">
        <v>576</v>
      </c>
      <c r="H13" s="516" t="s">
        <v>576</v>
      </c>
      <c r="I13" s="516" t="s">
        <v>576</v>
      </c>
      <c r="J13" s="516" t="s">
        <v>576</v>
      </c>
      <c r="K13" s="95" t="s">
        <v>576</v>
      </c>
      <c r="L13" s="95" t="s">
        <v>576</v>
      </c>
      <c r="N13" s="507"/>
      <c r="O13" s="507"/>
      <c r="P13" s="507"/>
      <c r="Q13" s="507"/>
      <c r="R13" s="507"/>
      <c r="S13" s="507"/>
      <c r="T13" s="507"/>
      <c r="U13" s="507"/>
      <c r="V13" s="507"/>
    </row>
    <row r="14" spans="1:22" x14ac:dyDescent="0.2">
      <c r="A14" s="504" t="s">
        <v>548</v>
      </c>
      <c r="B14" s="503" t="s">
        <v>650</v>
      </c>
      <c r="C14" s="503">
        <v>15</v>
      </c>
      <c r="D14" s="503" t="s">
        <v>627</v>
      </c>
      <c r="E14" s="509" t="s">
        <v>989</v>
      </c>
      <c r="F14" s="509" t="s">
        <v>765</v>
      </c>
      <c r="G14" s="509" t="s">
        <v>2618</v>
      </c>
      <c r="H14" s="509" t="s">
        <v>2618</v>
      </c>
      <c r="I14" s="509" t="s">
        <v>2622</v>
      </c>
      <c r="J14" s="509" t="s">
        <v>601</v>
      </c>
      <c r="K14" s="77" t="s">
        <v>1144</v>
      </c>
      <c r="L14" s="77" t="s">
        <v>1496</v>
      </c>
      <c r="N14" s="507"/>
      <c r="O14" s="507"/>
      <c r="P14" s="507"/>
      <c r="Q14" s="507"/>
      <c r="R14" s="507"/>
      <c r="S14" s="507"/>
      <c r="T14" s="507"/>
      <c r="U14" s="507"/>
      <c r="V14" s="507"/>
    </row>
    <row r="15" spans="1:22" x14ac:dyDescent="0.2">
      <c r="A15" s="504" t="s">
        <v>1521</v>
      </c>
      <c r="B15" s="503" t="s">
        <v>1316</v>
      </c>
      <c r="C15" s="503" t="s">
        <v>1316</v>
      </c>
      <c r="D15" s="503">
        <v>25</v>
      </c>
      <c r="E15" s="509" t="s">
        <v>1032</v>
      </c>
      <c r="F15" s="509" t="s">
        <v>870</v>
      </c>
      <c r="G15" s="509" t="s">
        <v>619</v>
      </c>
      <c r="H15" s="509" t="s">
        <v>1035</v>
      </c>
      <c r="I15" s="509" t="s">
        <v>2037</v>
      </c>
      <c r="J15" s="509" t="s">
        <v>818</v>
      </c>
      <c r="K15" s="77" t="s">
        <v>818</v>
      </c>
      <c r="L15" s="77" t="s">
        <v>816</v>
      </c>
      <c r="N15" s="507"/>
      <c r="O15" s="507"/>
      <c r="P15" s="507"/>
      <c r="Q15" s="507"/>
      <c r="R15" s="507"/>
      <c r="S15" s="507"/>
      <c r="T15" s="507"/>
      <c r="U15" s="507"/>
      <c r="V15" s="507"/>
    </row>
    <row r="16" spans="1:22" x14ac:dyDescent="0.2">
      <c r="A16" s="504" t="s">
        <v>312</v>
      </c>
      <c r="B16" s="503" t="s">
        <v>1260</v>
      </c>
      <c r="C16" s="503" t="s">
        <v>2558</v>
      </c>
      <c r="D16" s="503" t="s">
        <v>1231</v>
      </c>
      <c r="E16" s="509">
        <v>64</v>
      </c>
      <c r="F16" s="509" t="s">
        <v>1240</v>
      </c>
      <c r="G16" s="509" t="s">
        <v>1247</v>
      </c>
      <c r="H16" s="509" t="s">
        <v>1323</v>
      </c>
      <c r="I16" s="509" t="s">
        <v>1238</v>
      </c>
      <c r="J16" s="509" t="s">
        <v>1574</v>
      </c>
      <c r="K16" s="77" t="s">
        <v>1237</v>
      </c>
      <c r="L16" s="77" t="s">
        <v>2555</v>
      </c>
      <c r="N16" s="507"/>
      <c r="O16" s="507"/>
      <c r="P16" s="507"/>
      <c r="Q16" s="507"/>
      <c r="R16" s="507"/>
      <c r="S16" s="507"/>
      <c r="T16" s="507"/>
      <c r="U16" s="507"/>
      <c r="V16" s="507"/>
    </row>
    <row r="17" spans="1:22" x14ac:dyDescent="0.2">
      <c r="A17" s="501" t="s">
        <v>1135</v>
      </c>
      <c r="B17" s="515" t="s">
        <v>576</v>
      </c>
      <c r="C17" s="515" t="s">
        <v>576</v>
      </c>
      <c r="D17" s="515" t="s">
        <v>576</v>
      </c>
      <c r="E17" s="515" t="s">
        <v>576</v>
      </c>
      <c r="F17" s="515" t="s">
        <v>576</v>
      </c>
      <c r="G17" s="516" t="s">
        <v>576</v>
      </c>
      <c r="H17" s="516" t="s">
        <v>576</v>
      </c>
      <c r="I17" s="516" t="s">
        <v>576</v>
      </c>
      <c r="J17" s="516" t="s">
        <v>576</v>
      </c>
      <c r="K17" s="95" t="s">
        <v>576</v>
      </c>
      <c r="L17" s="95" t="s">
        <v>576</v>
      </c>
      <c r="N17" s="507"/>
      <c r="O17" s="507"/>
      <c r="P17" s="507"/>
      <c r="Q17" s="507"/>
      <c r="R17" s="507"/>
      <c r="S17" s="507"/>
      <c r="T17" s="507"/>
      <c r="U17" s="507"/>
      <c r="V17" s="507"/>
    </row>
    <row r="18" spans="1:22" x14ac:dyDescent="0.2">
      <c r="A18" s="504" t="s">
        <v>548</v>
      </c>
      <c r="B18" s="503" t="s">
        <v>591</v>
      </c>
      <c r="C18" s="503" t="s">
        <v>2121</v>
      </c>
      <c r="D18" s="503" t="s">
        <v>2121</v>
      </c>
      <c r="E18" s="509" t="s">
        <v>596</v>
      </c>
      <c r="F18" s="509" t="s">
        <v>2119</v>
      </c>
      <c r="G18" s="509" t="s">
        <v>596</v>
      </c>
      <c r="H18" s="509" t="s">
        <v>2581</v>
      </c>
      <c r="I18" s="509" t="s">
        <v>2579</v>
      </c>
      <c r="J18" s="509" t="s">
        <v>2579</v>
      </c>
      <c r="K18" s="77" t="s">
        <v>591</v>
      </c>
      <c r="L18" s="77" t="s">
        <v>314</v>
      </c>
      <c r="N18" s="507"/>
      <c r="O18" s="507"/>
      <c r="P18" s="507"/>
      <c r="Q18" s="507"/>
      <c r="R18" s="507"/>
      <c r="S18" s="507"/>
      <c r="T18" s="507"/>
      <c r="U18" s="507"/>
      <c r="V18" s="507"/>
    </row>
    <row r="19" spans="1:22" x14ac:dyDescent="0.2">
      <c r="A19" s="504" t="s">
        <v>1521</v>
      </c>
      <c r="B19" s="503" t="s">
        <v>2247</v>
      </c>
      <c r="C19" s="503" t="s">
        <v>2117</v>
      </c>
      <c r="D19" s="503" t="s">
        <v>389</v>
      </c>
      <c r="E19" s="509" t="s">
        <v>2310</v>
      </c>
      <c r="F19" s="509" t="s">
        <v>447</v>
      </c>
      <c r="G19" s="509" t="s">
        <v>1031</v>
      </c>
      <c r="H19" s="509" t="s">
        <v>2104</v>
      </c>
      <c r="I19" s="509" t="s">
        <v>1029</v>
      </c>
      <c r="J19" s="509" t="s">
        <v>441</v>
      </c>
      <c r="K19" s="77" t="s">
        <v>2105</v>
      </c>
      <c r="L19" s="77" t="s">
        <v>604</v>
      </c>
      <c r="N19" s="507"/>
      <c r="O19" s="507"/>
      <c r="P19" s="507"/>
      <c r="Q19" s="507"/>
      <c r="R19" s="507"/>
      <c r="S19" s="507"/>
      <c r="T19" s="507"/>
      <c r="U19" s="507"/>
      <c r="V19" s="507"/>
    </row>
    <row r="20" spans="1:22" x14ac:dyDescent="0.2">
      <c r="A20" s="504" t="s">
        <v>312</v>
      </c>
      <c r="B20" s="503" t="s">
        <v>1250</v>
      </c>
      <c r="C20" s="503" t="s">
        <v>1228</v>
      </c>
      <c r="D20" s="503" t="s">
        <v>775</v>
      </c>
      <c r="E20" s="509" t="s">
        <v>292</v>
      </c>
      <c r="F20" s="509" t="s">
        <v>292</v>
      </c>
      <c r="G20" s="509" t="s">
        <v>996</v>
      </c>
      <c r="H20" s="509" t="s">
        <v>1242</v>
      </c>
      <c r="I20" s="509" t="s">
        <v>1245</v>
      </c>
      <c r="J20" s="509" t="s">
        <v>4306</v>
      </c>
      <c r="K20" s="77" t="s">
        <v>899</v>
      </c>
      <c r="L20" s="77" t="s">
        <v>1225</v>
      </c>
    </row>
    <row r="21" spans="1:22" x14ac:dyDescent="0.2">
      <c r="A21" s="501" t="s">
        <v>1136</v>
      </c>
      <c r="B21" s="515" t="s">
        <v>576</v>
      </c>
      <c r="C21" s="515" t="s">
        <v>576</v>
      </c>
      <c r="D21" s="515" t="s">
        <v>576</v>
      </c>
      <c r="E21" s="515" t="s">
        <v>576</v>
      </c>
      <c r="F21" s="515" t="s">
        <v>576</v>
      </c>
      <c r="G21" s="516" t="s">
        <v>576</v>
      </c>
      <c r="H21" s="516" t="s">
        <v>576</v>
      </c>
      <c r="I21" s="516" t="s">
        <v>576</v>
      </c>
      <c r="J21" s="516" t="s">
        <v>576</v>
      </c>
      <c r="K21" s="95" t="s">
        <v>576</v>
      </c>
      <c r="L21" s="95" t="s">
        <v>576</v>
      </c>
      <c r="N21" s="507"/>
    </row>
    <row r="22" spans="1:22" x14ac:dyDescent="0.2">
      <c r="A22" s="504" t="s">
        <v>548</v>
      </c>
      <c r="B22" s="503" t="s">
        <v>423</v>
      </c>
      <c r="C22" s="503" t="s">
        <v>383</v>
      </c>
      <c r="D22" s="503" t="s">
        <v>264</v>
      </c>
      <c r="E22" s="509" t="s">
        <v>2122</v>
      </c>
      <c r="F22" s="509" t="s">
        <v>2315</v>
      </c>
      <c r="G22" s="509" t="s">
        <v>428</v>
      </c>
      <c r="H22" s="509" t="s">
        <v>866</v>
      </c>
      <c r="I22" s="509" t="s">
        <v>2115</v>
      </c>
      <c r="J22" s="509" t="s">
        <v>621</v>
      </c>
      <c r="K22" s="77" t="s">
        <v>612</v>
      </c>
      <c r="L22" s="77" t="s">
        <v>814</v>
      </c>
    </row>
    <row r="23" spans="1:22" x14ac:dyDescent="0.2">
      <c r="A23" s="504" t="s">
        <v>1521</v>
      </c>
      <c r="B23" s="503" t="s">
        <v>866</v>
      </c>
      <c r="C23" s="503" t="s">
        <v>429</v>
      </c>
      <c r="D23" s="503" t="s">
        <v>2103</v>
      </c>
      <c r="E23" s="509" t="s">
        <v>2294</v>
      </c>
      <c r="F23" s="509" t="s">
        <v>399</v>
      </c>
      <c r="G23" s="509" t="s">
        <v>2120</v>
      </c>
      <c r="H23" s="509" t="s">
        <v>4307</v>
      </c>
      <c r="I23" s="509" t="s">
        <v>2125</v>
      </c>
      <c r="J23" s="509" t="s">
        <v>414</v>
      </c>
      <c r="K23" s="77" t="s">
        <v>4307</v>
      </c>
      <c r="L23" s="77" t="s">
        <v>2228</v>
      </c>
    </row>
    <row r="24" spans="1:22" ht="13.5" thickBot="1" x14ac:dyDescent="0.25">
      <c r="A24" s="154" t="s">
        <v>312</v>
      </c>
      <c r="B24" s="505" t="s">
        <v>2106</v>
      </c>
      <c r="C24" s="505" t="s">
        <v>460</v>
      </c>
      <c r="D24" s="505" t="s">
        <v>583</v>
      </c>
      <c r="E24" s="511" t="s">
        <v>1983</v>
      </c>
      <c r="F24" s="511" t="s">
        <v>417</v>
      </c>
      <c r="G24" s="511" t="s">
        <v>420</v>
      </c>
      <c r="H24" s="511" t="s">
        <v>2247</v>
      </c>
      <c r="I24" s="511" t="s">
        <v>396</v>
      </c>
      <c r="J24" s="511" t="s">
        <v>406</v>
      </c>
      <c r="K24" s="88" t="s">
        <v>2110</v>
      </c>
      <c r="L24" s="88" t="s">
        <v>4286</v>
      </c>
    </row>
    <row r="25" spans="1:22" x14ac:dyDescent="0.2">
      <c r="A25" s="75"/>
      <c r="I25" s="497"/>
      <c r="J25" s="497"/>
    </row>
    <row r="26" spans="1:22" x14ac:dyDescent="0.2">
      <c r="A26" s="75" t="s">
        <v>2328</v>
      </c>
      <c r="G26" s="181"/>
    </row>
    <row r="27" spans="1:22" x14ac:dyDescent="0.2">
      <c r="G27" s="181"/>
    </row>
    <row r="28" spans="1:22" x14ac:dyDescent="0.2">
      <c r="G28" s="181"/>
    </row>
    <row r="29" spans="1:22" x14ac:dyDescent="0.2">
      <c r="G29" s="181"/>
    </row>
    <row r="30" spans="1:22" x14ac:dyDescent="0.2">
      <c r="G30" s="181"/>
    </row>
    <row r="31" spans="1:22" x14ac:dyDescent="0.2">
      <c r="G31" s="181"/>
    </row>
    <row r="32" spans="1:22" x14ac:dyDescent="0.2">
      <c r="G32" s="181"/>
    </row>
    <row r="33" spans="7:7" x14ac:dyDescent="0.2">
      <c r="G33" s="181"/>
    </row>
    <row r="34" spans="7:7" x14ac:dyDescent="0.2">
      <c r="G34" s="181"/>
    </row>
    <row r="35" spans="7:7" x14ac:dyDescent="0.2">
      <c r="G35" s="181"/>
    </row>
    <row r="36" spans="7:7" x14ac:dyDescent="0.2">
      <c r="G36" s="181"/>
    </row>
    <row r="37" spans="7:7" x14ac:dyDescent="0.2">
      <c r="G37" s="181"/>
    </row>
    <row r="38" spans="7:7" x14ac:dyDescent="0.2">
      <c r="G38" s="181"/>
    </row>
    <row r="39" spans="7:7" x14ac:dyDescent="0.2">
      <c r="G39" s="181"/>
    </row>
    <row r="40" spans="7:7" x14ac:dyDescent="0.2">
      <c r="G40" s="181"/>
    </row>
    <row r="41" spans="7:7" x14ac:dyDescent="0.2">
      <c r="G41" s="181"/>
    </row>
    <row r="42" spans="7:7" x14ac:dyDescent="0.2">
      <c r="G42" s="181"/>
    </row>
    <row r="43" spans="7:7" x14ac:dyDescent="0.2">
      <c r="G43" s="181"/>
    </row>
    <row r="44" spans="7:7" x14ac:dyDescent="0.2">
      <c r="G44" s="181"/>
    </row>
    <row r="45" spans="7:7" x14ac:dyDescent="0.2">
      <c r="G45" s="181"/>
    </row>
    <row r="46" spans="7:7" x14ac:dyDescent="0.2">
      <c r="G46" s="181"/>
    </row>
    <row r="47" spans="7:7" x14ac:dyDescent="0.2">
      <c r="G47" s="181"/>
    </row>
    <row r="48" spans="7:7" x14ac:dyDescent="0.2">
      <c r="G48" s="181"/>
    </row>
    <row r="49" spans="7:7" x14ac:dyDescent="0.2">
      <c r="G49" s="181"/>
    </row>
    <row r="50" spans="7:7" x14ac:dyDescent="0.2">
      <c r="G50" s="181"/>
    </row>
  </sheetData>
  <mergeCells count="1">
    <mergeCell ref="A1:L1"/>
  </mergeCells>
  <pageMargins left="0.70866141732283472" right="0.70866141732283472" top="0.98425196850393704" bottom="0.98425196850393704" header="0.51181102362204722" footer="0.51181102362204722"/>
  <pageSetup paperSize="9" orientation="portrait"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DB3A5-BC24-423A-8965-536740943A7C}">
  <dimension ref="A1:L11"/>
  <sheetViews>
    <sheetView zoomScaleNormal="100" workbookViewId="0">
      <selection activeCell="M1" sqref="M1"/>
    </sheetView>
  </sheetViews>
  <sheetFormatPr defaultRowHeight="12.75" x14ac:dyDescent="0.2"/>
  <cols>
    <col min="1" max="1" width="9.140625" style="181"/>
    <col min="2" max="12" width="8.140625" style="181" customWidth="1"/>
    <col min="13" max="255" width="9.140625" style="181"/>
    <col min="256" max="264" width="8.5703125" style="181" customWidth="1"/>
    <col min="265" max="511" width="9.140625" style="181"/>
    <col min="512" max="520" width="8.5703125" style="181" customWidth="1"/>
    <col min="521" max="767" width="9.140625" style="181"/>
    <col min="768" max="776" width="8.5703125" style="181" customWidth="1"/>
    <col min="777" max="1023" width="9.140625" style="181"/>
    <col min="1024" max="1032" width="8.5703125" style="181" customWidth="1"/>
    <col min="1033" max="1279" width="9.140625" style="181"/>
    <col min="1280" max="1288" width="8.5703125" style="181" customWidth="1"/>
    <col min="1289" max="1535" width="9.140625" style="181"/>
    <col min="1536" max="1544" width="8.5703125" style="181" customWidth="1"/>
    <col min="1545" max="1791" width="9.140625" style="181"/>
    <col min="1792" max="1800" width="8.5703125" style="181" customWidth="1"/>
    <col min="1801" max="2047" width="9.140625" style="181"/>
    <col min="2048" max="2056" width="8.5703125" style="181" customWidth="1"/>
    <col min="2057" max="2303" width="9.140625" style="181"/>
    <col min="2304" max="2312" width="8.5703125" style="181" customWidth="1"/>
    <col min="2313" max="2559" width="9.140625" style="181"/>
    <col min="2560" max="2568" width="8.5703125" style="181" customWidth="1"/>
    <col min="2569" max="2815" width="9.140625" style="181"/>
    <col min="2816" max="2824" width="8.5703125" style="181" customWidth="1"/>
    <col min="2825" max="3071" width="9.140625" style="181"/>
    <col min="3072" max="3080" width="8.5703125" style="181" customWidth="1"/>
    <col min="3081" max="3327" width="9.140625" style="181"/>
    <col min="3328" max="3336" width="8.5703125" style="181" customWidth="1"/>
    <col min="3337" max="3583" width="9.140625" style="181"/>
    <col min="3584" max="3592" width="8.5703125" style="181" customWidth="1"/>
    <col min="3593" max="3839" width="9.140625" style="181"/>
    <col min="3840" max="3848" width="8.5703125" style="181" customWidth="1"/>
    <col min="3849" max="4095" width="9.140625" style="181"/>
    <col min="4096" max="4104" width="8.5703125" style="181" customWidth="1"/>
    <col min="4105" max="4351" width="9.140625" style="181"/>
    <col min="4352" max="4360" width="8.5703125" style="181" customWidth="1"/>
    <col min="4361" max="4607" width="9.140625" style="181"/>
    <col min="4608" max="4616" width="8.5703125" style="181" customWidth="1"/>
    <col min="4617" max="4863" width="9.140625" style="181"/>
    <col min="4864" max="4872" width="8.5703125" style="181" customWidth="1"/>
    <col min="4873" max="5119" width="9.140625" style="181"/>
    <col min="5120" max="5128" width="8.5703125" style="181" customWidth="1"/>
    <col min="5129" max="5375" width="9.140625" style="181"/>
    <col min="5376" max="5384" width="8.5703125" style="181" customWidth="1"/>
    <col min="5385" max="5631" width="9.140625" style="181"/>
    <col min="5632" max="5640" width="8.5703125" style="181" customWidth="1"/>
    <col min="5641" max="5887" width="9.140625" style="181"/>
    <col min="5888" max="5896" width="8.5703125" style="181" customWidth="1"/>
    <col min="5897" max="6143" width="9.140625" style="181"/>
    <col min="6144" max="6152" width="8.5703125" style="181" customWidth="1"/>
    <col min="6153" max="6399" width="9.140625" style="181"/>
    <col min="6400" max="6408" width="8.5703125" style="181" customWidth="1"/>
    <col min="6409" max="6655" width="9.140625" style="181"/>
    <col min="6656" max="6664" width="8.5703125" style="181" customWidth="1"/>
    <col min="6665" max="6911" width="9.140625" style="181"/>
    <col min="6912" max="6920" width="8.5703125" style="181" customWidth="1"/>
    <col min="6921" max="7167" width="9.140625" style="181"/>
    <col min="7168" max="7176" width="8.5703125" style="181" customWidth="1"/>
    <col min="7177" max="7423" width="9.140625" style="181"/>
    <col min="7424" max="7432" width="8.5703125" style="181" customWidth="1"/>
    <col min="7433" max="7679" width="9.140625" style="181"/>
    <col min="7680" max="7688" width="8.5703125" style="181" customWidth="1"/>
    <col min="7689" max="7935" width="9.140625" style="181"/>
    <col min="7936" max="7944" width="8.5703125" style="181" customWidth="1"/>
    <col min="7945" max="8191" width="9.140625" style="181"/>
    <col min="8192" max="8200" width="8.5703125" style="181" customWidth="1"/>
    <col min="8201" max="8447" width="9.140625" style="181"/>
    <col min="8448" max="8456" width="8.5703125" style="181" customWidth="1"/>
    <col min="8457" max="8703" width="9.140625" style="181"/>
    <col min="8704" max="8712" width="8.5703125" style="181" customWidth="1"/>
    <col min="8713" max="8959" width="9.140625" style="181"/>
    <col min="8960" max="8968" width="8.5703125" style="181" customWidth="1"/>
    <col min="8969" max="9215" width="9.140625" style="181"/>
    <col min="9216" max="9224" width="8.5703125" style="181" customWidth="1"/>
    <col min="9225" max="9471" width="9.140625" style="181"/>
    <col min="9472" max="9480" width="8.5703125" style="181" customWidth="1"/>
    <col min="9481" max="9727" width="9.140625" style="181"/>
    <col min="9728" max="9736" width="8.5703125" style="181" customWidth="1"/>
    <col min="9737" max="9983" width="9.140625" style="181"/>
    <col min="9984" max="9992" width="8.5703125" style="181" customWidth="1"/>
    <col min="9993" max="10239" width="9.140625" style="181"/>
    <col min="10240" max="10248" width="8.5703125" style="181" customWidth="1"/>
    <col min="10249" max="10495" width="9.140625" style="181"/>
    <col min="10496" max="10504" width="8.5703125" style="181" customWidth="1"/>
    <col min="10505" max="10751" width="9.140625" style="181"/>
    <col min="10752" max="10760" width="8.5703125" style="181" customWidth="1"/>
    <col min="10761" max="11007" width="9.140625" style="181"/>
    <col min="11008" max="11016" width="8.5703125" style="181" customWidth="1"/>
    <col min="11017" max="11263" width="9.140625" style="181"/>
    <col min="11264" max="11272" width="8.5703125" style="181" customWidth="1"/>
    <col min="11273" max="11519" width="9.140625" style="181"/>
    <col min="11520" max="11528" width="8.5703125" style="181" customWidth="1"/>
    <col min="11529" max="11775" width="9.140625" style="181"/>
    <col min="11776" max="11784" width="8.5703125" style="181" customWidth="1"/>
    <col min="11785" max="12031" width="9.140625" style="181"/>
    <col min="12032" max="12040" width="8.5703125" style="181" customWidth="1"/>
    <col min="12041" max="12287" width="9.140625" style="181"/>
    <col min="12288" max="12296" width="8.5703125" style="181" customWidth="1"/>
    <col min="12297" max="12543" width="9.140625" style="181"/>
    <col min="12544" max="12552" width="8.5703125" style="181" customWidth="1"/>
    <col min="12553" max="12799" width="9.140625" style="181"/>
    <col min="12800" max="12808" width="8.5703125" style="181" customWidth="1"/>
    <col min="12809" max="13055" width="9.140625" style="181"/>
    <col min="13056" max="13064" width="8.5703125" style="181" customWidth="1"/>
    <col min="13065" max="13311" width="9.140625" style="181"/>
    <col min="13312" max="13320" width="8.5703125" style="181" customWidth="1"/>
    <col min="13321" max="13567" width="9.140625" style="181"/>
    <col min="13568" max="13576" width="8.5703125" style="181" customWidth="1"/>
    <col min="13577" max="13823" width="9.140625" style="181"/>
    <col min="13824" max="13832" width="8.5703125" style="181" customWidth="1"/>
    <col min="13833" max="14079" width="9.140625" style="181"/>
    <col min="14080" max="14088" width="8.5703125" style="181" customWidth="1"/>
    <col min="14089" max="14335" width="9.140625" style="181"/>
    <col min="14336" max="14344" width="8.5703125" style="181" customWidth="1"/>
    <col min="14345" max="14591" width="9.140625" style="181"/>
    <col min="14592" max="14600" width="8.5703125" style="181" customWidth="1"/>
    <col min="14601" max="14847" width="9.140625" style="181"/>
    <col min="14848" max="14856" width="8.5703125" style="181" customWidth="1"/>
    <col min="14857" max="15103" width="9.140625" style="181"/>
    <col min="15104" max="15112" width="8.5703125" style="181" customWidth="1"/>
    <col min="15113" max="15359" width="9.140625" style="181"/>
    <col min="15360" max="15368" width="8.5703125" style="181" customWidth="1"/>
    <col min="15369" max="15615" width="9.140625" style="181"/>
    <col min="15616" max="15624" width="8.5703125" style="181" customWidth="1"/>
    <col min="15625" max="15871" width="9.140625" style="181"/>
    <col min="15872" max="15880" width="8.5703125" style="181" customWidth="1"/>
    <col min="15881" max="16127" width="9.140625" style="181"/>
    <col min="16128" max="16136" width="8.5703125" style="181" customWidth="1"/>
    <col min="16137" max="16384" width="9.140625" style="181"/>
  </cols>
  <sheetData>
    <row r="1" spans="1:12" x14ac:dyDescent="0.2">
      <c r="A1" s="74" t="s">
        <v>4948</v>
      </c>
      <c r="B1" s="74"/>
      <c r="C1" s="74"/>
      <c r="D1" s="74"/>
      <c r="E1" s="74"/>
      <c r="F1" s="74"/>
      <c r="G1" s="74"/>
      <c r="H1" s="74"/>
      <c r="I1" s="74"/>
      <c r="J1" s="74"/>
      <c r="K1" s="74"/>
      <c r="L1" s="74"/>
    </row>
    <row r="2" spans="1:12" x14ac:dyDescent="0.2">
      <c r="A2" s="93"/>
    </row>
    <row r="3" spans="1:12" ht="13.5" thickBot="1" x14ac:dyDescent="0.25">
      <c r="A3" s="75"/>
      <c r="D3" s="77"/>
      <c r="H3" s="370"/>
      <c r="I3" s="370"/>
      <c r="L3" s="370" t="s">
        <v>1283</v>
      </c>
    </row>
    <row r="4" spans="1:12" ht="13.5" thickBot="1" x14ac:dyDescent="0.25">
      <c r="A4" s="498"/>
      <c r="B4" s="550">
        <v>2012</v>
      </c>
      <c r="C4" s="550">
        <v>2013</v>
      </c>
      <c r="D4" s="550">
        <v>2014</v>
      </c>
      <c r="E4" s="550">
        <v>2015</v>
      </c>
      <c r="F4" s="551" t="s">
        <v>1862</v>
      </c>
      <c r="G4" s="551" t="s">
        <v>3464</v>
      </c>
      <c r="H4" s="551" t="s">
        <v>3463</v>
      </c>
      <c r="I4" s="551">
        <v>2019</v>
      </c>
      <c r="J4" s="551">
        <v>2020</v>
      </c>
      <c r="K4" s="551">
        <v>2021</v>
      </c>
      <c r="L4" s="551">
        <v>2022</v>
      </c>
    </row>
    <row r="5" spans="1:12" x14ac:dyDescent="0.2">
      <c r="A5" s="501" t="s">
        <v>1109</v>
      </c>
      <c r="B5" s="502">
        <v>474337</v>
      </c>
      <c r="C5" s="502">
        <v>465710</v>
      </c>
      <c r="D5" s="502">
        <v>454795</v>
      </c>
      <c r="E5" s="503">
        <v>452374</v>
      </c>
      <c r="F5" s="503">
        <v>391551</v>
      </c>
      <c r="G5" s="503">
        <v>364309</v>
      </c>
      <c r="H5" s="503">
        <v>344341</v>
      </c>
      <c r="I5" s="503">
        <v>324003</v>
      </c>
      <c r="J5" s="503">
        <v>313105</v>
      </c>
      <c r="K5" s="75">
        <v>301239</v>
      </c>
      <c r="L5" s="75">
        <v>283092</v>
      </c>
    </row>
    <row r="6" spans="1:12" x14ac:dyDescent="0.2">
      <c r="A6" s="504" t="s">
        <v>625</v>
      </c>
      <c r="B6" s="502">
        <v>281890</v>
      </c>
      <c r="C6" s="502">
        <v>279868</v>
      </c>
      <c r="D6" s="502">
        <v>268066</v>
      </c>
      <c r="E6" s="503">
        <v>275897</v>
      </c>
      <c r="F6" s="503">
        <v>238370</v>
      </c>
      <c r="G6" s="503">
        <v>225715</v>
      </c>
      <c r="H6" s="503">
        <v>209622</v>
      </c>
      <c r="I6" s="503">
        <v>200441</v>
      </c>
      <c r="J6" s="503">
        <v>195102</v>
      </c>
      <c r="K6" s="75">
        <v>193163</v>
      </c>
      <c r="L6" s="75">
        <v>177121</v>
      </c>
    </row>
    <row r="7" spans="1:12" x14ac:dyDescent="0.2">
      <c r="A7" s="504" t="s">
        <v>626</v>
      </c>
      <c r="B7" s="502">
        <v>192447</v>
      </c>
      <c r="C7" s="502">
        <v>185841</v>
      </c>
      <c r="D7" s="502">
        <v>186729</v>
      </c>
      <c r="E7" s="503">
        <v>176477</v>
      </c>
      <c r="F7" s="503">
        <v>153181</v>
      </c>
      <c r="G7" s="503">
        <v>138594</v>
      </c>
      <c r="H7" s="503">
        <v>134719</v>
      </c>
      <c r="I7" s="503">
        <v>123562</v>
      </c>
      <c r="J7" s="503">
        <v>118003</v>
      </c>
      <c r="K7" s="75">
        <v>108076</v>
      </c>
      <c r="L7" s="75">
        <v>105971</v>
      </c>
    </row>
    <row r="8" spans="1:12" x14ac:dyDescent="0.2">
      <c r="A8" s="504" t="s">
        <v>1135</v>
      </c>
      <c r="B8" s="502">
        <v>88658</v>
      </c>
      <c r="C8" s="502">
        <v>93711</v>
      </c>
      <c r="D8" s="502">
        <v>90356</v>
      </c>
      <c r="E8" s="503">
        <v>88486</v>
      </c>
      <c r="F8" s="503">
        <v>80495</v>
      </c>
      <c r="G8" s="503">
        <v>64282</v>
      </c>
      <c r="H8" s="503">
        <v>61735</v>
      </c>
      <c r="I8" s="503">
        <v>54953</v>
      </c>
      <c r="J8" s="503">
        <v>63513</v>
      </c>
      <c r="K8" s="75">
        <v>57630</v>
      </c>
      <c r="L8" s="75">
        <v>44225</v>
      </c>
    </row>
    <row r="9" spans="1:12" ht="13.5" thickBot="1" x14ac:dyDescent="0.25">
      <c r="A9" s="154" t="s">
        <v>1136</v>
      </c>
      <c r="B9" s="517">
        <v>385679</v>
      </c>
      <c r="C9" s="517">
        <v>371999</v>
      </c>
      <c r="D9" s="517">
        <v>364440</v>
      </c>
      <c r="E9" s="505">
        <v>363888</v>
      </c>
      <c r="F9" s="505">
        <v>311057</v>
      </c>
      <c r="G9" s="505">
        <v>300026</v>
      </c>
      <c r="H9" s="505">
        <v>282605</v>
      </c>
      <c r="I9" s="505">
        <v>269050</v>
      </c>
      <c r="J9" s="505">
        <v>249592</v>
      </c>
      <c r="K9" s="85">
        <v>243609</v>
      </c>
      <c r="L9" s="85">
        <v>238867</v>
      </c>
    </row>
    <row r="10" spans="1:12" x14ac:dyDescent="0.2">
      <c r="A10" s="75"/>
    </row>
    <row r="11" spans="1:12" x14ac:dyDescent="0.2">
      <c r="A11" s="75" t="s">
        <v>2328</v>
      </c>
    </row>
  </sheetData>
  <pageMargins left="0.70866141732283472" right="0.70866141732283472" top="0.98425196850393704" bottom="0.98425196850393704" header="0.51181102362204722" footer="0.51181102362204722"/>
  <pageSetup paperSize="9" orientation="portrait"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6EBA1-8760-4B39-9598-E39B699563CC}">
  <dimension ref="A1:V11"/>
  <sheetViews>
    <sheetView zoomScaleNormal="100" workbookViewId="0">
      <selection activeCell="M1" sqref="M1"/>
    </sheetView>
  </sheetViews>
  <sheetFormatPr defaultRowHeight="12.75" x14ac:dyDescent="0.2"/>
  <cols>
    <col min="1" max="1" width="9.140625" style="181"/>
    <col min="2" max="12" width="7.7109375" style="181" customWidth="1"/>
    <col min="13" max="255" width="9.140625" style="181"/>
    <col min="256" max="264" width="7.85546875" style="181" customWidth="1"/>
    <col min="265" max="511" width="9.140625" style="181"/>
    <col min="512" max="520" width="7.85546875" style="181" customWidth="1"/>
    <col min="521" max="767" width="9.140625" style="181"/>
    <col min="768" max="776" width="7.85546875" style="181" customWidth="1"/>
    <col min="777" max="1023" width="9.140625" style="181"/>
    <col min="1024" max="1032" width="7.85546875" style="181" customWidth="1"/>
    <col min="1033" max="1279" width="9.140625" style="181"/>
    <col min="1280" max="1288" width="7.85546875" style="181" customWidth="1"/>
    <col min="1289" max="1535" width="9.140625" style="181"/>
    <col min="1536" max="1544" width="7.85546875" style="181" customWidth="1"/>
    <col min="1545" max="1791" width="9.140625" style="181"/>
    <col min="1792" max="1800" width="7.85546875" style="181" customWidth="1"/>
    <col min="1801" max="2047" width="9.140625" style="181"/>
    <col min="2048" max="2056" width="7.85546875" style="181" customWidth="1"/>
    <col min="2057" max="2303" width="9.140625" style="181"/>
    <col min="2304" max="2312" width="7.85546875" style="181" customWidth="1"/>
    <col min="2313" max="2559" width="9.140625" style="181"/>
    <col min="2560" max="2568" width="7.85546875" style="181" customWidth="1"/>
    <col min="2569" max="2815" width="9.140625" style="181"/>
    <col min="2816" max="2824" width="7.85546875" style="181" customWidth="1"/>
    <col min="2825" max="3071" width="9.140625" style="181"/>
    <col min="3072" max="3080" width="7.85546875" style="181" customWidth="1"/>
    <col min="3081" max="3327" width="9.140625" style="181"/>
    <col min="3328" max="3336" width="7.85546875" style="181" customWidth="1"/>
    <col min="3337" max="3583" width="9.140625" style="181"/>
    <col min="3584" max="3592" width="7.85546875" style="181" customWidth="1"/>
    <col min="3593" max="3839" width="9.140625" style="181"/>
    <col min="3840" max="3848" width="7.85546875" style="181" customWidth="1"/>
    <col min="3849" max="4095" width="9.140625" style="181"/>
    <col min="4096" max="4104" width="7.85546875" style="181" customWidth="1"/>
    <col min="4105" max="4351" width="9.140625" style="181"/>
    <col min="4352" max="4360" width="7.85546875" style="181" customWidth="1"/>
    <col min="4361" max="4607" width="9.140625" style="181"/>
    <col min="4608" max="4616" width="7.85546875" style="181" customWidth="1"/>
    <col min="4617" max="4863" width="9.140625" style="181"/>
    <col min="4864" max="4872" width="7.85546875" style="181" customWidth="1"/>
    <col min="4873" max="5119" width="9.140625" style="181"/>
    <col min="5120" max="5128" width="7.85546875" style="181" customWidth="1"/>
    <col min="5129" max="5375" width="9.140625" style="181"/>
    <col min="5376" max="5384" width="7.85546875" style="181" customWidth="1"/>
    <col min="5385" max="5631" width="9.140625" style="181"/>
    <col min="5632" max="5640" width="7.85546875" style="181" customWidth="1"/>
    <col min="5641" max="5887" width="9.140625" style="181"/>
    <col min="5888" max="5896" width="7.85546875" style="181" customWidth="1"/>
    <col min="5897" max="6143" width="9.140625" style="181"/>
    <col min="6144" max="6152" width="7.85546875" style="181" customWidth="1"/>
    <col min="6153" max="6399" width="9.140625" style="181"/>
    <col min="6400" max="6408" width="7.85546875" style="181" customWidth="1"/>
    <col min="6409" max="6655" width="9.140625" style="181"/>
    <col min="6656" max="6664" width="7.85546875" style="181" customWidth="1"/>
    <col min="6665" max="6911" width="9.140625" style="181"/>
    <col min="6912" max="6920" width="7.85546875" style="181" customWidth="1"/>
    <col min="6921" max="7167" width="9.140625" style="181"/>
    <col min="7168" max="7176" width="7.85546875" style="181" customWidth="1"/>
    <col min="7177" max="7423" width="9.140625" style="181"/>
    <col min="7424" max="7432" width="7.85546875" style="181" customWidth="1"/>
    <col min="7433" max="7679" width="9.140625" style="181"/>
    <col min="7680" max="7688" width="7.85546875" style="181" customWidth="1"/>
    <col min="7689" max="7935" width="9.140625" style="181"/>
    <col min="7936" max="7944" width="7.85546875" style="181" customWidth="1"/>
    <col min="7945" max="8191" width="9.140625" style="181"/>
    <col min="8192" max="8200" width="7.85546875" style="181" customWidth="1"/>
    <col min="8201" max="8447" width="9.140625" style="181"/>
    <col min="8448" max="8456" width="7.85546875" style="181" customWidth="1"/>
    <col min="8457" max="8703" width="9.140625" style="181"/>
    <col min="8704" max="8712" width="7.85546875" style="181" customWidth="1"/>
    <col min="8713" max="8959" width="9.140625" style="181"/>
    <col min="8960" max="8968" width="7.85546875" style="181" customWidth="1"/>
    <col min="8969" max="9215" width="9.140625" style="181"/>
    <col min="9216" max="9224" width="7.85546875" style="181" customWidth="1"/>
    <col min="9225" max="9471" width="9.140625" style="181"/>
    <col min="9472" max="9480" width="7.85546875" style="181" customWidth="1"/>
    <col min="9481" max="9727" width="9.140625" style="181"/>
    <col min="9728" max="9736" width="7.85546875" style="181" customWidth="1"/>
    <col min="9737" max="9983" width="9.140625" style="181"/>
    <col min="9984" max="9992" width="7.85546875" style="181" customWidth="1"/>
    <col min="9993" max="10239" width="9.140625" style="181"/>
    <col min="10240" max="10248" width="7.85546875" style="181" customWidth="1"/>
    <col min="10249" max="10495" width="9.140625" style="181"/>
    <col min="10496" max="10504" width="7.85546875" style="181" customWidth="1"/>
    <col min="10505" max="10751" width="9.140625" style="181"/>
    <col min="10752" max="10760" width="7.85546875" style="181" customWidth="1"/>
    <col min="10761" max="11007" width="9.140625" style="181"/>
    <col min="11008" max="11016" width="7.85546875" style="181" customWidth="1"/>
    <col min="11017" max="11263" width="9.140625" style="181"/>
    <col min="11264" max="11272" width="7.85546875" style="181" customWidth="1"/>
    <col min="11273" max="11519" width="9.140625" style="181"/>
    <col min="11520" max="11528" width="7.85546875" style="181" customWidth="1"/>
    <col min="11529" max="11775" width="9.140625" style="181"/>
    <col min="11776" max="11784" width="7.85546875" style="181" customWidth="1"/>
    <col min="11785" max="12031" width="9.140625" style="181"/>
    <col min="12032" max="12040" width="7.85546875" style="181" customWidth="1"/>
    <col min="12041" max="12287" width="9.140625" style="181"/>
    <col min="12288" max="12296" width="7.85546875" style="181" customWidth="1"/>
    <col min="12297" max="12543" width="9.140625" style="181"/>
    <col min="12544" max="12552" width="7.85546875" style="181" customWidth="1"/>
    <col min="12553" max="12799" width="9.140625" style="181"/>
    <col min="12800" max="12808" width="7.85546875" style="181" customWidth="1"/>
    <col min="12809" max="13055" width="9.140625" style="181"/>
    <col min="13056" max="13064" width="7.85546875" style="181" customWidth="1"/>
    <col min="13065" max="13311" width="9.140625" style="181"/>
    <col min="13312" max="13320" width="7.85546875" style="181" customWidth="1"/>
    <col min="13321" max="13567" width="9.140625" style="181"/>
    <col min="13568" max="13576" width="7.85546875" style="181" customWidth="1"/>
    <col min="13577" max="13823" width="9.140625" style="181"/>
    <col min="13824" max="13832" width="7.85546875" style="181" customWidth="1"/>
    <col min="13833" max="14079" width="9.140625" style="181"/>
    <col min="14080" max="14088" width="7.85546875" style="181" customWidth="1"/>
    <col min="14089" max="14335" width="9.140625" style="181"/>
    <col min="14336" max="14344" width="7.85546875" style="181" customWidth="1"/>
    <col min="14345" max="14591" width="9.140625" style="181"/>
    <col min="14592" max="14600" width="7.85546875" style="181" customWidth="1"/>
    <col min="14601" max="14847" width="9.140625" style="181"/>
    <col min="14848" max="14856" width="7.85546875" style="181" customWidth="1"/>
    <col min="14857" max="15103" width="9.140625" style="181"/>
    <col min="15104" max="15112" width="7.85546875" style="181" customWidth="1"/>
    <col min="15113" max="15359" width="9.140625" style="181"/>
    <col min="15360" max="15368" width="7.85546875" style="181" customWidth="1"/>
    <col min="15369" max="15615" width="9.140625" style="181"/>
    <col min="15616" max="15624" width="7.85546875" style="181" customWidth="1"/>
    <col min="15625" max="15871" width="9.140625" style="181"/>
    <col min="15872" max="15880" width="7.85546875" style="181" customWidth="1"/>
    <col min="15881" max="16127" width="9.140625" style="181"/>
    <col min="16128" max="16136" width="7.85546875" style="181" customWidth="1"/>
    <col min="16137" max="16384" width="9.140625" style="181"/>
  </cols>
  <sheetData>
    <row r="1" spans="1:22" x14ac:dyDescent="0.2">
      <c r="A1" s="809" t="s">
        <v>4949</v>
      </c>
      <c r="B1" s="809"/>
      <c r="C1" s="809"/>
      <c r="D1" s="809"/>
      <c r="E1" s="809"/>
      <c r="F1" s="809"/>
      <c r="G1" s="809"/>
      <c r="H1" s="809"/>
      <c r="I1" s="809"/>
      <c r="J1" s="809"/>
      <c r="K1" s="809"/>
      <c r="L1" s="809"/>
    </row>
    <row r="2" spans="1:22" x14ac:dyDescent="0.2">
      <c r="A2" s="140"/>
    </row>
    <row r="3" spans="1:22" ht="13.5" thickBot="1" x14ac:dyDescent="0.25">
      <c r="A3" s="75"/>
      <c r="H3" s="77"/>
      <c r="I3" s="77"/>
      <c r="L3" s="77" t="s">
        <v>1046</v>
      </c>
    </row>
    <row r="4" spans="1:22" ht="13.5" thickBot="1" x14ac:dyDescent="0.25">
      <c r="A4" s="364"/>
      <c r="B4" s="328">
        <v>2012</v>
      </c>
      <c r="C4" s="328">
        <v>2013</v>
      </c>
      <c r="D4" s="328">
        <v>2014</v>
      </c>
      <c r="E4" s="328">
        <v>2015</v>
      </c>
      <c r="F4" s="328">
        <v>2016</v>
      </c>
      <c r="G4" s="328">
        <v>2017</v>
      </c>
      <c r="H4" s="328">
        <v>2018</v>
      </c>
      <c r="I4" s="328">
        <v>2019</v>
      </c>
      <c r="J4" s="328">
        <v>2020</v>
      </c>
      <c r="K4" s="328">
        <v>2021</v>
      </c>
      <c r="L4" s="328">
        <v>2022</v>
      </c>
    </row>
    <row r="5" spans="1:22" x14ac:dyDescent="0.2">
      <c r="A5" s="93" t="s">
        <v>1109</v>
      </c>
      <c r="B5" s="518" t="s">
        <v>401</v>
      </c>
      <c r="C5" s="224" t="s">
        <v>2289</v>
      </c>
      <c r="D5" s="224" t="s">
        <v>4308</v>
      </c>
      <c r="E5" s="224" t="s">
        <v>4105</v>
      </c>
      <c r="F5" s="224" t="s">
        <v>2291</v>
      </c>
      <c r="G5" s="224" t="s">
        <v>1079</v>
      </c>
      <c r="H5" s="224" t="s">
        <v>865</v>
      </c>
      <c r="I5" s="224" t="s">
        <v>386</v>
      </c>
      <c r="J5" s="224" t="s">
        <v>46</v>
      </c>
      <c r="K5" s="76" t="s">
        <v>1559</v>
      </c>
      <c r="L5" s="76" t="s">
        <v>39</v>
      </c>
      <c r="N5" s="507"/>
      <c r="O5" s="507"/>
      <c r="P5" s="507"/>
      <c r="Q5" s="507"/>
      <c r="R5" s="507"/>
      <c r="S5" s="507"/>
      <c r="T5" s="507"/>
      <c r="U5" s="507"/>
      <c r="V5" s="507"/>
    </row>
    <row r="6" spans="1:22" x14ac:dyDescent="0.2">
      <c r="A6" s="75" t="s">
        <v>625</v>
      </c>
      <c r="B6" s="224" t="s">
        <v>1312</v>
      </c>
      <c r="C6" s="224" t="s">
        <v>815</v>
      </c>
      <c r="D6" s="224" t="s">
        <v>1264</v>
      </c>
      <c r="E6" s="224" t="s">
        <v>900</v>
      </c>
      <c r="F6" s="224" t="s">
        <v>3471</v>
      </c>
      <c r="G6" s="224" t="s">
        <v>1230</v>
      </c>
      <c r="H6" s="224" t="s">
        <v>1542</v>
      </c>
      <c r="I6" s="224" t="s">
        <v>282</v>
      </c>
      <c r="J6" s="224" t="s">
        <v>2558</v>
      </c>
      <c r="K6" s="76" t="s">
        <v>1252</v>
      </c>
      <c r="L6" s="76" t="s">
        <v>1255</v>
      </c>
      <c r="N6" s="507"/>
      <c r="O6" s="507"/>
      <c r="P6" s="507"/>
      <c r="Q6" s="507"/>
      <c r="R6" s="507"/>
      <c r="S6" s="507"/>
      <c r="T6" s="507"/>
      <c r="U6" s="507"/>
      <c r="V6" s="507"/>
    </row>
    <row r="7" spans="1:22" x14ac:dyDescent="0.2">
      <c r="A7" s="75" t="s">
        <v>1530</v>
      </c>
      <c r="B7" s="224" t="s">
        <v>4111</v>
      </c>
      <c r="C7" s="224" t="s">
        <v>4111</v>
      </c>
      <c r="D7" s="224" t="s">
        <v>374</v>
      </c>
      <c r="E7" s="224" t="s">
        <v>2110</v>
      </c>
      <c r="F7" s="224" t="s">
        <v>2110</v>
      </c>
      <c r="G7" s="224" t="s">
        <v>4286</v>
      </c>
      <c r="H7" s="224" t="s">
        <v>376</v>
      </c>
      <c r="I7" s="224" t="s">
        <v>4286</v>
      </c>
      <c r="J7" s="224" t="s">
        <v>4305</v>
      </c>
      <c r="K7" s="76" t="s">
        <v>260</v>
      </c>
      <c r="L7" s="76" t="s">
        <v>423</v>
      </c>
      <c r="N7" s="507"/>
      <c r="O7" s="507"/>
      <c r="P7" s="507"/>
      <c r="Q7" s="507"/>
      <c r="R7" s="507"/>
      <c r="S7" s="507"/>
      <c r="T7" s="507"/>
      <c r="U7" s="507"/>
      <c r="V7" s="507"/>
    </row>
    <row r="8" spans="1:22" x14ac:dyDescent="0.2">
      <c r="A8" s="75" t="s">
        <v>1135</v>
      </c>
      <c r="B8" s="224" t="s">
        <v>1268</v>
      </c>
      <c r="C8" s="224" t="s">
        <v>1235</v>
      </c>
      <c r="D8" s="224" t="s">
        <v>2331</v>
      </c>
      <c r="E8" s="224" t="s">
        <v>4917</v>
      </c>
      <c r="F8" s="224" t="s">
        <v>1253</v>
      </c>
      <c r="G8" s="224" t="s">
        <v>2330</v>
      </c>
      <c r="H8" s="224" t="s">
        <v>2330</v>
      </c>
      <c r="I8" s="224" t="s">
        <v>2342</v>
      </c>
      <c r="J8" s="224" t="s">
        <v>2342</v>
      </c>
      <c r="K8" s="76" t="s">
        <v>1531</v>
      </c>
      <c r="L8" s="76" t="s">
        <v>2292</v>
      </c>
      <c r="N8" s="507"/>
      <c r="O8" s="507"/>
      <c r="P8" s="507"/>
      <c r="Q8" s="507"/>
      <c r="R8" s="507"/>
      <c r="S8" s="507"/>
      <c r="T8" s="507"/>
      <c r="U8" s="507"/>
      <c r="V8" s="507"/>
    </row>
    <row r="9" spans="1:22" ht="13.5" thickBot="1" x14ac:dyDescent="0.25">
      <c r="A9" s="85" t="s">
        <v>1136</v>
      </c>
      <c r="B9" s="220" t="s">
        <v>371</v>
      </c>
      <c r="C9" s="220" t="s">
        <v>371</v>
      </c>
      <c r="D9" s="220" t="s">
        <v>2029</v>
      </c>
      <c r="E9" s="220" t="s">
        <v>439</v>
      </c>
      <c r="F9" s="220" t="s">
        <v>382</v>
      </c>
      <c r="G9" s="220">
        <v>43</v>
      </c>
      <c r="H9" s="220" t="s">
        <v>294</v>
      </c>
      <c r="I9" s="220" t="s">
        <v>419</v>
      </c>
      <c r="J9" s="220" t="s">
        <v>444</v>
      </c>
      <c r="K9" s="107" t="s">
        <v>1544</v>
      </c>
      <c r="L9" s="107" t="s">
        <v>400</v>
      </c>
      <c r="N9" s="507"/>
      <c r="O9" s="507"/>
      <c r="P9" s="507"/>
      <c r="Q9" s="507"/>
      <c r="R9" s="507"/>
      <c r="S9" s="507"/>
      <c r="T9" s="507"/>
      <c r="U9" s="507"/>
      <c r="V9" s="507"/>
    </row>
    <row r="10" spans="1:22" x14ac:dyDescent="0.2">
      <c r="A10" s="75"/>
    </row>
    <row r="11" spans="1:22" x14ac:dyDescent="0.2">
      <c r="A11" s="75" t="s">
        <v>2328</v>
      </c>
    </row>
  </sheetData>
  <mergeCells count="1">
    <mergeCell ref="A1:L1"/>
  </mergeCells>
  <pageMargins left="0.70866141732283472" right="0.70866141732283472" top="0.98425196850393704" bottom="0.98425196850393704" header="0.51181102362204722" footer="0.51181102362204722"/>
  <pageSetup paperSize="9" orientation="portrait"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823A7-37C5-4A37-8E05-BB255D5E34EA}">
  <dimension ref="A1:L11"/>
  <sheetViews>
    <sheetView zoomScaleNormal="100" workbookViewId="0">
      <selection activeCell="M1" sqref="M1"/>
    </sheetView>
  </sheetViews>
  <sheetFormatPr defaultRowHeight="12.75" x14ac:dyDescent="0.2"/>
  <cols>
    <col min="1" max="1" width="9.140625" style="181"/>
    <col min="2" max="12" width="7.7109375" style="181" customWidth="1"/>
    <col min="13" max="255" width="9.140625" style="181"/>
    <col min="256" max="264" width="8.5703125" style="181" customWidth="1"/>
    <col min="265" max="511" width="9.140625" style="181"/>
    <col min="512" max="520" width="8.5703125" style="181" customWidth="1"/>
    <col min="521" max="767" width="9.140625" style="181"/>
    <col min="768" max="776" width="8.5703125" style="181" customWidth="1"/>
    <col min="777" max="1023" width="9.140625" style="181"/>
    <col min="1024" max="1032" width="8.5703125" style="181" customWidth="1"/>
    <col min="1033" max="1279" width="9.140625" style="181"/>
    <col min="1280" max="1288" width="8.5703125" style="181" customWidth="1"/>
    <col min="1289" max="1535" width="9.140625" style="181"/>
    <col min="1536" max="1544" width="8.5703125" style="181" customWidth="1"/>
    <col min="1545" max="1791" width="9.140625" style="181"/>
    <col min="1792" max="1800" width="8.5703125" style="181" customWidth="1"/>
    <col min="1801" max="2047" width="9.140625" style="181"/>
    <col min="2048" max="2056" width="8.5703125" style="181" customWidth="1"/>
    <col min="2057" max="2303" width="9.140625" style="181"/>
    <col min="2304" max="2312" width="8.5703125" style="181" customWidth="1"/>
    <col min="2313" max="2559" width="9.140625" style="181"/>
    <col min="2560" max="2568" width="8.5703125" style="181" customWidth="1"/>
    <col min="2569" max="2815" width="9.140625" style="181"/>
    <col min="2816" max="2824" width="8.5703125" style="181" customWidth="1"/>
    <col min="2825" max="3071" width="9.140625" style="181"/>
    <col min="3072" max="3080" width="8.5703125" style="181" customWidth="1"/>
    <col min="3081" max="3327" width="9.140625" style="181"/>
    <col min="3328" max="3336" width="8.5703125" style="181" customWidth="1"/>
    <col min="3337" max="3583" width="9.140625" style="181"/>
    <col min="3584" max="3592" width="8.5703125" style="181" customWidth="1"/>
    <col min="3593" max="3839" width="9.140625" style="181"/>
    <col min="3840" max="3848" width="8.5703125" style="181" customWidth="1"/>
    <col min="3849" max="4095" width="9.140625" style="181"/>
    <col min="4096" max="4104" width="8.5703125" style="181" customWidth="1"/>
    <col min="4105" max="4351" width="9.140625" style="181"/>
    <col min="4352" max="4360" width="8.5703125" style="181" customWidth="1"/>
    <col min="4361" max="4607" width="9.140625" style="181"/>
    <col min="4608" max="4616" width="8.5703125" style="181" customWidth="1"/>
    <col min="4617" max="4863" width="9.140625" style="181"/>
    <col min="4864" max="4872" width="8.5703125" style="181" customWidth="1"/>
    <col min="4873" max="5119" width="9.140625" style="181"/>
    <col min="5120" max="5128" width="8.5703125" style="181" customWidth="1"/>
    <col min="5129" max="5375" width="9.140625" style="181"/>
    <col min="5376" max="5384" width="8.5703125" style="181" customWidth="1"/>
    <col min="5385" max="5631" width="9.140625" style="181"/>
    <col min="5632" max="5640" width="8.5703125" style="181" customWidth="1"/>
    <col min="5641" max="5887" width="9.140625" style="181"/>
    <col min="5888" max="5896" width="8.5703125" style="181" customWidth="1"/>
    <col min="5897" max="6143" width="9.140625" style="181"/>
    <col min="6144" max="6152" width="8.5703125" style="181" customWidth="1"/>
    <col min="6153" max="6399" width="9.140625" style="181"/>
    <col min="6400" max="6408" width="8.5703125" style="181" customWidth="1"/>
    <col min="6409" max="6655" width="9.140625" style="181"/>
    <col min="6656" max="6664" width="8.5703125" style="181" customWidth="1"/>
    <col min="6665" max="6911" width="9.140625" style="181"/>
    <col min="6912" max="6920" width="8.5703125" style="181" customWidth="1"/>
    <col min="6921" max="7167" width="9.140625" style="181"/>
    <col min="7168" max="7176" width="8.5703125" style="181" customWidth="1"/>
    <col min="7177" max="7423" width="9.140625" style="181"/>
    <col min="7424" max="7432" width="8.5703125" style="181" customWidth="1"/>
    <col min="7433" max="7679" width="9.140625" style="181"/>
    <col min="7680" max="7688" width="8.5703125" style="181" customWidth="1"/>
    <col min="7689" max="7935" width="9.140625" style="181"/>
    <col min="7936" max="7944" width="8.5703125" style="181" customWidth="1"/>
    <col min="7945" max="8191" width="9.140625" style="181"/>
    <col min="8192" max="8200" width="8.5703125" style="181" customWidth="1"/>
    <col min="8201" max="8447" width="9.140625" style="181"/>
    <col min="8448" max="8456" width="8.5703125" style="181" customWidth="1"/>
    <col min="8457" max="8703" width="9.140625" style="181"/>
    <col min="8704" max="8712" width="8.5703125" style="181" customWidth="1"/>
    <col min="8713" max="8959" width="9.140625" style="181"/>
    <col min="8960" max="8968" width="8.5703125" style="181" customWidth="1"/>
    <col min="8969" max="9215" width="9.140625" style="181"/>
    <col min="9216" max="9224" width="8.5703125" style="181" customWidth="1"/>
    <col min="9225" max="9471" width="9.140625" style="181"/>
    <col min="9472" max="9480" width="8.5703125" style="181" customWidth="1"/>
    <col min="9481" max="9727" width="9.140625" style="181"/>
    <col min="9728" max="9736" width="8.5703125" style="181" customWidth="1"/>
    <col min="9737" max="9983" width="9.140625" style="181"/>
    <col min="9984" max="9992" width="8.5703125" style="181" customWidth="1"/>
    <col min="9993" max="10239" width="9.140625" style="181"/>
    <col min="10240" max="10248" width="8.5703125" style="181" customWidth="1"/>
    <col min="10249" max="10495" width="9.140625" style="181"/>
    <col min="10496" max="10504" width="8.5703125" style="181" customWidth="1"/>
    <col min="10505" max="10751" width="9.140625" style="181"/>
    <col min="10752" max="10760" width="8.5703125" style="181" customWidth="1"/>
    <col min="10761" max="11007" width="9.140625" style="181"/>
    <col min="11008" max="11016" width="8.5703125" style="181" customWidth="1"/>
    <col min="11017" max="11263" width="9.140625" style="181"/>
    <col min="11264" max="11272" width="8.5703125" style="181" customWidth="1"/>
    <col min="11273" max="11519" width="9.140625" style="181"/>
    <col min="11520" max="11528" width="8.5703125" style="181" customWidth="1"/>
    <col min="11529" max="11775" width="9.140625" style="181"/>
    <col min="11776" max="11784" width="8.5703125" style="181" customWidth="1"/>
    <col min="11785" max="12031" width="9.140625" style="181"/>
    <col min="12032" max="12040" width="8.5703125" style="181" customWidth="1"/>
    <col min="12041" max="12287" width="9.140625" style="181"/>
    <col min="12288" max="12296" width="8.5703125" style="181" customWidth="1"/>
    <col min="12297" max="12543" width="9.140625" style="181"/>
    <col min="12544" max="12552" width="8.5703125" style="181" customWidth="1"/>
    <col min="12553" max="12799" width="9.140625" style="181"/>
    <col min="12800" max="12808" width="8.5703125" style="181" customWidth="1"/>
    <col min="12809" max="13055" width="9.140625" style="181"/>
    <col min="13056" max="13064" width="8.5703125" style="181" customWidth="1"/>
    <col min="13065" max="13311" width="9.140625" style="181"/>
    <col min="13312" max="13320" width="8.5703125" style="181" customWidth="1"/>
    <col min="13321" max="13567" width="9.140625" style="181"/>
    <col min="13568" max="13576" width="8.5703125" style="181" customWidth="1"/>
    <col min="13577" max="13823" width="9.140625" style="181"/>
    <col min="13824" max="13832" width="8.5703125" style="181" customWidth="1"/>
    <col min="13833" max="14079" width="9.140625" style="181"/>
    <col min="14080" max="14088" width="8.5703125" style="181" customWidth="1"/>
    <col min="14089" max="14335" width="9.140625" style="181"/>
    <col min="14336" max="14344" width="8.5703125" style="181" customWidth="1"/>
    <col min="14345" max="14591" width="9.140625" style="181"/>
    <col min="14592" max="14600" width="8.5703125" style="181" customWidth="1"/>
    <col min="14601" max="14847" width="9.140625" style="181"/>
    <col min="14848" max="14856" width="8.5703125" style="181" customWidth="1"/>
    <col min="14857" max="15103" width="9.140625" style="181"/>
    <col min="15104" max="15112" width="8.5703125" style="181" customWidth="1"/>
    <col min="15113" max="15359" width="9.140625" style="181"/>
    <col min="15360" max="15368" width="8.5703125" style="181" customWidth="1"/>
    <col min="15369" max="15615" width="9.140625" style="181"/>
    <col min="15616" max="15624" width="8.5703125" style="181" customWidth="1"/>
    <col min="15625" max="15871" width="9.140625" style="181"/>
    <col min="15872" max="15880" width="8.5703125" style="181" customWidth="1"/>
    <col min="15881" max="16127" width="9.140625" style="181"/>
    <col min="16128" max="16136" width="8.5703125" style="181" customWidth="1"/>
    <col min="16137" max="16384" width="9.140625" style="181"/>
  </cols>
  <sheetData>
    <row r="1" spans="1:12" ht="12.75" customHeight="1" x14ac:dyDescent="0.2">
      <c r="A1" s="862" t="s">
        <v>4950</v>
      </c>
      <c r="B1" s="862"/>
      <c r="C1" s="862"/>
      <c r="D1" s="862"/>
      <c r="E1" s="862"/>
      <c r="F1" s="862"/>
      <c r="G1" s="862"/>
      <c r="H1" s="862"/>
      <c r="I1" s="862"/>
      <c r="J1" s="862"/>
      <c r="K1" s="862"/>
      <c r="L1" s="862"/>
    </row>
    <row r="2" spans="1:12" x14ac:dyDescent="0.2">
      <c r="A2" s="75"/>
    </row>
    <row r="3" spans="1:12" ht="13.5" thickBot="1" x14ac:dyDescent="0.25">
      <c r="A3" s="75"/>
      <c r="H3" s="77"/>
      <c r="I3" s="77"/>
      <c r="L3" s="77" t="s">
        <v>1046</v>
      </c>
    </row>
    <row r="4" spans="1:12" ht="13.5" thickBot="1" x14ac:dyDescent="0.25">
      <c r="A4" s="364"/>
      <c r="B4" s="328">
        <v>2012</v>
      </c>
      <c r="C4" s="328">
        <v>2013</v>
      </c>
      <c r="D4" s="328">
        <v>2014</v>
      </c>
      <c r="E4" s="328">
        <v>2015</v>
      </c>
      <c r="F4" s="328">
        <v>2016</v>
      </c>
      <c r="G4" s="328">
        <v>2017</v>
      </c>
      <c r="H4" s="328">
        <v>2018</v>
      </c>
      <c r="I4" s="328">
        <v>2019</v>
      </c>
      <c r="J4" s="328">
        <v>2020</v>
      </c>
      <c r="K4" s="328">
        <v>2021</v>
      </c>
      <c r="L4" s="328">
        <v>2022</v>
      </c>
    </row>
    <row r="5" spans="1:12" x14ac:dyDescent="0.2">
      <c r="A5" s="93" t="s">
        <v>1109</v>
      </c>
      <c r="B5" s="76" t="s">
        <v>1251</v>
      </c>
      <c r="C5" s="76" t="s">
        <v>1314</v>
      </c>
      <c r="D5" s="76" t="s">
        <v>1567</v>
      </c>
      <c r="E5" s="76" t="s">
        <v>1529</v>
      </c>
      <c r="F5" s="76" t="s">
        <v>282</v>
      </c>
      <c r="G5" s="224" t="s">
        <v>1252</v>
      </c>
      <c r="H5" s="224" t="s">
        <v>1320</v>
      </c>
      <c r="I5" s="224" t="s">
        <v>1265</v>
      </c>
      <c r="J5" s="224" t="s">
        <v>1226</v>
      </c>
      <c r="K5" s="224" t="s">
        <v>1243</v>
      </c>
      <c r="L5" s="224" t="s">
        <v>2353</v>
      </c>
    </row>
    <row r="6" spans="1:12" x14ac:dyDescent="0.2">
      <c r="A6" s="75" t="s">
        <v>625</v>
      </c>
      <c r="B6" s="76" t="s">
        <v>1225</v>
      </c>
      <c r="C6" s="76" t="s">
        <v>1280</v>
      </c>
      <c r="D6" s="76" t="s">
        <v>2354</v>
      </c>
      <c r="E6" s="76" t="s">
        <v>1976</v>
      </c>
      <c r="F6" s="76" t="s">
        <v>1878</v>
      </c>
      <c r="G6" s="224" t="s">
        <v>756</v>
      </c>
      <c r="H6" s="224" t="s">
        <v>4108</v>
      </c>
      <c r="I6" s="224" t="s">
        <v>2556</v>
      </c>
      <c r="J6" s="224" t="s">
        <v>1982</v>
      </c>
      <c r="K6" s="224" t="s">
        <v>1561</v>
      </c>
      <c r="L6" s="224" t="s">
        <v>298</v>
      </c>
    </row>
    <row r="7" spans="1:12" x14ac:dyDescent="0.2">
      <c r="A7" s="75" t="s">
        <v>1530</v>
      </c>
      <c r="B7" s="76" t="s">
        <v>457</v>
      </c>
      <c r="C7" s="76" t="s">
        <v>4918</v>
      </c>
      <c r="D7" s="76" t="s">
        <v>388</v>
      </c>
      <c r="E7" s="76" t="s">
        <v>1865</v>
      </c>
      <c r="F7" s="76" t="s">
        <v>41</v>
      </c>
      <c r="G7" s="224" t="s">
        <v>3467</v>
      </c>
      <c r="H7" s="224" t="s">
        <v>3467</v>
      </c>
      <c r="I7" s="224" t="s">
        <v>2285</v>
      </c>
      <c r="J7" s="224" t="s">
        <v>1234</v>
      </c>
      <c r="K7" s="224" t="s">
        <v>2332</v>
      </c>
      <c r="L7" s="224" t="s">
        <v>1277</v>
      </c>
    </row>
    <row r="8" spans="1:12" x14ac:dyDescent="0.2">
      <c r="A8" s="75" t="s">
        <v>1135</v>
      </c>
      <c r="B8" s="76" t="s">
        <v>1317</v>
      </c>
      <c r="C8" s="76" t="s">
        <v>1226</v>
      </c>
      <c r="D8" s="76" t="s">
        <v>1278</v>
      </c>
      <c r="E8" s="76" t="s">
        <v>4310</v>
      </c>
      <c r="F8" s="76" t="s">
        <v>1239</v>
      </c>
      <c r="G8" s="224" t="s">
        <v>2361</v>
      </c>
      <c r="H8" s="224" t="s">
        <v>2354</v>
      </c>
      <c r="I8" s="224" t="s">
        <v>2139</v>
      </c>
      <c r="J8" s="224" t="s">
        <v>1891</v>
      </c>
      <c r="K8" s="76" t="s">
        <v>4311</v>
      </c>
      <c r="L8" s="76" t="s">
        <v>3485</v>
      </c>
    </row>
    <row r="9" spans="1:12" ht="13.5" thickBot="1" x14ac:dyDescent="0.25">
      <c r="A9" s="85" t="s">
        <v>1136</v>
      </c>
      <c r="B9" s="107" t="s">
        <v>388</v>
      </c>
      <c r="C9" s="107" t="s">
        <v>865</v>
      </c>
      <c r="D9" s="107" t="s">
        <v>386</v>
      </c>
      <c r="E9" s="107" t="s">
        <v>1570</v>
      </c>
      <c r="F9" s="107" t="s">
        <v>1552</v>
      </c>
      <c r="G9" s="107" t="s">
        <v>1864</v>
      </c>
      <c r="H9" s="107" t="s">
        <v>2292</v>
      </c>
      <c r="I9" s="107" t="s">
        <v>1863</v>
      </c>
      <c r="J9" s="107" t="s">
        <v>1277</v>
      </c>
      <c r="K9" s="107" t="s">
        <v>4285</v>
      </c>
      <c r="L9" s="107" t="s">
        <v>1250</v>
      </c>
    </row>
    <row r="10" spans="1:12" x14ac:dyDescent="0.2">
      <c r="A10" s="75"/>
      <c r="E10" s="76"/>
      <c r="F10" s="76"/>
    </row>
    <row r="11" spans="1:12" x14ac:dyDescent="0.2">
      <c r="A11" s="75" t="s">
        <v>2328</v>
      </c>
    </row>
  </sheetData>
  <mergeCells count="1">
    <mergeCell ref="A1:L1"/>
  </mergeCells>
  <pageMargins left="0.70866141732283472" right="0.70866141732283472" top="0.98425196850393704" bottom="0.98425196850393704" header="0.51181102362204722" footer="0.51181102362204722"/>
  <pageSetup paperSize="9" orientation="portrait"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6A844-8982-44AC-95C5-CD28FFF548F7}">
  <dimension ref="A1:V54"/>
  <sheetViews>
    <sheetView zoomScaleNormal="100" workbookViewId="0">
      <selection activeCell="M1" sqref="M1"/>
    </sheetView>
  </sheetViews>
  <sheetFormatPr defaultRowHeight="12.75" x14ac:dyDescent="0.2"/>
  <cols>
    <col min="1" max="1" width="17.7109375" style="181" customWidth="1"/>
    <col min="2" max="12" width="7.5703125" style="181" customWidth="1"/>
    <col min="13" max="254" width="9.140625" style="181"/>
    <col min="255" max="255" width="17.7109375" style="181" customWidth="1"/>
    <col min="256" max="264" width="8.140625" style="181" customWidth="1"/>
    <col min="265" max="510" width="9.140625" style="181"/>
    <col min="511" max="511" width="17.7109375" style="181" customWidth="1"/>
    <col min="512" max="520" width="8.140625" style="181" customWidth="1"/>
    <col min="521" max="766" width="9.140625" style="181"/>
    <col min="767" max="767" width="17.7109375" style="181" customWidth="1"/>
    <col min="768" max="776" width="8.140625" style="181" customWidth="1"/>
    <col min="777" max="1022" width="9.140625" style="181"/>
    <col min="1023" max="1023" width="17.7109375" style="181" customWidth="1"/>
    <col min="1024" max="1032" width="8.140625" style="181" customWidth="1"/>
    <col min="1033" max="1278" width="9.140625" style="181"/>
    <col min="1279" max="1279" width="17.7109375" style="181" customWidth="1"/>
    <col min="1280" max="1288" width="8.140625" style="181" customWidth="1"/>
    <col min="1289" max="1534" width="9.140625" style="181"/>
    <col min="1535" max="1535" width="17.7109375" style="181" customWidth="1"/>
    <col min="1536" max="1544" width="8.140625" style="181" customWidth="1"/>
    <col min="1545" max="1790" width="9.140625" style="181"/>
    <col min="1791" max="1791" width="17.7109375" style="181" customWidth="1"/>
    <col min="1792" max="1800" width="8.140625" style="181" customWidth="1"/>
    <col min="1801" max="2046" width="9.140625" style="181"/>
    <col min="2047" max="2047" width="17.7109375" style="181" customWidth="1"/>
    <col min="2048" max="2056" width="8.140625" style="181" customWidth="1"/>
    <col min="2057" max="2302" width="9.140625" style="181"/>
    <col min="2303" max="2303" width="17.7109375" style="181" customWidth="1"/>
    <col min="2304" max="2312" width="8.140625" style="181" customWidth="1"/>
    <col min="2313" max="2558" width="9.140625" style="181"/>
    <col min="2559" max="2559" width="17.7109375" style="181" customWidth="1"/>
    <col min="2560" max="2568" width="8.140625" style="181" customWidth="1"/>
    <col min="2569" max="2814" width="9.140625" style="181"/>
    <col min="2815" max="2815" width="17.7109375" style="181" customWidth="1"/>
    <col min="2816" max="2824" width="8.140625" style="181" customWidth="1"/>
    <col min="2825" max="3070" width="9.140625" style="181"/>
    <col min="3071" max="3071" width="17.7109375" style="181" customWidth="1"/>
    <col min="3072" max="3080" width="8.140625" style="181" customWidth="1"/>
    <col min="3081" max="3326" width="9.140625" style="181"/>
    <col min="3327" max="3327" width="17.7109375" style="181" customWidth="1"/>
    <col min="3328" max="3336" width="8.140625" style="181" customWidth="1"/>
    <col min="3337" max="3582" width="9.140625" style="181"/>
    <col min="3583" max="3583" width="17.7109375" style="181" customWidth="1"/>
    <col min="3584" max="3592" width="8.140625" style="181" customWidth="1"/>
    <col min="3593" max="3838" width="9.140625" style="181"/>
    <col min="3839" max="3839" width="17.7109375" style="181" customWidth="1"/>
    <col min="3840" max="3848" width="8.140625" style="181" customWidth="1"/>
    <col min="3849" max="4094" width="9.140625" style="181"/>
    <col min="4095" max="4095" width="17.7109375" style="181" customWidth="1"/>
    <col min="4096" max="4104" width="8.140625" style="181" customWidth="1"/>
    <col min="4105" max="4350" width="9.140625" style="181"/>
    <col min="4351" max="4351" width="17.7109375" style="181" customWidth="1"/>
    <col min="4352" max="4360" width="8.140625" style="181" customWidth="1"/>
    <col min="4361" max="4606" width="9.140625" style="181"/>
    <col min="4607" max="4607" width="17.7109375" style="181" customWidth="1"/>
    <col min="4608" max="4616" width="8.140625" style="181" customWidth="1"/>
    <col min="4617" max="4862" width="9.140625" style="181"/>
    <col min="4863" max="4863" width="17.7109375" style="181" customWidth="1"/>
    <col min="4864" max="4872" width="8.140625" style="181" customWidth="1"/>
    <col min="4873" max="5118" width="9.140625" style="181"/>
    <col min="5119" max="5119" width="17.7109375" style="181" customWidth="1"/>
    <col min="5120" max="5128" width="8.140625" style="181" customWidth="1"/>
    <col min="5129" max="5374" width="9.140625" style="181"/>
    <col min="5375" max="5375" width="17.7109375" style="181" customWidth="1"/>
    <col min="5376" max="5384" width="8.140625" style="181" customWidth="1"/>
    <col min="5385" max="5630" width="9.140625" style="181"/>
    <col min="5631" max="5631" width="17.7109375" style="181" customWidth="1"/>
    <col min="5632" max="5640" width="8.140625" style="181" customWidth="1"/>
    <col min="5641" max="5886" width="9.140625" style="181"/>
    <col min="5887" max="5887" width="17.7109375" style="181" customWidth="1"/>
    <col min="5888" max="5896" width="8.140625" style="181" customWidth="1"/>
    <col min="5897" max="6142" width="9.140625" style="181"/>
    <col min="6143" max="6143" width="17.7109375" style="181" customWidth="1"/>
    <col min="6144" max="6152" width="8.140625" style="181" customWidth="1"/>
    <col min="6153" max="6398" width="9.140625" style="181"/>
    <col min="6399" max="6399" width="17.7109375" style="181" customWidth="1"/>
    <col min="6400" max="6408" width="8.140625" style="181" customWidth="1"/>
    <col min="6409" max="6654" width="9.140625" style="181"/>
    <col min="6655" max="6655" width="17.7109375" style="181" customWidth="1"/>
    <col min="6656" max="6664" width="8.140625" style="181" customWidth="1"/>
    <col min="6665" max="6910" width="9.140625" style="181"/>
    <col min="6911" max="6911" width="17.7109375" style="181" customWidth="1"/>
    <col min="6912" max="6920" width="8.140625" style="181" customWidth="1"/>
    <col min="6921" max="7166" width="9.140625" style="181"/>
    <col min="7167" max="7167" width="17.7109375" style="181" customWidth="1"/>
    <col min="7168" max="7176" width="8.140625" style="181" customWidth="1"/>
    <col min="7177" max="7422" width="9.140625" style="181"/>
    <col min="7423" max="7423" width="17.7109375" style="181" customWidth="1"/>
    <col min="7424" max="7432" width="8.140625" style="181" customWidth="1"/>
    <col min="7433" max="7678" width="9.140625" style="181"/>
    <col min="7679" max="7679" width="17.7109375" style="181" customWidth="1"/>
    <col min="7680" max="7688" width="8.140625" style="181" customWidth="1"/>
    <col min="7689" max="7934" width="9.140625" style="181"/>
    <col min="7935" max="7935" width="17.7109375" style="181" customWidth="1"/>
    <col min="7936" max="7944" width="8.140625" style="181" customWidth="1"/>
    <col min="7945" max="8190" width="9.140625" style="181"/>
    <col min="8191" max="8191" width="17.7109375" style="181" customWidth="1"/>
    <col min="8192" max="8200" width="8.140625" style="181" customWidth="1"/>
    <col min="8201" max="8446" width="9.140625" style="181"/>
    <col min="8447" max="8447" width="17.7109375" style="181" customWidth="1"/>
    <col min="8448" max="8456" width="8.140625" style="181" customWidth="1"/>
    <col min="8457" max="8702" width="9.140625" style="181"/>
    <col min="8703" max="8703" width="17.7109375" style="181" customWidth="1"/>
    <col min="8704" max="8712" width="8.140625" style="181" customWidth="1"/>
    <col min="8713" max="8958" width="9.140625" style="181"/>
    <col min="8959" max="8959" width="17.7109375" style="181" customWidth="1"/>
    <col min="8960" max="8968" width="8.140625" style="181" customWidth="1"/>
    <col min="8969" max="9214" width="9.140625" style="181"/>
    <col min="9215" max="9215" width="17.7109375" style="181" customWidth="1"/>
    <col min="9216" max="9224" width="8.140625" style="181" customWidth="1"/>
    <col min="9225" max="9470" width="9.140625" style="181"/>
    <col min="9471" max="9471" width="17.7109375" style="181" customWidth="1"/>
    <col min="9472" max="9480" width="8.140625" style="181" customWidth="1"/>
    <col min="9481" max="9726" width="9.140625" style="181"/>
    <col min="9727" max="9727" width="17.7109375" style="181" customWidth="1"/>
    <col min="9728" max="9736" width="8.140625" style="181" customWidth="1"/>
    <col min="9737" max="9982" width="9.140625" style="181"/>
    <col min="9983" max="9983" width="17.7109375" style="181" customWidth="1"/>
    <col min="9984" max="9992" width="8.140625" style="181" customWidth="1"/>
    <col min="9993" max="10238" width="9.140625" style="181"/>
    <col min="10239" max="10239" width="17.7109375" style="181" customWidth="1"/>
    <col min="10240" max="10248" width="8.140625" style="181" customWidth="1"/>
    <col min="10249" max="10494" width="9.140625" style="181"/>
    <col min="10495" max="10495" width="17.7109375" style="181" customWidth="1"/>
    <col min="10496" max="10504" width="8.140625" style="181" customWidth="1"/>
    <col min="10505" max="10750" width="9.140625" style="181"/>
    <col min="10751" max="10751" width="17.7109375" style="181" customWidth="1"/>
    <col min="10752" max="10760" width="8.140625" style="181" customWidth="1"/>
    <col min="10761" max="11006" width="9.140625" style="181"/>
    <col min="11007" max="11007" width="17.7109375" style="181" customWidth="1"/>
    <col min="11008" max="11016" width="8.140625" style="181" customWidth="1"/>
    <col min="11017" max="11262" width="9.140625" style="181"/>
    <col min="11263" max="11263" width="17.7109375" style="181" customWidth="1"/>
    <col min="11264" max="11272" width="8.140625" style="181" customWidth="1"/>
    <col min="11273" max="11518" width="9.140625" style="181"/>
    <col min="11519" max="11519" width="17.7109375" style="181" customWidth="1"/>
    <col min="11520" max="11528" width="8.140625" style="181" customWidth="1"/>
    <col min="11529" max="11774" width="9.140625" style="181"/>
    <col min="11775" max="11775" width="17.7109375" style="181" customWidth="1"/>
    <col min="11776" max="11784" width="8.140625" style="181" customWidth="1"/>
    <col min="11785" max="12030" width="9.140625" style="181"/>
    <col min="12031" max="12031" width="17.7109375" style="181" customWidth="1"/>
    <col min="12032" max="12040" width="8.140625" style="181" customWidth="1"/>
    <col min="12041" max="12286" width="9.140625" style="181"/>
    <col min="12287" max="12287" width="17.7109375" style="181" customWidth="1"/>
    <col min="12288" max="12296" width="8.140625" style="181" customWidth="1"/>
    <col min="12297" max="12542" width="9.140625" style="181"/>
    <col min="12543" max="12543" width="17.7109375" style="181" customWidth="1"/>
    <col min="12544" max="12552" width="8.140625" style="181" customWidth="1"/>
    <col min="12553" max="12798" width="9.140625" style="181"/>
    <col min="12799" max="12799" width="17.7109375" style="181" customWidth="1"/>
    <col min="12800" max="12808" width="8.140625" style="181" customWidth="1"/>
    <col min="12809" max="13054" width="9.140625" style="181"/>
    <col min="13055" max="13055" width="17.7109375" style="181" customWidth="1"/>
    <col min="13056" max="13064" width="8.140625" style="181" customWidth="1"/>
    <col min="13065" max="13310" width="9.140625" style="181"/>
    <col min="13311" max="13311" width="17.7109375" style="181" customWidth="1"/>
    <col min="13312" max="13320" width="8.140625" style="181" customWidth="1"/>
    <col min="13321" max="13566" width="9.140625" style="181"/>
    <col min="13567" max="13567" width="17.7109375" style="181" customWidth="1"/>
    <col min="13568" max="13576" width="8.140625" style="181" customWidth="1"/>
    <col min="13577" max="13822" width="9.140625" style="181"/>
    <col min="13823" max="13823" width="17.7109375" style="181" customWidth="1"/>
    <col min="13824" max="13832" width="8.140625" style="181" customWidth="1"/>
    <col min="13833" max="14078" width="9.140625" style="181"/>
    <col min="14079" max="14079" width="17.7109375" style="181" customWidth="1"/>
    <col min="14080" max="14088" width="8.140625" style="181" customWidth="1"/>
    <col min="14089" max="14334" width="9.140625" style="181"/>
    <col min="14335" max="14335" width="17.7109375" style="181" customWidth="1"/>
    <col min="14336" max="14344" width="8.140625" style="181" customWidth="1"/>
    <col min="14345" max="14590" width="9.140625" style="181"/>
    <col min="14591" max="14591" width="17.7109375" style="181" customWidth="1"/>
    <col min="14592" max="14600" width="8.140625" style="181" customWidth="1"/>
    <col min="14601" max="14846" width="9.140625" style="181"/>
    <col min="14847" max="14847" width="17.7109375" style="181" customWidth="1"/>
    <col min="14848" max="14856" width="8.140625" style="181" customWidth="1"/>
    <col min="14857" max="15102" width="9.140625" style="181"/>
    <col min="15103" max="15103" width="17.7109375" style="181" customWidth="1"/>
    <col min="15104" max="15112" width="8.140625" style="181" customWidth="1"/>
    <col min="15113" max="15358" width="9.140625" style="181"/>
    <col min="15359" max="15359" width="17.7109375" style="181" customWidth="1"/>
    <col min="15360" max="15368" width="8.140625" style="181" customWidth="1"/>
    <col min="15369" max="15614" width="9.140625" style="181"/>
    <col min="15615" max="15615" width="17.7109375" style="181" customWidth="1"/>
    <col min="15616" max="15624" width="8.140625" style="181" customWidth="1"/>
    <col min="15625" max="15870" width="9.140625" style="181"/>
    <col min="15871" max="15871" width="17.7109375" style="181" customWidth="1"/>
    <col min="15872" max="15880" width="8.140625" style="181" customWidth="1"/>
    <col min="15881" max="16126" width="9.140625" style="181"/>
    <col min="16127" max="16127" width="17.7109375" style="181" customWidth="1"/>
    <col min="16128" max="16136" width="8.140625" style="181" customWidth="1"/>
    <col min="16137" max="16384" width="9.140625" style="181"/>
  </cols>
  <sheetData>
    <row r="1" spans="1:22" x14ac:dyDescent="0.2">
      <c r="A1" s="863" t="s">
        <v>4951</v>
      </c>
      <c r="B1" s="863"/>
      <c r="C1" s="863"/>
      <c r="D1" s="863"/>
      <c r="E1" s="863"/>
      <c r="F1" s="863"/>
      <c r="G1" s="863"/>
      <c r="H1" s="863"/>
      <c r="I1" s="863"/>
      <c r="J1" s="863"/>
      <c r="K1" s="863"/>
      <c r="L1" s="863"/>
    </row>
    <row r="2" spans="1:22" x14ac:dyDescent="0.2">
      <c r="A2" s="75"/>
    </row>
    <row r="3" spans="1:22" ht="13.5" thickBot="1" x14ac:dyDescent="0.25">
      <c r="A3" s="75"/>
      <c r="H3" s="77"/>
      <c r="I3" s="77"/>
      <c r="L3" s="77" t="s">
        <v>1046</v>
      </c>
    </row>
    <row r="4" spans="1:22" ht="13.5" thickBot="1" x14ac:dyDescent="0.25">
      <c r="A4" s="498"/>
      <c r="B4" s="500">
        <v>2012</v>
      </c>
      <c r="C4" s="500">
        <v>2013</v>
      </c>
      <c r="D4" s="500">
        <v>2014</v>
      </c>
      <c r="E4" s="500">
        <v>2015</v>
      </c>
      <c r="F4" s="500">
        <v>2016</v>
      </c>
      <c r="G4" s="500">
        <v>2017</v>
      </c>
      <c r="H4" s="500">
        <v>2018</v>
      </c>
      <c r="I4" s="500">
        <v>2019</v>
      </c>
      <c r="J4" s="500">
        <v>2020</v>
      </c>
      <c r="K4" s="500">
        <v>2021</v>
      </c>
      <c r="L4" s="500">
        <v>2022</v>
      </c>
    </row>
    <row r="5" spans="1:22" x14ac:dyDescent="0.2">
      <c r="A5" s="501" t="s">
        <v>1533</v>
      </c>
      <c r="B5" s="519" t="s">
        <v>3467</v>
      </c>
      <c r="C5" s="519" t="s">
        <v>42</v>
      </c>
      <c r="D5" s="519" t="s">
        <v>1272</v>
      </c>
      <c r="E5" s="519" t="s">
        <v>1557</v>
      </c>
      <c r="F5" s="519" t="s">
        <v>578</v>
      </c>
      <c r="G5" s="519" t="s">
        <v>270</v>
      </c>
      <c r="H5" s="519" t="s">
        <v>4312</v>
      </c>
      <c r="I5" s="519">
        <v>50</v>
      </c>
      <c r="J5" s="519" t="s">
        <v>1508</v>
      </c>
      <c r="K5" s="519" t="s">
        <v>1545</v>
      </c>
      <c r="L5" s="519" t="s">
        <v>1867</v>
      </c>
      <c r="N5" s="507"/>
      <c r="O5" s="507"/>
      <c r="P5" s="507"/>
      <c r="Q5" s="507"/>
      <c r="R5" s="507"/>
      <c r="S5" s="507"/>
      <c r="T5" s="507"/>
      <c r="U5" s="507"/>
      <c r="V5" s="507"/>
    </row>
    <row r="6" spans="1:22" x14ac:dyDescent="0.2">
      <c r="A6" s="504" t="s">
        <v>625</v>
      </c>
      <c r="B6" s="519" t="s">
        <v>294</v>
      </c>
      <c r="C6" s="519" t="s">
        <v>425</v>
      </c>
      <c r="D6" s="519" t="s">
        <v>291</v>
      </c>
      <c r="E6" s="519" t="s">
        <v>439</v>
      </c>
      <c r="F6" s="519" t="s">
        <v>258</v>
      </c>
      <c r="G6" s="519" t="s">
        <v>459</v>
      </c>
      <c r="H6" s="519" t="s">
        <v>4286</v>
      </c>
      <c r="I6" s="519" t="s">
        <v>284</v>
      </c>
      <c r="J6" s="519" t="s">
        <v>269</v>
      </c>
      <c r="K6" s="519" t="s">
        <v>456</v>
      </c>
      <c r="L6" s="519" t="s">
        <v>409</v>
      </c>
      <c r="N6" s="507"/>
      <c r="O6" s="507"/>
      <c r="P6" s="507"/>
      <c r="Q6" s="507"/>
      <c r="R6" s="507"/>
      <c r="S6" s="507"/>
      <c r="T6" s="507"/>
      <c r="U6" s="507"/>
      <c r="V6" s="507"/>
    </row>
    <row r="7" spans="1:22" x14ac:dyDescent="0.2">
      <c r="A7" s="504" t="s">
        <v>626</v>
      </c>
      <c r="B7" s="519" t="s">
        <v>774</v>
      </c>
      <c r="C7" s="519" t="s">
        <v>774</v>
      </c>
      <c r="D7" s="519" t="s">
        <v>1507</v>
      </c>
      <c r="E7" s="519" t="s">
        <v>4291</v>
      </c>
      <c r="F7" s="519" t="s">
        <v>4291</v>
      </c>
      <c r="G7" s="519" t="s">
        <v>1542</v>
      </c>
      <c r="H7" s="519" t="s">
        <v>1249</v>
      </c>
      <c r="I7" s="519" t="s">
        <v>1542</v>
      </c>
      <c r="J7" s="519" t="s">
        <v>1229</v>
      </c>
      <c r="K7" s="519" t="s">
        <v>4313</v>
      </c>
      <c r="L7" s="519" t="s">
        <v>1267</v>
      </c>
      <c r="N7" s="507"/>
      <c r="O7" s="507"/>
      <c r="P7" s="507"/>
      <c r="Q7" s="507"/>
      <c r="R7" s="507"/>
      <c r="S7" s="507"/>
      <c r="T7" s="507"/>
      <c r="U7" s="507"/>
      <c r="V7" s="507"/>
    </row>
    <row r="8" spans="1:22" x14ac:dyDescent="0.2">
      <c r="A8" s="504" t="s">
        <v>1135</v>
      </c>
      <c r="B8" s="519" t="s">
        <v>2290</v>
      </c>
      <c r="C8" s="519" t="s">
        <v>1078</v>
      </c>
      <c r="D8" s="519" t="s">
        <v>405</v>
      </c>
      <c r="E8" s="519" t="s">
        <v>1522</v>
      </c>
      <c r="F8" s="519" t="s">
        <v>2343</v>
      </c>
      <c r="G8" s="519" t="s">
        <v>43</v>
      </c>
      <c r="H8" s="519" t="s">
        <v>43</v>
      </c>
      <c r="I8" s="519" t="s">
        <v>445</v>
      </c>
      <c r="J8" s="519" t="s">
        <v>445</v>
      </c>
      <c r="K8" s="519" t="s">
        <v>433</v>
      </c>
      <c r="L8" s="519" t="s">
        <v>287</v>
      </c>
      <c r="N8" s="507"/>
      <c r="O8" s="507"/>
      <c r="P8" s="507"/>
      <c r="Q8" s="507"/>
      <c r="R8" s="507"/>
      <c r="S8" s="507"/>
      <c r="T8" s="507"/>
      <c r="U8" s="507"/>
      <c r="V8" s="507"/>
    </row>
    <row r="9" spans="1:22" x14ac:dyDescent="0.2">
      <c r="A9" s="504" t="s">
        <v>1136</v>
      </c>
      <c r="B9" s="519" t="s">
        <v>1231</v>
      </c>
      <c r="C9" s="519" t="s">
        <v>1231</v>
      </c>
      <c r="D9" s="519" t="s">
        <v>1026</v>
      </c>
      <c r="E9" s="519" t="s">
        <v>900</v>
      </c>
      <c r="F9" s="519" t="s">
        <v>1121</v>
      </c>
      <c r="G9" s="519">
        <v>57</v>
      </c>
      <c r="H9" s="519" t="s">
        <v>1312</v>
      </c>
      <c r="I9" s="519" t="s">
        <v>1863</v>
      </c>
      <c r="J9" s="519" t="s">
        <v>864</v>
      </c>
      <c r="K9" s="519" t="s">
        <v>1553</v>
      </c>
      <c r="L9" s="519" t="s">
        <v>281</v>
      </c>
      <c r="N9" s="507"/>
      <c r="O9" s="507"/>
      <c r="P9" s="507"/>
      <c r="Q9" s="507"/>
      <c r="R9" s="507"/>
      <c r="S9" s="507"/>
      <c r="T9" s="507"/>
      <c r="U9" s="507"/>
      <c r="V9" s="507"/>
    </row>
    <row r="10" spans="1:22" x14ac:dyDescent="0.2">
      <c r="A10" s="504"/>
      <c r="B10" s="520"/>
      <c r="C10" s="520"/>
      <c r="D10" s="520"/>
      <c r="E10" s="520"/>
      <c r="F10" s="520"/>
      <c r="G10" s="520"/>
      <c r="H10" s="520"/>
      <c r="I10" s="520"/>
      <c r="J10" s="520"/>
      <c r="K10" s="47"/>
      <c r="L10" s="76"/>
    </row>
    <row r="11" spans="1:22" x14ac:dyDescent="0.2">
      <c r="A11" s="501" t="s">
        <v>2333</v>
      </c>
      <c r="B11" s="519" t="s">
        <v>1982</v>
      </c>
      <c r="C11" s="519" t="s">
        <v>2628</v>
      </c>
      <c r="D11" s="519" t="s">
        <v>4103</v>
      </c>
      <c r="E11" s="519" t="s">
        <v>1532</v>
      </c>
      <c r="F11" s="519" t="s">
        <v>1873</v>
      </c>
      <c r="G11" s="519">
        <v>74</v>
      </c>
      <c r="H11" s="519" t="s">
        <v>307</v>
      </c>
      <c r="I11" s="519" t="s">
        <v>2628</v>
      </c>
      <c r="J11" s="519" t="s">
        <v>2138</v>
      </c>
      <c r="K11" s="520" t="s">
        <v>1532</v>
      </c>
      <c r="L11" s="224" t="s">
        <v>35</v>
      </c>
      <c r="N11" s="507"/>
      <c r="O11" s="507"/>
      <c r="P11" s="507"/>
      <c r="Q11" s="507"/>
      <c r="R11" s="507"/>
      <c r="S11" s="507"/>
      <c r="T11" s="507"/>
      <c r="U11" s="507"/>
      <c r="V11" s="507"/>
    </row>
    <row r="12" spans="1:22" x14ac:dyDescent="0.2">
      <c r="A12" s="504" t="s">
        <v>625</v>
      </c>
      <c r="B12" s="519" t="s">
        <v>1576</v>
      </c>
      <c r="C12" s="519" t="s">
        <v>746</v>
      </c>
      <c r="D12" s="519" t="s">
        <v>1891</v>
      </c>
      <c r="E12" s="519" t="s">
        <v>2354</v>
      </c>
      <c r="F12" s="519" t="s">
        <v>2318</v>
      </c>
      <c r="G12" s="519" t="s">
        <v>2136</v>
      </c>
      <c r="H12" s="519" t="s">
        <v>1878</v>
      </c>
      <c r="I12" s="519" t="s">
        <v>2555</v>
      </c>
      <c r="J12" s="519" t="s">
        <v>3470</v>
      </c>
      <c r="K12" s="520" t="s">
        <v>1257</v>
      </c>
      <c r="L12" s="224" t="s">
        <v>3470</v>
      </c>
      <c r="N12" s="507"/>
      <c r="O12" s="507"/>
      <c r="P12" s="507"/>
      <c r="Q12" s="507"/>
      <c r="R12" s="507"/>
      <c r="S12" s="507"/>
      <c r="T12" s="507"/>
      <c r="U12" s="507"/>
      <c r="V12" s="507"/>
    </row>
    <row r="13" spans="1:22" x14ac:dyDescent="0.2">
      <c r="A13" s="504" t="s">
        <v>626</v>
      </c>
      <c r="B13" s="519" t="s">
        <v>300</v>
      </c>
      <c r="C13" s="519" t="s">
        <v>3478</v>
      </c>
      <c r="D13" s="519" t="s">
        <v>739</v>
      </c>
      <c r="E13" s="519" t="s">
        <v>4100</v>
      </c>
      <c r="F13" s="519" t="s">
        <v>2025</v>
      </c>
      <c r="G13" s="519" t="s">
        <v>4314</v>
      </c>
      <c r="H13" s="519" t="s">
        <v>671</v>
      </c>
      <c r="I13" s="519">
        <v>80</v>
      </c>
      <c r="J13" s="519" t="s">
        <v>667</v>
      </c>
      <c r="K13" s="520" t="s">
        <v>747</v>
      </c>
      <c r="L13" s="224" t="s">
        <v>4107</v>
      </c>
      <c r="N13" s="507"/>
      <c r="O13" s="507"/>
      <c r="P13" s="507"/>
      <c r="Q13" s="507"/>
      <c r="R13" s="507"/>
      <c r="S13" s="507"/>
      <c r="T13" s="507"/>
      <c r="U13" s="507"/>
      <c r="V13" s="507"/>
    </row>
    <row r="14" spans="1:22" x14ac:dyDescent="0.2">
      <c r="A14" s="504" t="s">
        <v>1135</v>
      </c>
      <c r="B14" s="519" t="s">
        <v>3468</v>
      </c>
      <c r="C14" s="519" t="s">
        <v>306</v>
      </c>
      <c r="D14" s="519" t="s">
        <v>3482</v>
      </c>
      <c r="E14" s="519" t="s">
        <v>3466</v>
      </c>
      <c r="F14" s="519" t="s">
        <v>734</v>
      </c>
      <c r="G14" s="519">
        <v>79</v>
      </c>
      <c r="H14" s="519" t="s">
        <v>747</v>
      </c>
      <c r="I14" s="519">
        <v>80</v>
      </c>
      <c r="J14" s="519" t="s">
        <v>671</v>
      </c>
      <c r="K14" s="520" t="s">
        <v>758</v>
      </c>
      <c r="L14" s="224" t="s">
        <v>726</v>
      </c>
      <c r="N14" s="507"/>
      <c r="O14" s="507"/>
      <c r="P14" s="507"/>
      <c r="Q14" s="507"/>
      <c r="R14" s="507"/>
      <c r="S14" s="507"/>
      <c r="T14" s="507"/>
      <c r="U14" s="507"/>
      <c r="V14" s="507"/>
    </row>
    <row r="15" spans="1:22" x14ac:dyDescent="0.2">
      <c r="A15" s="504" t="s">
        <v>1136</v>
      </c>
      <c r="B15" s="519" t="s">
        <v>1263</v>
      </c>
      <c r="C15" s="519" t="s">
        <v>751</v>
      </c>
      <c r="D15" s="519" t="s">
        <v>4108</v>
      </c>
      <c r="E15" s="519" t="s">
        <v>4311</v>
      </c>
      <c r="F15" s="519" t="s">
        <v>4108</v>
      </c>
      <c r="G15" s="519" t="s">
        <v>1976</v>
      </c>
      <c r="H15" s="519" t="s">
        <v>1891</v>
      </c>
      <c r="I15" s="519">
        <v>69</v>
      </c>
      <c r="J15" s="519" t="s">
        <v>1576</v>
      </c>
      <c r="K15" s="520" t="s">
        <v>2629</v>
      </c>
      <c r="L15" s="224" t="s">
        <v>3470</v>
      </c>
      <c r="N15" s="507"/>
      <c r="O15" s="507"/>
      <c r="P15" s="507"/>
      <c r="Q15" s="507"/>
      <c r="R15" s="507"/>
      <c r="S15" s="507"/>
      <c r="T15" s="507"/>
      <c r="U15" s="507"/>
      <c r="V15" s="507"/>
    </row>
    <row r="16" spans="1:22" x14ac:dyDescent="0.2">
      <c r="A16" s="504"/>
      <c r="B16" s="520"/>
      <c r="C16" s="520"/>
      <c r="D16" s="520"/>
      <c r="E16" s="520"/>
      <c r="F16" s="520"/>
      <c r="G16" s="520"/>
      <c r="H16" s="520"/>
      <c r="I16" s="520"/>
      <c r="J16" s="520"/>
      <c r="K16" s="47"/>
      <c r="L16" s="76"/>
    </row>
    <row r="17" spans="1:12" x14ac:dyDescent="0.2">
      <c r="A17" s="501" t="s">
        <v>2334</v>
      </c>
      <c r="B17" s="519" t="s">
        <v>263</v>
      </c>
      <c r="C17" s="519" t="s">
        <v>873</v>
      </c>
      <c r="D17" s="519" t="s">
        <v>2037</v>
      </c>
      <c r="E17" s="519" t="s">
        <v>1032</v>
      </c>
      <c r="F17" s="519" t="s">
        <v>2107</v>
      </c>
      <c r="G17" s="519" t="s">
        <v>822</v>
      </c>
      <c r="H17" s="519" t="s">
        <v>818</v>
      </c>
      <c r="I17" s="519" t="s">
        <v>825</v>
      </c>
      <c r="J17" s="519" t="s">
        <v>2238</v>
      </c>
      <c r="K17" s="520" t="s">
        <v>2238</v>
      </c>
      <c r="L17" s="76" t="s">
        <v>2038</v>
      </c>
    </row>
    <row r="18" spans="1:12" x14ac:dyDescent="0.2">
      <c r="A18" s="504" t="s">
        <v>625</v>
      </c>
      <c r="B18" s="519" t="s">
        <v>832</v>
      </c>
      <c r="C18" s="519">
        <v>16</v>
      </c>
      <c r="D18" s="519" t="s">
        <v>647</v>
      </c>
      <c r="E18" s="519" t="s">
        <v>2370</v>
      </c>
      <c r="F18" s="519" t="s">
        <v>653</v>
      </c>
      <c r="G18" s="519" t="s">
        <v>989</v>
      </c>
      <c r="H18" s="519" t="s">
        <v>649</v>
      </c>
      <c r="I18" s="519" t="s">
        <v>2364</v>
      </c>
      <c r="J18" s="519" t="s">
        <v>765</v>
      </c>
      <c r="K18" s="520" t="s">
        <v>1149</v>
      </c>
      <c r="L18" s="76" t="s">
        <v>1147</v>
      </c>
    </row>
    <row r="19" spans="1:12" x14ac:dyDescent="0.2">
      <c r="A19" s="504" t="s">
        <v>626</v>
      </c>
      <c r="B19" s="519" t="s">
        <v>417</v>
      </c>
      <c r="C19" s="519" t="s">
        <v>451</v>
      </c>
      <c r="D19" s="519" t="s">
        <v>2102</v>
      </c>
      <c r="E19" s="519" t="s">
        <v>2122</v>
      </c>
      <c r="F19" s="519" t="s">
        <v>1974</v>
      </c>
      <c r="G19" s="519" t="s">
        <v>2310</v>
      </c>
      <c r="H19" s="519">
        <v>34</v>
      </c>
      <c r="I19" s="519" t="s">
        <v>2310</v>
      </c>
      <c r="J19" s="519" t="s">
        <v>2310</v>
      </c>
      <c r="K19" s="520" t="s">
        <v>420</v>
      </c>
      <c r="L19" s="76" t="s">
        <v>2275</v>
      </c>
    </row>
    <row r="20" spans="1:12" x14ac:dyDescent="0.2">
      <c r="A20" s="504" t="s">
        <v>1135</v>
      </c>
      <c r="B20" s="519" t="s">
        <v>631</v>
      </c>
      <c r="C20" s="519" t="s">
        <v>2590</v>
      </c>
      <c r="D20" s="519" t="s">
        <v>635</v>
      </c>
      <c r="E20" s="519" t="s">
        <v>832</v>
      </c>
      <c r="F20" s="519" t="s">
        <v>2234</v>
      </c>
      <c r="G20" s="519" t="s">
        <v>638</v>
      </c>
      <c r="H20" s="519" t="s">
        <v>832</v>
      </c>
      <c r="I20" s="519" t="s">
        <v>635</v>
      </c>
      <c r="J20" s="519" t="s">
        <v>637</v>
      </c>
      <c r="K20" s="520" t="s">
        <v>631</v>
      </c>
      <c r="L20" s="76" t="s">
        <v>627</v>
      </c>
    </row>
    <row r="21" spans="1:12" x14ac:dyDescent="0.2">
      <c r="A21" s="504" t="s">
        <v>1136</v>
      </c>
      <c r="B21" s="519" t="s">
        <v>456</v>
      </c>
      <c r="C21" s="519" t="s">
        <v>374</v>
      </c>
      <c r="D21" s="519">
        <v>38</v>
      </c>
      <c r="E21" s="519" t="s">
        <v>417</v>
      </c>
      <c r="F21" s="519" t="s">
        <v>399</v>
      </c>
      <c r="G21" s="519" t="s">
        <v>450</v>
      </c>
      <c r="H21" s="519" t="s">
        <v>2310</v>
      </c>
      <c r="I21" s="519" t="s">
        <v>1074</v>
      </c>
      <c r="J21" s="519" t="s">
        <v>2315</v>
      </c>
      <c r="K21" s="520" t="s">
        <v>2109</v>
      </c>
      <c r="L21" s="76" t="s">
        <v>259</v>
      </c>
    </row>
    <row r="22" spans="1:12" x14ac:dyDescent="0.2">
      <c r="A22" s="504"/>
      <c r="B22" s="520"/>
      <c r="C22" s="520"/>
      <c r="D22" s="520"/>
      <c r="E22" s="520"/>
      <c r="F22" s="520"/>
      <c r="G22" s="520"/>
      <c r="H22" s="520"/>
      <c r="I22" s="520"/>
      <c r="J22" s="520"/>
      <c r="K22" s="47"/>
      <c r="L22" s="76"/>
    </row>
    <row r="23" spans="1:12" x14ac:dyDescent="0.2">
      <c r="A23" s="501" t="s">
        <v>2335</v>
      </c>
      <c r="B23" s="519" t="s">
        <v>1310</v>
      </c>
      <c r="C23" s="519" t="s">
        <v>816</v>
      </c>
      <c r="D23" s="519" t="s">
        <v>820</v>
      </c>
      <c r="E23" s="519" t="s">
        <v>2320</v>
      </c>
      <c r="F23" s="519" t="s">
        <v>2321</v>
      </c>
      <c r="G23" s="519" t="s">
        <v>2235</v>
      </c>
      <c r="H23" s="519" t="s">
        <v>437</v>
      </c>
      <c r="I23" s="519" t="s">
        <v>2261</v>
      </c>
      <c r="J23" s="519" t="s">
        <v>410</v>
      </c>
      <c r="K23" s="520" t="s">
        <v>1073</v>
      </c>
      <c r="L23" s="76" t="s">
        <v>648</v>
      </c>
    </row>
    <row r="24" spans="1:12" x14ac:dyDescent="0.2">
      <c r="A24" s="504" t="s">
        <v>625</v>
      </c>
      <c r="B24" s="519" t="s">
        <v>653</v>
      </c>
      <c r="C24" s="519" t="s">
        <v>2575</v>
      </c>
      <c r="D24" s="519" t="s">
        <v>2362</v>
      </c>
      <c r="E24" s="519" t="s">
        <v>771</v>
      </c>
      <c r="F24" s="519">
        <v>12</v>
      </c>
      <c r="G24" s="519" t="s">
        <v>765</v>
      </c>
      <c r="H24" s="519" t="s">
        <v>2623</v>
      </c>
      <c r="I24" s="519" t="s">
        <v>2617</v>
      </c>
      <c r="J24" s="519" t="s">
        <v>1137</v>
      </c>
      <c r="K24" s="76" t="s">
        <v>1125</v>
      </c>
      <c r="L24" s="76" t="s">
        <v>2365</v>
      </c>
    </row>
    <row r="25" spans="1:12" x14ac:dyDescent="0.2">
      <c r="A25" s="504" t="s">
        <v>626</v>
      </c>
      <c r="B25" s="519" t="s">
        <v>604</v>
      </c>
      <c r="C25" s="519">
        <v>32</v>
      </c>
      <c r="D25" s="519" t="s">
        <v>1029</v>
      </c>
      <c r="E25" s="519" t="s">
        <v>583</v>
      </c>
      <c r="F25" s="519" t="s">
        <v>430</v>
      </c>
      <c r="G25" s="519">
        <v>29</v>
      </c>
      <c r="H25" s="519" t="s">
        <v>2109</v>
      </c>
      <c r="I25" s="519" t="s">
        <v>611</v>
      </c>
      <c r="J25" s="519" t="s">
        <v>2036</v>
      </c>
      <c r="K25" s="520" t="s">
        <v>2259</v>
      </c>
      <c r="L25" s="76" t="s">
        <v>814</v>
      </c>
    </row>
    <row r="26" spans="1:12" x14ac:dyDescent="0.2">
      <c r="A26" s="504" t="s">
        <v>1135</v>
      </c>
      <c r="B26" s="519" t="s">
        <v>989</v>
      </c>
      <c r="C26" s="519" t="s">
        <v>991</v>
      </c>
      <c r="D26" s="519" t="s">
        <v>645</v>
      </c>
      <c r="E26" s="519" t="s">
        <v>628</v>
      </c>
      <c r="F26" s="519" t="s">
        <v>628</v>
      </c>
      <c r="G26" s="519" t="s">
        <v>2371</v>
      </c>
      <c r="H26" s="519" t="s">
        <v>765</v>
      </c>
      <c r="I26" s="519" t="s">
        <v>2618</v>
      </c>
      <c r="J26" s="519" t="s">
        <v>609</v>
      </c>
      <c r="K26" s="520" t="s">
        <v>1075</v>
      </c>
      <c r="L26" s="76" t="s">
        <v>2614</v>
      </c>
    </row>
    <row r="27" spans="1:12" x14ac:dyDescent="0.2">
      <c r="A27" s="504" t="s">
        <v>1136</v>
      </c>
      <c r="B27" s="519" t="s">
        <v>464</v>
      </c>
      <c r="C27" s="519" t="s">
        <v>4307</v>
      </c>
      <c r="D27" s="519" t="s">
        <v>2120</v>
      </c>
      <c r="E27" s="519" t="s">
        <v>2031</v>
      </c>
      <c r="F27" s="519" t="s">
        <v>2294</v>
      </c>
      <c r="G27" s="519" t="s">
        <v>2032</v>
      </c>
      <c r="H27" s="519" t="s">
        <v>581</v>
      </c>
      <c r="I27" s="519" t="s">
        <v>2106</v>
      </c>
      <c r="J27" s="519" t="s">
        <v>2106</v>
      </c>
      <c r="K27" s="520" t="s">
        <v>2123</v>
      </c>
      <c r="L27" s="76" t="s">
        <v>816</v>
      </c>
    </row>
    <row r="28" spans="1:12" x14ac:dyDescent="0.2">
      <c r="A28" s="504"/>
      <c r="B28" s="520"/>
      <c r="C28" s="520"/>
      <c r="D28" s="520"/>
      <c r="E28" s="520"/>
      <c r="F28" s="520"/>
      <c r="G28" s="520"/>
      <c r="H28" s="520"/>
      <c r="I28" s="520"/>
      <c r="J28" s="520"/>
      <c r="K28" s="47"/>
      <c r="L28" s="76"/>
    </row>
    <row r="29" spans="1:12" x14ac:dyDescent="0.2">
      <c r="A29" s="501" t="s">
        <v>2336</v>
      </c>
      <c r="B29" s="519">
        <v>30</v>
      </c>
      <c r="C29" s="519" t="s">
        <v>4110</v>
      </c>
      <c r="D29" s="519" t="s">
        <v>1322</v>
      </c>
      <c r="E29" s="519" t="s">
        <v>4315</v>
      </c>
      <c r="F29" s="519" t="s">
        <v>620</v>
      </c>
      <c r="G29" s="519" t="s">
        <v>1032</v>
      </c>
      <c r="H29" s="519" t="s">
        <v>606</v>
      </c>
      <c r="I29" s="519" t="s">
        <v>820</v>
      </c>
      <c r="J29" s="519" t="s">
        <v>1130</v>
      </c>
      <c r="K29" s="520" t="s">
        <v>411</v>
      </c>
      <c r="L29" s="76" t="s">
        <v>438</v>
      </c>
    </row>
    <row r="30" spans="1:12" x14ac:dyDescent="0.2">
      <c r="A30" s="504" t="s">
        <v>625</v>
      </c>
      <c r="B30" s="519" t="s">
        <v>1541</v>
      </c>
      <c r="C30" s="519" t="s">
        <v>2263</v>
      </c>
      <c r="D30" s="519">
        <v>19</v>
      </c>
      <c r="E30" s="519" t="s">
        <v>829</v>
      </c>
      <c r="F30" s="519" t="s">
        <v>1073</v>
      </c>
      <c r="G30" s="519" t="s">
        <v>650</v>
      </c>
      <c r="H30" s="519" t="s">
        <v>994</v>
      </c>
      <c r="I30" s="519" t="s">
        <v>635</v>
      </c>
      <c r="J30" s="519" t="s">
        <v>639</v>
      </c>
      <c r="K30" s="520" t="s">
        <v>771</v>
      </c>
      <c r="L30" s="76" t="s">
        <v>608</v>
      </c>
    </row>
    <row r="31" spans="1:12" x14ac:dyDescent="0.2">
      <c r="A31" s="504" t="s">
        <v>626</v>
      </c>
      <c r="B31" s="519">
        <v>39</v>
      </c>
      <c r="C31" s="519" t="s">
        <v>446</v>
      </c>
      <c r="D31" s="519" t="s">
        <v>603</v>
      </c>
      <c r="E31" s="519" t="s">
        <v>2247</v>
      </c>
      <c r="F31" s="519" t="s">
        <v>417</v>
      </c>
      <c r="G31" s="519">
        <v>32</v>
      </c>
      <c r="H31" s="519">
        <v>32</v>
      </c>
      <c r="I31" s="519" t="s">
        <v>2105</v>
      </c>
      <c r="J31" s="519" t="s">
        <v>467</v>
      </c>
      <c r="K31" s="520" t="s">
        <v>4110</v>
      </c>
      <c r="L31" s="76" t="s">
        <v>4315</v>
      </c>
    </row>
    <row r="32" spans="1:12" x14ac:dyDescent="0.2">
      <c r="A32" s="504" t="s">
        <v>1135</v>
      </c>
      <c r="B32" s="519" t="s">
        <v>2279</v>
      </c>
      <c r="C32" s="519" t="s">
        <v>2263</v>
      </c>
      <c r="D32" s="519" t="s">
        <v>824</v>
      </c>
      <c r="E32" s="519" t="s">
        <v>2263</v>
      </c>
      <c r="F32" s="519" t="s">
        <v>2566</v>
      </c>
      <c r="G32" s="519" t="s">
        <v>435</v>
      </c>
      <c r="H32" s="519" t="s">
        <v>631</v>
      </c>
      <c r="I32" s="519" t="s">
        <v>650</v>
      </c>
      <c r="J32" s="519" t="s">
        <v>637</v>
      </c>
      <c r="K32" s="520" t="s">
        <v>637</v>
      </c>
      <c r="L32" s="76" t="s">
        <v>646</v>
      </c>
    </row>
    <row r="33" spans="1:12" x14ac:dyDescent="0.2">
      <c r="A33" s="504" t="s">
        <v>1136</v>
      </c>
      <c r="B33" s="519" t="s">
        <v>379</v>
      </c>
      <c r="C33" s="519" t="s">
        <v>1564</v>
      </c>
      <c r="D33" s="519" t="s">
        <v>4305</v>
      </c>
      <c r="E33" s="519">
        <v>36</v>
      </c>
      <c r="F33" s="519" t="s">
        <v>451</v>
      </c>
      <c r="G33" s="519" t="s">
        <v>450</v>
      </c>
      <c r="H33" s="519">
        <v>32</v>
      </c>
      <c r="I33" s="519" t="s">
        <v>441</v>
      </c>
      <c r="J33" s="519" t="s">
        <v>2315</v>
      </c>
      <c r="K33" s="520" t="s">
        <v>461</v>
      </c>
      <c r="L33" s="76" t="s">
        <v>261</v>
      </c>
    </row>
    <row r="34" spans="1:12" x14ac:dyDescent="0.2">
      <c r="A34" s="504"/>
      <c r="B34" s="520"/>
      <c r="C34" s="520"/>
      <c r="D34" s="520"/>
      <c r="E34" s="520"/>
      <c r="F34" s="520"/>
      <c r="G34" s="520"/>
      <c r="H34" s="520"/>
      <c r="I34" s="520"/>
      <c r="J34" s="520"/>
      <c r="K34" s="47"/>
      <c r="L34" s="76"/>
    </row>
    <row r="35" spans="1:12" x14ac:dyDescent="0.2">
      <c r="A35" s="501" t="s">
        <v>2280</v>
      </c>
      <c r="B35" s="519" t="s">
        <v>2629</v>
      </c>
      <c r="C35" s="519" t="s">
        <v>1225</v>
      </c>
      <c r="D35" s="519" t="s">
        <v>1281</v>
      </c>
      <c r="E35" s="519" t="s">
        <v>1245</v>
      </c>
      <c r="F35" s="519" t="s">
        <v>1970</v>
      </c>
      <c r="G35" s="519" t="s">
        <v>776</v>
      </c>
      <c r="H35" s="519">
        <v>60</v>
      </c>
      <c r="I35" s="519" t="s">
        <v>3471</v>
      </c>
      <c r="J35" s="519" t="s">
        <v>276</v>
      </c>
      <c r="K35" s="520" t="s">
        <v>1525</v>
      </c>
      <c r="L35" s="76" t="s">
        <v>578</v>
      </c>
    </row>
    <row r="36" spans="1:12" x14ac:dyDescent="0.2">
      <c r="A36" s="504" t="s">
        <v>625</v>
      </c>
      <c r="B36" s="519" t="s">
        <v>813</v>
      </c>
      <c r="C36" s="519">
        <v>55</v>
      </c>
      <c r="D36" s="519" t="s">
        <v>1273</v>
      </c>
      <c r="E36" s="519" t="s">
        <v>1268</v>
      </c>
      <c r="F36" s="519" t="s">
        <v>39</v>
      </c>
      <c r="G36" s="519" t="s">
        <v>1508</v>
      </c>
      <c r="H36" s="519" t="s">
        <v>1523</v>
      </c>
      <c r="I36" s="519" t="s">
        <v>404</v>
      </c>
      <c r="J36" s="519" t="s">
        <v>444</v>
      </c>
      <c r="K36" s="520" t="s">
        <v>2295</v>
      </c>
      <c r="L36" s="76" t="s">
        <v>377</v>
      </c>
    </row>
    <row r="37" spans="1:12" x14ac:dyDescent="0.2">
      <c r="A37" s="504" t="s">
        <v>626</v>
      </c>
      <c r="B37" s="519" t="s">
        <v>2135</v>
      </c>
      <c r="C37" s="519" t="s">
        <v>4316</v>
      </c>
      <c r="D37" s="519" t="s">
        <v>1562</v>
      </c>
      <c r="E37" s="519" t="s">
        <v>1873</v>
      </c>
      <c r="F37" s="519" t="s">
        <v>1532</v>
      </c>
      <c r="G37" s="519" t="s">
        <v>29</v>
      </c>
      <c r="H37" s="519" t="s">
        <v>4317</v>
      </c>
      <c r="I37" s="519" t="s">
        <v>1262</v>
      </c>
      <c r="J37" s="519" t="s">
        <v>2354</v>
      </c>
      <c r="K37" s="520" t="s">
        <v>1223</v>
      </c>
      <c r="L37" s="76" t="s">
        <v>1266</v>
      </c>
    </row>
    <row r="38" spans="1:12" x14ac:dyDescent="0.2">
      <c r="A38" s="504" t="s">
        <v>1135</v>
      </c>
      <c r="B38" s="519" t="s">
        <v>2353</v>
      </c>
      <c r="C38" s="519" t="s">
        <v>1243</v>
      </c>
      <c r="D38" s="519" t="s">
        <v>1244</v>
      </c>
      <c r="E38" s="519">
        <v>64</v>
      </c>
      <c r="F38" s="519">
        <v>61</v>
      </c>
      <c r="G38" s="519" t="s">
        <v>1229</v>
      </c>
      <c r="H38" s="519" t="s">
        <v>3471</v>
      </c>
      <c r="I38" s="519">
        <v>56</v>
      </c>
      <c r="J38" s="519" t="s">
        <v>1531</v>
      </c>
      <c r="K38" s="520" t="s">
        <v>4109</v>
      </c>
      <c r="L38" s="76" t="s">
        <v>387</v>
      </c>
    </row>
    <row r="39" spans="1:12" x14ac:dyDescent="0.2">
      <c r="A39" s="504" t="s">
        <v>1136</v>
      </c>
      <c r="B39" s="519" t="s">
        <v>748</v>
      </c>
      <c r="C39" s="519" t="s">
        <v>2354</v>
      </c>
      <c r="D39" s="519" t="s">
        <v>1257</v>
      </c>
      <c r="E39" s="519" t="s">
        <v>1574</v>
      </c>
      <c r="F39" s="519" t="s">
        <v>1238</v>
      </c>
      <c r="G39" s="519" t="s">
        <v>3473</v>
      </c>
      <c r="H39" s="519" t="s">
        <v>1248</v>
      </c>
      <c r="I39" s="519" t="s">
        <v>776</v>
      </c>
      <c r="J39" s="519">
        <v>59</v>
      </c>
      <c r="K39" s="520" t="s">
        <v>2292</v>
      </c>
      <c r="L39" s="76" t="s">
        <v>1268</v>
      </c>
    </row>
    <row r="40" spans="1:12" x14ac:dyDescent="0.2">
      <c r="A40" s="504"/>
      <c r="B40" s="520"/>
      <c r="C40" s="520"/>
      <c r="D40" s="520"/>
      <c r="E40" s="520"/>
      <c r="F40" s="520"/>
      <c r="G40" s="520"/>
      <c r="H40" s="520"/>
      <c r="I40" s="520"/>
      <c r="J40" s="520"/>
      <c r="K40" s="47"/>
      <c r="L40" s="76"/>
    </row>
    <row r="41" spans="1:12" x14ac:dyDescent="0.2">
      <c r="A41" s="501" t="s">
        <v>2281</v>
      </c>
      <c r="B41" s="519" t="s">
        <v>4318</v>
      </c>
      <c r="C41" s="519" t="s">
        <v>4319</v>
      </c>
      <c r="D41" s="519" t="s">
        <v>4320</v>
      </c>
      <c r="E41" s="519">
        <v>97</v>
      </c>
      <c r="F41" s="519">
        <v>97</v>
      </c>
      <c r="G41" s="519" t="s">
        <v>4321</v>
      </c>
      <c r="H41" s="519" t="s">
        <v>4322</v>
      </c>
      <c r="I41" s="519" t="s">
        <v>4323</v>
      </c>
      <c r="J41" s="519" t="s">
        <v>4324</v>
      </c>
      <c r="K41" s="520" t="s">
        <v>1900</v>
      </c>
      <c r="L41" s="76" t="s">
        <v>1954</v>
      </c>
    </row>
    <row r="42" spans="1:12" x14ac:dyDescent="0.2">
      <c r="A42" s="504" t="s">
        <v>625</v>
      </c>
      <c r="B42" s="519" t="s">
        <v>1780</v>
      </c>
      <c r="C42" s="519" t="s">
        <v>4325</v>
      </c>
      <c r="D42" s="519" t="s">
        <v>4325</v>
      </c>
      <c r="E42" s="519">
        <v>96</v>
      </c>
      <c r="F42" s="519" t="s">
        <v>4326</v>
      </c>
      <c r="G42" s="519" t="s">
        <v>4325</v>
      </c>
      <c r="H42" s="519" t="s">
        <v>4327</v>
      </c>
      <c r="I42" s="519" t="s">
        <v>4328</v>
      </c>
      <c r="J42" s="519" t="s">
        <v>4328</v>
      </c>
      <c r="K42" s="520" t="s">
        <v>4318</v>
      </c>
      <c r="L42" s="76" t="s">
        <v>4321</v>
      </c>
    </row>
    <row r="43" spans="1:12" x14ac:dyDescent="0.2">
      <c r="A43" s="504" t="s">
        <v>626</v>
      </c>
      <c r="B43" s="519" t="s">
        <v>4322</v>
      </c>
      <c r="C43" s="519">
        <v>97</v>
      </c>
      <c r="D43" s="519" t="s">
        <v>4323</v>
      </c>
      <c r="E43" s="519" t="s">
        <v>4329</v>
      </c>
      <c r="F43" s="519" t="s">
        <v>1954</v>
      </c>
      <c r="G43" s="519" t="s">
        <v>1900</v>
      </c>
      <c r="H43" s="519" t="s">
        <v>4329</v>
      </c>
      <c r="I43" s="519" t="s">
        <v>1954</v>
      </c>
      <c r="J43" s="519" t="s">
        <v>4102</v>
      </c>
      <c r="K43" s="520" t="s">
        <v>4330</v>
      </c>
      <c r="L43" s="76" t="s">
        <v>365</v>
      </c>
    </row>
    <row r="44" spans="1:12" x14ac:dyDescent="0.2">
      <c r="A44" s="504" t="s">
        <v>1135</v>
      </c>
      <c r="B44" s="519" t="s">
        <v>4331</v>
      </c>
      <c r="C44" s="519" t="s">
        <v>4332</v>
      </c>
      <c r="D44" s="519" t="s">
        <v>4331</v>
      </c>
      <c r="E44" s="519" t="s">
        <v>4333</v>
      </c>
      <c r="F44" s="519">
        <v>99</v>
      </c>
      <c r="G44" s="519" t="s">
        <v>913</v>
      </c>
      <c r="H44" s="519" t="s">
        <v>913</v>
      </c>
      <c r="I44" s="519" t="s">
        <v>1965</v>
      </c>
      <c r="J44" s="519" t="s">
        <v>4334</v>
      </c>
      <c r="K44" s="520" t="s">
        <v>365</v>
      </c>
      <c r="L44" s="76" t="s">
        <v>1965</v>
      </c>
    </row>
    <row r="45" spans="1:12" x14ac:dyDescent="0.2">
      <c r="A45" s="504" t="s">
        <v>1136</v>
      </c>
      <c r="B45" s="519" t="s">
        <v>4302</v>
      </c>
      <c r="C45" s="519">
        <v>94</v>
      </c>
      <c r="D45" s="519" t="s">
        <v>4303</v>
      </c>
      <c r="E45" s="519" t="s">
        <v>4335</v>
      </c>
      <c r="F45" s="519" t="s">
        <v>1780</v>
      </c>
      <c r="G45" s="519">
        <v>95</v>
      </c>
      <c r="H45" s="519" t="s">
        <v>4335</v>
      </c>
      <c r="I45" s="519" t="s">
        <v>4325</v>
      </c>
      <c r="J45" s="519">
        <v>96</v>
      </c>
      <c r="K45" s="520" t="s">
        <v>4336</v>
      </c>
      <c r="L45" s="76" t="s">
        <v>4322</v>
      </c>
    </row>
    <row r="46" spans="1:12" x14ac:dyDescent="0.2">
      <c r="A46" s="504"/>
      <c r="B46" s="520"/>
      <c r="C46" s="520"/>
      <c r="D46" s="520"/>
      <c r="E46" s="520"/>
      <c r="F46" s="520"/>
      <c r="G46" s="520"/>
      <c r="H46" s="520"/>
      <c r="I46" s="520"/>
      <c r="J46" s="520"/>
      <c r="K46" s="47"/>
      <c r="L46" s="76"/>
    </row>
    <row r="47" spans="1:12" x14ac:dyDescent="0.2">
      <c r="A47" s="501" t="s">
        <v>1548</v>
      </c>
      <c r="B47" s="521" t="s">
        <v>380</v>
      </c>
      <c r="C47" s="521" t="s">
        <v>2295</v>
      </c>
      <c r="D47" s="521" t="s">
        <v>4337</v>
      </c>
      <c r="E47" s="521" t="s">
        <v>278</v>
      </c>
      <c r="F47" s="521" t="s">
        <v>284</v>
      </c>
      <c r="G47" s="521" t="s">
        <v>456</v>
      </c>
      <c r="H47" s="521" t="s">
        <v>455</v>
      </c>
      <c r="I47" s="521" t="s">
        <v>394</v>
      </c>
      <c r="J47" s="521" t="s">
        <v>2247</v>
      </c>
      <c r="K47" s="520" t="s">
        <v>2122</v>
      </c>
      <c r="L47" s="520" t="s">
        <v>2102</v>
      </c>
    </row>
    <row r="48" spans="1:12" x14ac:dyDescent="0.2">
      <c r="A48" s="504" t="s">
        <v>625</v>
      </c>
      <c r="B48" s="521" t="s">
        <v>2108</v>
      </c>
      <c r="C48" s="521">
        <v>33</v>
      </c>
      <c r="D48" s="521" t="s">
        <v>449</v>
      </c>
      <c r="E48" s="521" t="s">
        <v>582</v>
      </c>
      <c r="F48" s="521" t="s">
        <v>2032</v>
      </c>
      <c r="G48" s="521" t="s">
        <v>429</v>
      </c>
      <c r="H48" s="521" t="s">
        <v>2109</v>
      </c>
      <c r="I48" s="521" t="s">
        <v>1321</v>
      </c>
      <c r="J48" s="521" t="s">
        <v>259</v>
      </c>
      <c r="K48" s="520" t="s">
        <v>605</v>
      </c>
      <c r="L48" s="520" t="s">
        <v>268</v>
      </c>
    </row>
    <row r="49" spans="1:12" x14ac:dyDescent="0.2">
      <c r="A49" s="504" t="s">
        <v>626</v>
      </c>
      <c r="B49" s="521" t="s">
        <v>431</v>
      </c>
      <c r="C49" s="521" t="s">
        <v>2033</v>
      </c>
      <c r="D49" s="521" t="s">
        <v>385</v>
      </c>
      <c r="E49" s="521" t="s">
        <v>2242</v>
      </c>
      <c r="F49" s="521" t="s">
        <v>384</v>
      </c>
      <c r="G49" s="521" t="s">
        <v>401</v>
      </c>
      <c r="H49" s="521" t="s">
        <v>401</v>
      </c>
      <c r="I49" s="521" t="s">
        <v>4338</v>
      </c>
      <c r="J49" s="521" t="s">
        <v>1534</v>
      </c>
      <c r="K49" s="520" t="s">
        <v>289</v>
      </c>
      <c r="L49" s="520" t="s">
        <v>379</v>
      </c>
    </row>
    <row r="50" spans="1:12" x14ac:dyDescent="0.2">
      <c r="A50" s="504" t="s">
        <v>1135</v>
      </c>
      <c r="B50" s="521" t="s">
        <v>389</v>
      </c>
      <c r="C50" s="521" t="s">
        <v>2247</v>
      </c>
      <c r="D50" s="521" t="s">
        <v>1974</v>
      </c>
      <c r="E50" s="521" t="s">
        <v>416</v>
      </c>
      <c r="F50" s="521" t="s">
        <v>397</v>
      </c>
      <c r="G50" s="521" t="s">
        <v>1074</v>
      </c>
      <c r="H50" s="521" t="s">
        <v>449</v>
      </c>
      <c r="I50" s="521">
        <v>31</v>
      </c>
      <c r="J50" s="521" t="s">
        <v>466</v>
      </c>
      <c r="K50" s="520" t="s">
        <v>2262</v>
      </c>
      <c r="L50" s="520" t="s">
        <v>460</v>
      </c>
    </row>
    <row r="51" spans="1:12" ht="13.5" thickBot="1" x14ac:dyDescent="0.25">
      <c r="A51" s="154" t="s">
        <v>1136</v>
      </c>
      <c r="B51" s="522" t="s">
        <v>385</v>
      </c>
      <c r="C51" s="522" t="s">
        <v>4312</v>
      </c>
      <c r="D51" s="522">
        <v>50</v>
      </c>
      <c r="E51" s="522">
        <v>47</v>
      </c>
      <c r="F51" s="522" t="s">
        <v>4919</v>
      </c>
      <c r="G51" s="522">
        <v>45</v>
      </c>
      <c r="H51" s="522" t="s">
        <v>287</v>
      </c>
      <c r="I51" s="522" t="s">
        <v>419</v>
      </c>
      <c r="J51" s="522" t="s">
        <v>379</v>
      </c>
      <c r="K51" s="107" t="s">
        <v>407</v>
      </c>
      <c r="L51" s="107" t="s">
        <v>406</v>
      </c>
    </row>
    <row r="52" spans="1:12" x14ac:dyDescent="0.2">
      <c r="A52" s="75"/>
    </row>
    <row r="53" spans="1:12" x14ac:dyDescent="0.2">
      <c r="A53" s="75" t="s">
        <v>4292</v>
      </c>
    </row>
    <row r="54" spans="1:12" x14ac:dyDescent="0.2">
      <c r="A54" s="75"/>
    </row>
  </sheetData>
  <mergeCells count="1">
    <mergeCell ref="A1:L1"/>
  </mergeCells>
  <pageMargins left="0.70866141732283472" right="0.70866141732283472" top="0.98425196850393704" bottom="0.98425196850393704" header="0.51181102362204722" footer="0.51181102362204722"/>
  <pageSetup paperSize="9" orientation="portrait"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6B53C-027B-438E-A25B-56CC176E8D2F}">
  <dimension ref="A1:V27"/>
  <sheetViews>
    <sheetView zoomScaleNormal="100" workbookViewId="0">
      <selection activeCell="N1" sqref="N1"/>
    </sheetView>
  </sheetViews>
  <sheetFormatPr defaultRowHeight="12.75" x14ac:dyDescent="0.2"/>
  <cols>
    <col min="1" max="1" width="8.28515625" style="181" customWidth="1"/>
    <col min="2" max="2" width="9.140625" style="181"/>
    <col min="3" max="13" width="8.140625" style="181" customWidth="1"/>
    <col min="14" max="254" width="9.140625" style="181"/>
    <col min="255" max="255" width="8.28515625" style="181" customWidth="1"/>
    <col min="256" max="256" width="9.140625" style="181"/>
    <col min="257" max="267" width="7.7109375" style="181" customWidth="1"/>
    <col min="268" max="510" width="9.140625" style="181"/>
    <col min="511" max="511" width="8.28515625" style="181" customWidth="1"/>
    <col min="512" max="512" width="9.140625" style="181"/>
    <col min="513" max="523" width="7.7109375" style="181" customWidth="1"/>
    <col min="524" max="766" width="9.140625" style="181"/>
    <col min="767" max="767" width="8.28515625" style="181" customWidth="1"/>
    <col min="768" max="768" width="9.140625" style="181"/>
    <col min="769" max="779" width="7.7109375" style="181" customWidth="1"/>
    <col min="780" max="1022" width="9.140625" style="181"/>
    <col min="1023" max="1023" width="8.28515625" style="181" customWidth="1"/>
    <col min="1024" max="1024" width="9.140625" style="181"/>
    <col min="1025" max="1035" width="7.7109375" style="181" customWidth="1"/>
    <col min="1036" max="1278" width="9.140625" style="181"/>
    <col min="1279" max="1279" width="8.28515625" style="181" customWidth="1"/>
    <col min="1280" max="1280" width="9.140625" style="181"/>
    <col min="1281" max="1291" width="7.7109375" style="181" customWidth="1"/>
    <col min="1292" max="1534" width="9.140625" style="181"/>
    <col min="1535" max="1535" width="8.28515625" style="181" customWidth="1"/>
    <col min="1536" max="1536" width="9.140625" style="181"/>
    <col min="1537" max="1547" width="7.7109375" style="181" customWidth="1"/>
    <col min="1548" max="1790" width="9.140625" style="181"/>
    <col min="1791" max="1791" width="8.28515625" style="181" customWidth="1"/>
    <col min="1792" max="1792" width="9.140625" style="181"/>
    <col min="1793" max="1803" width="7.7109375" style="181" customWidth="1"/>
    <col min="1804" max="2046" width="9.140625" style="181"/>
    <col min="2047" max="2047" width="8.28515625" style="181" customWidth="1"/>
    <col min="2048" max="2048" width="9.140625" style="181"/>
    <col min="2049" max="2059" width="7.7109375" style="181" customWidth="1"/>
    <col min="2060" max="2302" width="9.140625" style="181"/>
    <col min="2303" max="2303" width="8.28515625" style="181" customWidth="1"/>
    <col min="2304" max="2304" width="9.140625" style="181"/>
    <col min="2305" max="2315" width="7.7109375" style="181" customWidth="1"/>
    <col min="2316" max="2558" width="9.140625" style="181"/>
    <col min="2559" max="2559" width="8.28515625" style="181" customWidth="1"/>
    <col min="2560" max="2560" width="9.140625" style="181"/>
    <col min="2561" max="2571" width="7.7109375" style="181" customWidth="1"/>
    <col min="2572" max="2814" width="9.140625" style="181"/>
    <col min="2815" max="2815" width="8.28515625" style="181" customWidth="1"/>
    <col min="2816" max="2816" width="9.140625" style="181"/>
    <col min="2817" max="2827" width="7.7109375" style="181" customWidth="1"/>
    <col min="2828" max="3070" width="9.140625" style="181"/>
    <col min="3071" max="3071" width="8.28515625" style="181" customWidth="1"/>
    <col min="3072" max="3072" width="9.140625" style="181"/>
    <col min="3073" max="3083" width="7.7109375" style="181" customWidth="1"/>
    <col min="3084" max="3326" width="9.140625" style="181"/>
    <col min="3327" max="3327" width="8.28515625" style="181" customWidth="1"/>
    <col min="3328" max="3328" width="9.140625" style="181"/>
    <col min="3329" max="3339" width="7.7109375" style="181" customWidth="1"/>
    <col min="3340" max="3582" width="9.140625" style="181"/>
    <col min="3583" max="3583" width="8.28515625" style="181" customWidth="1"/>
    <col min="3584" max="3584" width="9.140625" style="181"/>
    <col min="3585" max="3595" width="7.7109375" style="181" customWidth="1"/>
    <col min="3596" max="3838" width="9.140625" style="181"/>
    <col min="3839" max="3839" width="8.28515625" style="181" customWidth="1"/>
    <col min="3840" max="3840" width="9.140625" style="181"/>
    <col min="3841" max="3851" width="7.7109375" style="181" customWidth="1"/>
    <col min="3852" max="4094" width="9.140625" style="181"/>
    <col min="4095" max="4095" width="8.28515625" style="181" customWidth="1"/>
    <col min="4096" max="4096" width="9.140625" style="181"/>
    <col min="4097" max="4107" width="7.7109375" style="181" customWidth="1"/>
    <col min="4108" max="4350" width="9.140625" style="181"/>
    <col min="4351" max="4351" width="8.28515625" style="181" customWidth="1"/>
    <col min="4352" max="4352" width="9.140625" style="181"/>
    <col min="4353" max="4363" width="7.7109375" style="181" customWidth="1"/>
    <col min="4364" max="4606" width="9.140625" style="181"/>
    <col min="4607" max="4607" width="8.28515625" style="181" customWidth="1"/>
    <col min="4608" max="4608" width="9.140625" style="181"/>
    <col min="4609" max="4619" width="7.7109375" style="181" customWidth="1"/>
    <col min="4620" max="4862" width="9.140625" style="181"/>
    <col min="4863" max="4863" width="8.28515625" style="181" customWidth="1"/>
    <col min="4864" max="4864" width="9.140625" style="181"/>
    <col min="4865" max="4875" width="7.7109375" style="181" customWidth="1"/>
    <col min="4876" max="5118" width="9.140625" style="181"/>
    <col min="5119" max="5119" width="8.28515625" style="181" customWidth="1"/>
    <col min="5120" max="5120" width="9.140625" style="181"/>
    <col min="5121" max="5131" width="7.7109375" style="181" customWidth="1"/>
    <col min="5132" max="5374" width="9.140625" style="181"/>
    <col min="5375" max="5375" width="8.28515625" style="181" customWidth="1"/>
    <col min="5376" max="5376" width="9.140625" style="181"/>
    <col min="5377" max="5387" width="7.7109375" style="181" customWidth="1"/>
    <col min="5388" max="5630" width="9.140625" style="181"/>
    <col min="5631" max="5631" width="8.28515625" style="181" customWidth="1"/>
    <col min="5632" max="5632" width="9.140625" style="181"/>
    <col min="5633" max="5643" width="7.7109375" style="181" customWidth="1"/>
    <col min="5644" max="5886" width="9.140625" style="181"/>
    <col min="5887" max="5887" width="8.28515625" style="181" customWidth="1"/>
    <col min="5888" max="5888" width="9.140625" style="181"/>
    <col min="5889" max="5899" width="7.7109375" style="181" customWidth="1"/>
    <col min="5900" max="6142" width="9.140625" style="181"/>
    <col min="6143" max="6143" width="8.28515625" style="181" customWidth="1"/>
    <col min="6144" max="6144" width="9.140625" style="181"/>
    <col min="6145" max="6155" width="7.7109375" style="181" customWidth="1"/>
    <col min="6156" max="6398" width="9.140625" style="181"/>
    <col min="6399" max="6399" width="8.28515625" style="181" customWidth="1"/>
    <col min="6400" max="6400" width="9.140625" style="181"/>
    <col min="6401" max="6411" width="7.7109375" style="181" customWidth="1"/>
    <col min="6412" max="6654" width="9.140625" style="181"/>
    <col min="6655" max="6655" width="8.28515625" style="181" customWidth="1"/>
    <col min="6656" max="6656" width="9.140625" style="181"/>
    <col min="6657" max="6667" width="7.7109375" style="181" customWidth="1"/>
    <col min="6668" max="6910" width="9.140625" style="181"/>
    <col min="6911" max="6911" width="8.28515625" style="181" customWidth="1"/>
    <col min="6912" max="6912" width="9.140625" style="181"/>
    <col min="6913" max="6923" width="7.7109375" style="181" customWidth="1"/>
    <col min="6924" max="7166" width="9.140625" style="181"/>
    <col min="7167" max="7167" width="8.28515625" style="181" customWidth="1"/>
    <col min="7168" max="7168" width="9.140625" style="181"/>
    <col min="7169" max="7179" width="7.7109375" style="181" customWidth="1"/>
    <col min="7180" max="7422" width="9.140625" style="181"/>
    <col min="7423" max="7423" width="8.28515625" style="181" customWidth="1"/>
    <col min="7424" max="7424" width="9.140625" style="181"/>
    <col min="7425" max="7435" width="7.7109375" style="181" customWidth="1"/>
    <col min="7436" max="7678" width="9.140625" style="181"/>
    <col min="7679" max="7679" width="8.28515625" style="181" customWidth="1"/>
    <col min="7680" max="7680" width="9.140625" style="181"/>
    <col min="7681" max="7691" width="7.7109375" style="181" customWidth="1"/>
    <col min="7692" max="7934" width="9.140625" style="181"/>
    <col min="7935" max="7935" width="8.28515625" style="181" customWidth="1"/>
    <col min="7936" max="7936" width="9.140625" style="181"/>
    <col min="7937" max="7947" width="7.7109375" style="181" customWidth="1"/>
    <col min="7948" max="8190" width="9.140625" style="181"/>
    <col min="8191" max="8191" width="8.28515625" style="181" customWidth="1"/>
    <col min="8192" max="8192" width="9.140625" style="181"/>
    <col min="8193" max="8203" width="7.7109375" style="181" customWidth="1"/>
    <col min="8204" max="8446" width="9.140625" style="181"/>
    <col min="8447" max="8447" width="8.28515625" style="181" customWidth="1"/>
    <col min="8448" max="8448" width="9.140625" style="181"/>
    <col min="8449" max="8459" width="7.7109375" style="181" customWidth="1"/>
    <col min="8460" max="8702" width="9.140625" style="181"/>
    <col min="8703" max="8703" width="8.28515625" style="181" customWidth="1"/>
    <col min="8704" max="8704" width="9.140625" style="181"/>
    <col min="8705" max="8715" width="7.7109375" style="181" customWidth="1"/>
    <col min="8716" max="8958" width="9.140625" style="181"/>
    <col min="8959" max="8959" width="8.28515625" style="181" customWidth="1"/>
    <col min="8960" max="8960" width="9.140625" style="181"/>
    <col min="8961" max="8971" width="7.7109375" style="181" customWidth="1"/>
    <col min="8972" max="9214" width="9.140625" style="181"/>
    <col min="9215" max="9215" width="8.28515625" style="181" customWidth="1"/>
    <col min="9216" max="9216" width="9.140625" style="181"/>
    <col min="9217" max="9227" width="7.7109375" style="181" customWidth="1"/>
    <col min="9228" max="9470" width="9.140625" style="181"/>
    <col min="9471" max="9471" width="8.28515625" style="181" customWidth="1"/>
    <col min="9472" max="9472" width="9.140625" style="181"/>
    <col min="9473" max="9483" width="7.7109375" style="181" customWidth="1"/>
    <col min="9484" max="9726" width="9.140625" style="181"/>
    <col min="9727" max="9727" width="8.28515625" style="181" customWidth="1"/>
    <col min="9728" max="9728" width="9.140625" style="181"/>
    <col min="9729" max="9739" width="7.7109375" style="181" customWidth="1"/>
    <col min="9740" max="9982" width="9.140625" style="181"/>
    <col min="9983" max="9983" width="8.28515625" style="181" customWidth="1"/>
    <col min="9984" max="9984" width="9.140625" style="181"/>
    <col min="9985" max="9995" width="7.7109375" style="181" customWidth="1"/>
    <col min="9996" max="10238" width="9.140625" style="181"/>
    <col min="10239" max="10239" width="8.28515625" style="181" customWidth="1"/>
    <col min="10240" max="10240" width="9.140625" style="181"/>
    <col min="10241" max="10251" width="7.7109375" style="181" customWidth="1"/>
    <col min="10252" max="10494" width="9.140625" style="181"/>
    <col min="10495" max="10495" width="8.28515625" style="181" customWidth="1"/>
    <col min="10496" max="10496" width="9.140625" style="181"/>
    <col min="10497" max="10507" width="7.7109375" style="181" customWidth="1"/>
    <col min="10508" max="10750" width="9.140625" style="181"/>
    <col min="10751" max="10751" width="8.28515625" style="181" customWidth="1"/>
    <col min="10752" max="10752" width="9.140625" style="181"/>
    <col min="10753" max="10763" width="7.7109375" style="181" customWidth="1"/>
    <col min="10764" max="11006" width="9.140625" style="181"/>
    <col min="11007" max="11007" width="8.28515625" style="181" customWidth="1"/>
    <col min="11008" max="11008" width="9.140625" style="181"/>
    <col min="11009" max="11019" width="7.7109375" style="181" customWidth="1"/>
    <col min="11020" max="11262" width="9.140625" style="181"/>
    <col min="11263" max="11263" width="8.28515625" style="181" customWidth="1"/>
    <col min="11264" max="11264" width="9.140625" style="181"/>
    <col min="11265" max="11275" width="7.7109375" style="181" customWidth="1"/>
    <col min="11276" max="11518" width="9.140625" style="181"/>
    <col min="11519" max="11519" width="8.28515625" style="181" customWidth="1"/>
    <col min="11520" max="11520" width="9.140625" style="181"/>
    <col min="11521" max="11531" width="7.7109375" style="181" customWidth="1"/>
    <col min="11532" max="11774" width="9.140625" style="181"/>
    <col min="11775" max="11775" width="8.28515625" style="181" customWidth="1"/>
    <col min="11776" max="11776" width="9.140625" style="181"/>
    <col min="11777" max="11787" width="7.7109375" style="181" customWidth="1"/>
    <col min="11788" max="12030" width="9.140625" style="181"/>
    <col min="12031" max="12031" width="8.28515625" style="181" customWidth="1"/>
    <col min="12032" max="12032" width="9.140625" style="181"/>
    <col min="12033" max="12043" width="7.7109375" style="181" customWidth="1"/>
    <col min="12044" max="12286" width="9.140625" style="181"/>
    <col min="12287" max="12287" width="8.28515625" style="181" customWidth="1"/>
    <col min="12288" max="12288" width="9.140625" style="181"/>
    <col min="12289" max="12299" width="7.7109375" style="181" customWidth="1"/>
    <col min="12300" max="12542" width="9.140625" style="181"/>
    <col min="12543" max="12543" width="8.28515625" style="181" customWidth="1"/>
    <col min="12544" max="12544" width="9.140625" style="181"/>
    <col min="12545" max="12555" width="7.7109375" style="181" customWidth="1"/>
    <col min="12556" max="12798" width="9.140625" style="181"/>
    <col min="12799" max="12799" width="8.28515625" style="181" customWidth="1"/>
    <col min="12800" max="12800" width="9.140625" style="181"/>
    <col min="12801" max="12811" width="7.7109375" style="181" customWidth="1"/>
    <col min="12812" max="13054" width="9.140625" style="181"/>
    <col min="13055" max="13055" width="8.28515625" style="181" customWidth="1"/>
    <col min="13056" max="13056" width="9.140625" style="181"/>
    <col min="13057" max="13067" width="7.7109375" style="181" customWidth="1"/>
    <col min="13068" max="13310" width="9.140625" style="181"/>
    <col min="13311" max="13311" width="8.28515625" style="181" customWidth="1"/>
    <col min="13312" max="13312" width="9.140625" style="181"/>
    <col min="13313" max="13323" width="7.7109375" style="181" customWidth="1"/>
    <col min="13324" max="13566" width="9.140625" style="181"/>
    <col min="13567" max="13567" width="8.28515625" style="181" customWidth="1"/>
    <col min="13568" max="13568" width="9.140625" style="181"/>
    <col min="13569" max="13579" width="7.7109375" style="181" customWidth="1"/>
    <col min="13580" max="13822" width="9.140625" style="181"/>
    <col min="13823" max="13823" width="8.28515625" style="181" customWidth="1"/>
    <col min="13824" max="13824" width="9.140625" style="181"/>
    <col min="13825" max="13835" width="7.7109375" style="181" customWidth="1"/>
    <col min="13836" max="14078" width="9.140625" style="181"/>
    <col min="14079" max="14079" width="8.28515625" style="181" customWidth="1"/>
    <col min="14080" max="14080" width="9.140625" style="181"/>
    <col min="14081" max="14091" width="7.7109375" style="181" customWidth="1"/>
    <col min="14092" max="14334" width="9.140625" style="181"/>
    <col min="14335" max="14335" width="8.28515625" style="181" customWidth="1"/>
    <col min="14336" max="14336" width="9.140625" style="181"/>
    <col min="14337" max="14347" width="7.7109375" style="181" customWidth="1"/>
    <col min="14348" max="14590" width="9.140625" style="181"/>
    <col min="14591" max="14591" width="8.28515625" style="181" customWidth="1"/>
    <col min="14592" max="14592" width="9.140625" style="181"/>
    <col min="14593" max="14603" width="7.7109375" style="181" customWidth="1"/>
    <col min="14604" max="14846" width="9.140625" style="181"/>
    <col min="14847" max="14847" width="8.28515625" style="181" customWidth="1"/>
    <col min="14848" max="14848" width="9.140625" style="181"/>
    <col min="14849" max="14859" width="7.7109375" style="181" customWidth="1"/>
    <col min="14860" max="15102" width="9.140625" style="181"/>
    <col min="15103" max="15103" width="8.28515625" style="181" customWidth="1"/>
    <col min="15104" max="15104" width="9.140625" style="181"/>
    <col min="15105" max="15115" width="7.7109375" style="181" customWidth="1"/>
    <col min="15116" max="15358" width="9.140625" style="181"/>
    <col min="15359" max="15359" width="8.28515625" style="181" customWidth="1"/>
    <col min="15360" max="15360" width="9.140625" style="181"/>
    <col min="15361" max="15371" width="7.7109375" style="181" customWidth="1"/>
    <col min="15372" max="15614" width="9.140625" style="181"/>
    <col min="15615" max="15615" width="8.28515625" style="181" customWidth="1"/>
    <col min="15616" max="15616" width="9.140625" style="181"/>
    <col min="15617" max="15627" width="7.7109375" style="181" customWidth="1"/>
    <col min="15628" max="15870" width="9.140625" style="181"/>
    <col min="15871" max="15871" width="8.28515625" style="181" customWidth="1"/>
    <col min="15872" max="15872" width="9.140625" style="181"/>
    <col min="15873" max="15883" width="7.7109375" style="181" customWidth="1"/>
    <col min="15884" max="16126" width="9.140625" style="181"/>
    <col min="16127" max="16127" width="8.28515625" style="181" customWidth="1"/>
    <col min="16128" max="16128" width="9.140625" style="181"/>
    <col min="16129" max="16139" width="7.7109375" style="181" customWidth="1"/>
    <col min="16140" max="16384" width="9.140625" style="181"/>
  </cols>
  <sheetData>
    <row r="1" spans="1:22" ht="12.75" customHeight="1" x14ac:dyDescent="0.2">
      <c r="A1" s="862" t="s">
        <v>4952</v>
      </c>
      <c r="B1" s="862"/>
      <c r="C1" s="862"/>
      <c r="D1" s="862"/>
      <c r="E1" s="862"/>
      <c r="F1" s="862"/>
      <c r="G1" s="862"/>
      <c r="H1" s="862"/>
      <c r="I1" s="862"/>
      <c r="J1" s="862"/>
      <c r="K1" s="862"/>
      <c r="L1" s="862"/>
      <c r="M1" s="862"/>
    </row>
    <row r="2" spans="1:22" x14ac:dyDescent="0.2">
      <c r="A2" s="75"/>
    </row>
    <row r="3" spans="1:22" ht="13.5" thickBot="1" x14ac:dyDescent="0.25">
      <c r="A3" s="75"/>
      <c r="F3" s="196"/>
      <c r="G3" s="196"/>
      <c r="H3" s="196"/>
      <c r="I3" s="88"/>
      <c r="J3" s="88"/>
      <c r="K3" s="196"/>
      <c r="L3" s="196"/>
      <c r="M3" s="88" t="s">
        <v>1046</v>
      </c>
    </row>
    <row r="4" spans="1:22" ht="13.5" thickBot="1" x14ac:dyDescent="0.25">
      <c r="A4" s="364"/>
      <c r="B4" s="364"/>
      <c r="C4" s="318">
        <v>2012</v>
      </c>
      <c r="D4" s="318">
        <v>2013</v>
      </c>
      <c r="E4" s="318">
        <v>2014</v>
      </c>
      <c r="F4" s="421">
        <v>2015</v>
      </c>
      <c r="G4" s="421">
        <v>2016</v>
      </c>
      <c r="H4" s="421">
        <v>2017</v>
      </c>
      <c r="I4" s="421">
        <v>2018</v>
      </c>
      <c r="J4" s="421">
        <v>2019</v>
      </c>
      <c r="K4" s="421">
        <v>2020</v>
      </c>
      <c r="L4" s="421">
        <v>2021</v>
      </c>
      <c r="M4" s="421">
        <v>2022</v>
      </c>
    </row>
    <row r="5" spans="1:22" x14ac:dyDescent="0.2">
      <c r="A5" s="75" t="s">
        <v>1109</v>
      </c>
      <c r="B5" s="75" t="s">
        <v>1017</v>
      </c>
      <c r="C5" s="523" t="s">
        <v>42</v>
      </c>
      <c r="D5" s="524" t="s">
        <v>42</v>
      </c>
      <c r="E5" s="524" t="s">
        <v>2341</v>
      </c>
      <c r="F5" s="524" t="s">
        <v>2330</v>
      </c>
      <c r="G5" s="524" t="s">
        <v>864</v>
      </c>
      <c r="H5" s="524" t="s">
        <v>4339</v>
      </c>
      <c r="I5" s="524" t="s">
        <v>4313</v>
      </c>
      <c r="J5" s="524" t="s">
        <v>282</v>
      </c>
      <c r="K5" s="525" t="s">
        <v>282</v>
      </c>
      <c r="L5" s="526" t="s">
        <v>1250</v>
      </c>
      <c r="M5" s="526" t="s">
        <v>1970</v>
      </c>
    </row>
    <row r="6" spans="1:22" x14ac:dyDescent="0.2">
      <c r="A6" s="75"/>
      <c r="B6" s="75" t="s">
        <v>617</v>
      </c>
      <c r="C6" s="524" t="s">
        <v>724</v>
      </c>
      <c r="D6" s="524" t="s">
        <v>2026</v>
      </c>
      <c r="E6" s="524" t="s">
        <v>4340</v>
      </c>
      <c r="F6" s="524" t="s">
        <v>741</v>
      </c>
      <c r="G6" s="524" t="s">
        <v>4341</v>
      </c>
      <c r="H6" s="524" t="s">
        <v>1569</v>
      </c>
      <c r="I6" s="524" t="s">
        <v>4298</v>
      </c>
      <c r="J6" s="524" t="s">
        <v>4106</v>
      </c>
      <c r="K6" s="524" t="s">
        <v>4342</v>
      </c>
      <c r="L6" s="232" t="s">
        <v>3477</v>
      </c>
      <c r="M6" s="76" t="s">
        <v>4104</v>
      </c>
    </row>
    <row r="7" spans="1:22" x14ac:dyDescent="0.2">
      <c r="A7" s="75"/>
      <c r="B7" s="75" t="s">
        <v>1519</v>
      </c>
      <c r="C7" s="524" t="s">
        <v>4284</v>
      </c>
      <c r="D7" s="524" t="s">
        <v>3471</v>
      </c>
      <c r="E7" s="524" t="s">
        <v>999</v>
      </c>
      <c r="F7" s="524" t="s">
        <v>1527</v>
      </c>
      <c r="G7" s="524" t="s">
        <v>4343</v>
      </c>
      <c r="H7" s="524" t="s">
        <v>1259</v>
      </c>
      <c r="I7" s="524" t="s">
        <v>1226</v>
      </c>
      <c r="J7" s="524" t="s">
        <v>3473</v>
      </c>
      <c r="K7" s="524">
        <v>64</v>
      </c>
      <c r="L7" s="232" t="s">
        <v>3473</v>
      </c>
      <c r="M7" s="76" t="s">
        <v>1282</v>
      </c>
    </row>
    <row r="8" spans="1:22" x14ac:dyDescent="0.2">
      <c r="A8" s="75"/>
      <c r="B8" s="75" t="s">
        <v>1520</v>
      </c>
      <c r="C8" s="524" t="s">
        <v>2112</v>
      </c>
      <c r="D8" s="524" t="s">
        <v>2115</v>
      </c>
      <c r="E8" s="524" t="s">
        <v>875</v>
      </c>
      <c r="F8" s="524" t="s">
        <v>37</v>
      </c>
      <c r="G8" s="524" t="s">
        <v>37</v>
      </c>
      <c r="H8" s="524" t="s">
        <v>582</v>
      </c>
      <c r="I8" s="524" t="s">
        <v>2101</v>
      </c>
      <c r="J8" s="524" t="s">
        <v>1029</v>
      </c>
      <c r="K8" s="524" t="s">
        <v>1973</v>
      </c>
      <c r="L8" s="232" t="s">
        <v>416</v>
      </c>
      <c r="M8" s="76" t="s">
        <v>2227</v>
      </c>
    </row>
    <row r="9" spans="1:22" x14ac:dyDescent="0.2">
      <c r="A9" s="75" t="s">
        <v>625</v>
      </c>
      <c r="B9" s="75" t="s">
        <v>1017</v>
      </c>
      <c r="C9" s="524" t="s">
        <v>2558</v>
      </c>
      <c r="D9" s="524" t="s">
        <v>2558</v>
      </c>
      <c r="E9" s="524" t="s">
        <v>775</v>
      </c>
      <c r="F9" s="524">
        <v>63</v>
      </c>
      <c r="G9" s="524" t="s">
        <v>1244</v>
      </c>
      <c r="H9" s="524" t="s">
        <v>1223</v>
      </c>
      <c r="I9" s="524" t="s">
        <v>1574</v>
      </c>
      <c r="J9" s="524">
        <v>69</v>
      </c>
      <c r="K9" s="524">
        <v>69</v>
      </c>
      <c r="L9" s="526" t="s">
        <v>1555</v>
      </c>
      <c r="M9" s="526" t="s">
        <v>1263</v>
      </c>
      <c r="N9" s="507"/>
      <c r="O9" s="507"/>
      <c r="P9" s="507"/>
      <c r="Q9" s="507"/>
      <c r="R9" s="507"/>
      <c r="S9" s="507"/>
      <c r="T9" s="507"/>
      <c r="U9" s="507"/>
      <c r="V9" s="507"/>
    </row>
    <row r="10" spans="1:22" x14ac:dyDescent="0.2">
      <c r="A10" s="75"/>
      <c r="B10" s="75" t="s">
        <v>617</v>
      </c>
      <c r="C10" s="524" t="s">
        <v>33</v>
      </c>
      <c r="D10" s="524" t="s">
        <v>1980</v>
      </c>
      <c r="E10" s="524" t="s">
        <v>2027</v>
      </c>
      <c r="F10" s="524" t="s">
        <v>2165</v>
      </c>
      <c r="G10" s="524" t="s">
        <v>3475</v>
      </c>
      <c r="H10" s="524" t="s">
        <v>4104</v>
      </c>
      <c r="I10" s="524" t="s">
        <v>1547</v>
      </c>
      <c r="J10" s="524" t="s">
        <v>2351</v>
      </c>
      <c r="K10" s="524" t="s">
        <v>2350</v>
      </c>
      <c r="L10" s="232" t="s">
        <v>4344</v>
      </c>
      <c r="M10" s="232" t="s">
        <v>1892</v>
      </c>
      <c r="N10" s="507"/>
      <c r="O10" s="507"/>
      <c r="P10" s="507"/>
      <c r="Q10" s="507"/>
      <c r="R10" s="507"/>
      <c r="S10" s="507"/>
      <c r="T10" s="507"/>
      <c r="U10" s="507"/>
      <c r="V10" s="507"/>
    </row>
    <row r="11" spans="1:22" x14ac:dyDescent="0.2">
      <c r="A11" s="75"/>
      <c r="B11" s="75" t="s">
        <v>1519</v>
      </c>
      <c r="C11" s="524" t="s">
        <v>1877</v>
      </c>
      <c r="D11" s="524" t="s">
        <v>1239</v>
      </c>
      <c r="E11" s="524" t="s">
        <v>1550</v>
      </c>
      <c r="F11" s="524" t="s">
        <v>1876</v>
      </c>
      <c r="G11" s="524" t="s">
        <v>1236</v>
      </c>
      <c r="H11" s="524" t="s">
        <v>756</v>
      </c>
      <c r="I11" s="524" t="s">
        <v>729</v>
      </c>
      <c r="J11" s="524" t="s">
        <v>31</v>
      </c>
      <c r="K11" s="524" t="s">
        <v>1573</v>
      </c>
      <c r="L11" s="232" t="s">
        <v>309</v>
      </c>
      <c r="M11" s="232" t="s">
        <v>1532</v>
      </c>
      <c r="N11" s="507"/>
      <c r="O11" s="507"/>
      <c r="P11" s="507"/>
      <c r="Q11" s="507"/>
      <c r="R11" s="507"/>
      <c r="S11" s="507"/>
      <c r="T11" s="507"/>
      <c r="U11" s="507"/>
      <c r="V11" s="507"/>
    </row>
    <row r="12" spans="1:22" x14ac:dyDescent="0.2">
      <c r="A12" s="75"/>
      <c r="B12" s="75" t="s">
        <v>1520</v>
      </c>
      <c r="C12" s="524" t="s">
        <v>451</v>
      </c>
      <c r="D12" s="524" t="s">
        <v>421</v>
      </c>
      <c r="E12" s="524" t="s">
        <v>269</v>
      </c>
      <c r="F12" s="524">
        <v>40</v>
      </c>
      <c r="G12" s="524" t="s">
        <v>4286</v>
      </c>
      <c r="H12" s="524" t="s">
        <v>1076</v>
      </c>
      <c r="I12" s="524" t="s">
        <v>258</v>
      </c>
      <c r="J12" s="524" t="s">
        <v>444</v>
      </c>
      <c r="K12" s="524" t="s">
        <v>454</v>
      </c>
      <c r="L12" s="232" t="s">
        <v>4309</v>
      </c>
      <c r="M12" s="232" t="s">
        <v>385</v>
      </c>
      <c r="N12" s="507"/>
      <c r="O12" s="507"/>
      <c r="P12" s="507"/>
      <c r="Q12" s="507"/>
      <c r="R12" s="507"/>
      <c r="S12" s="507"/>
      <c r="T12" s="507"/>
      <c r="U12" s="507"/>
      <c r="V12" s="507"/>
    </row>
    <row r="13" spans="1:22" x14ac:dyDescent="0.2">
      <c r="A13" s="75" t="s">
        <v>626</v>
      </c>
      <c r="B13" s="75" t="s">
        <v>1017</v>
      </c>
      <c r="C13" s="524" t="s">
        <v>445</v>
      </c>
      <c r="D13" s="524" t="s">
        <v>445</v>
      </c>
      <c r="E13" s="524" t="s">
        <v>404</v>
      </c>
      <c r="F13" s="524" t="s">
        <v>458</v>
      </c>
      <c r="G13" s="524" t="s">
        <v>400</v>
      </c>
      <c r="H13" s="524" t="s">
        <v>387</v>
      </c>
      <c r="I13" s="524" t="s">
        <v>4312</v>
      </c>
      <c r="J13" s="524" t="s">
        <v>2317</v>
      </c>
      <c r="K13" s="524" t="s">
        <v>1559</v>
      </c>
      <c r="L13" s="526" t="s">
        <v>281</v>
      </c>
      <c r="M13" s="526" t="s">
        <v>1525</v>
      </c>
    </row>
    <row r="14" spans="1:22" x14ac:dyDescent="0.2">
      <c r="A14" s="75"/>
      <c r="B14" s="75" t="s">
        <v>617</v>
      </c>
      <c r="C14" s="524" t="s">
        <v>739</v>
      </c>
      <c r="D14" s="524" t="s">
        <v>734</v>
      </c>
      <c r="E14" s="524">
        <v>80</v>
      </c>
      <c r="F14" s="524" t="s">
        <v>1874</v>
      </c>
      <c r="G14" s="524" t="s">
        <v>732</v>
      </c>
      <c r="H14" s="524" t="s">
        <v>4345</v>
      </c>
      <c r="I14" s="524" t="s">
        <v>4345</v>
      </c>
      <c r="J14" s="524" t="s">
        <v>1888</v>
      </c>
      <c r="K14" s="524" t="s">
        <v>672</v>
      </c>
      <c r="L14" s="232" t="s">
        <v>672</v>
      </c>
      <c r="M14" s="232" t="s">
        <v>2165</v>
      </c>
    </row>
    <row r="15" spans="1:22" x14ac:dyDescent="0.2">
      <c r="A15" s="75"/>
      <c r="B15" s="75" t="s">
        <v>1519</v>
      </c>
      <c r="C15" s="524" t="s">
        <v>2242</v>
      </c>
      <c r="D15" s="524" t="s">
        <v>1079</v>
      </c>
      <c r="E15" s="524" t="s">
        <v>44</v>
      </c>
      <c r="F15" s="524" t="s">
        <v>2033</v>
      </c>
      <c r="G15" s="524" t="s">
        <v>4920</v>
      </c>
      <c r="H15" s="524" t="s">
        <v>1253</v>
      </c>
      <c r="I15" s="524" t="s">
        <v>1274</v>
      </c>
      <c r="J15" s="524" t="s">
        <v>1234</v>
      </c>
      <c r="K15" s="524" t="s">
        <v>1268</v>
      </c>
      <c r="L15" s="232" t="s">
        <v>1269</v>
      </c>
      <c r="M15" s="232" t="s">
        <v>1864</v>
      </c>
    </row>
    <row r="16" spans="1:22" x14ac:dyDescent="0.2">
      <c r="A16" s="75"/>
      <c r="B16" s="75" t="s">
        <v>1520</v>
      </c>
      <c r="C16" s="524" t="s">
        <v>271</v>
      </c>
      <c r="D16" s="524" t="s">
        <v>2266</v>
      </c>
      <c r="E16" s="524" t="s">
        <v>825</v>
      </c>
      <c r="F16" s="524" t="s">
        <v>2111</v>
      </c>
      <c r="G16" s="524" t="s">
        <v>412</v>
      </c>
      <c r="H16" s="524" t="s">
        <v>271</v>
      </c>
      <c r="I16" s="524" t="s">
        <v>2288</v>
      </c>
      <c r="J16" s="524">
        <v>21</v>
      </c>
      <c r="K16" s="524" t="s">
        <v>2266</v>
      </c>
      <c r="L16" s="232" t="s">
        <v>825</v>
      </c>
      <c r="M16" s="232" t="s">
        <v>1032</v>
      </c>
    </row>
    <row r="17" spans="1:13" x14ac:dyDescent="0.2">
      <c r="A17" s="75" t="s">
        <v>1135</v>
      </c>
      <c r="B17" s="75" t="s">
        <v>1017</v>
      </c>
      <c r="C17" s="524" t="s">
        <v>1275</v>
      </c>
      <c r="D17" s="524" t="s">
        <v>4284</v>
      </c>
      <c r="E17" s="524" t="s">
        <v>1260</v>
      </c>
      <c r="F17" s="524" t="s">
        <v>1231</v>
      </c>
      <c r="G17" s="524">
        <v>62</v>
      </c>
      <c r="H17" s="524" t="s">
        <v>1226</v>
      </c>
      <c r="I17" s="524" t="s">
        <v>1281</v>
      </c>
      <c r="J17" s="524" t="s">
        <v>1225</v>
      </c>
      <c r="K17" s="524" t="s">
        <v>1225</v>
      </c>
      <c r="L17" s="76" t="s">
        <v>2137</v>
      </c>
      <c r="M17" s="76" t="s">
        <v>744</v>
      </c>
    </row>
    <row r="18" spans="1:13" x14ac:dyDescent="0.2">
      <c r="A18" s="75"/>
      <c r="B18" s="75" t="s">
        <v>617</v>
      </c>
      <c r="C18" s="524" t="s">
        <v>827</v>
      </c>
      <c r="D18" s="524" t="s">
        <v>827</v>
      </c>
      <c r="E18" s="524" t="s">
        <v>761</v>
      </c>
      <c r="F18" s="524" t="s">
        <v>1554</v>
      </c>
      <c r="G18" s="524" t="s">
        <v>4296</v>
      </c>
      <c r="H18" s="524" t="s">
        <v>3476</v>
      </c>
      <c r="I18" s="524" t="s">
        <v>304</v>
      </c>
      <c r="J18" s="524" t="s">
        <v>2349</v>
      </c>
      <c r="K18" s="524" t="s">
        <v>2166</v>
      </c>
      <c r="L18" s="232" t="s">
        <v>1551</v>
      </c>
      <c r="M18" s="232" t="s">
        <v>1547</v>
      </c>
    </row>
    <row r="19" spans="1:13" x14ac:dyDescent="0.2">
      <c r="A19" s="75"/>
      <c r="B19" s="75" t="s">
        <v>1519</v>
      </c>
      <c r="C19" s="524" t="s">
        <v>1260</v>
      </c>
      <c r="D19" s="524" t="s">
        <v>1529</v>
      </c>
      <c r="E19" s="524" t="s">
        <v>1252</v>
      </c>
      <c r="F19" s="524" t="s">
        <v>775</v>
      </c>
      <c r="G19" s="524" t="s">
        <v>1266</v>
      </c>
      <c r="H19" s="524" t="s">
        <v>1242</v>
      </c>
      <c r="I19" s="524" t="s">
        <v>1223</v>
      </c>
      <c r="J19" s="524" t="s">
        <v>899</v>
      </c>
      <c r="K19" s="524" t="s">
        <v>1258</v>
      </c>
      <c r="L19" s="232" t="s">
        <v>1238</v>
      </c>
      <c r="M19" s="232" t="s">
        <v>1225</v>
      </c>
    </row>
    <row r="20" spans="1:13" x14ac:dyDescent="0.2">
      <c r="A20" s="75"/>
      <c r="B20" s="75" t="s">
        <v>1520</v>
      </c>
      <c r="C20" s="524" t="s">
        <v>2238</v>
      </c>
      <c r="D20" s="524" t="s">
        <v>2118</v>
      </c>
      <c r="E20" s="524" t="s">
        <v>2112</v>
      </c>
      <c r="F20" s="524" t="s">
        <v>873</v>
      </c>
      <c r="G20" s="524" t="s">
        <v>995</v>
      </c>
      <c r="H20" s="524" t="s">
        <v>612</v>
      </c>
      <c r="I20" s="524" t="s">
        <v>1318</v>
      </c>
      <c r="J20" s="524" t="s">
        <v>2115</v>
      </c>
      <c r="K20" s="524" t="s">
        <v>2264</v>
      </c>
      <c r="L20" s="232" t="s">
        <v>462</v>
      </c>
      <c r="M20" s="232" t="s">
        <v>2112</v>
      </c>
    </row>
    <row r="21" spans="1:13" x14ac:dyDescent="0.2">
      <c r="A21" s="75" t="s">
        <v>1136</v>
      </c>
      <c r="B21" s="75" t="s">
        <v>1017</v>
      </c>
      <c r="C21" s="524" t="s">
        <v>4098</v>
      </c>
      <c r="D21" s="524" t="s">
        <v>4098</v>
      </c>
      <c r="E21" s="524" t="s">
        <v>433</v>
      </c>
      <c r="F21" s="524" t="s">
        <v>2289</v>
      </c>
      <c r="G21" s="524" t="s">
        <v>1558</v>
      </c>
      <c r="H21" s="524" t="s">
        <v>1865</v>
      </c>
      <c r="I21" s="524" t="s">
        <v>2033</v>
      </c>
      <c r="J21" s="527" t="s">
        <v>4346</v>
      </c>
      <c r="K21" s="524" t="s">
        <v>1148</v>
      </c>
      <c r="L21" s="76" t="s">
        <v>2292</v>
      </c>
      <c r="M21" s="76" t="s">
        <v>1863</v>
      </c>
    </row>
    <row r="22" spans="1:13" x14ac:dyDescent="0.2">
      <c r="A22" s="75"/>
      <c r="B22" s="75" t="s">
        <v>617</v>
      </c>
      <c r="C22" s="524" t="s">
        <v>721</v>
      </c>
      <c r="D22" s="524" t="s">
        <v>300</v>
      </c>
      <c r="E22" s="524" t="s">
        <v>3482</v>
      </c>
      <c r="F22" s="524" t="s">
        <v>734</v>
      </c>
      <c r="G22" s="524" t="s">
        <v>761</v>
      </c>
      <c r="H22" s="524" t="s">
        <v>759</v>
      </c>
      <c r="I22" s="524">
        <v>84</v>
      </c>
      <c r="J22" s="524" t="s">
        <v>2027</v>
      </c>
      <c r="K22" s="524" t="s">
        <v>750</v>
      </c>
      <c r="L22" s="232" t="s">
        <v>741</v>
      </c>
      <c r="M22" s="232" t="s">
        <v>1981</v>
      </c>
    </row>
    <row r="23" spans="1:13" x14ac:dyDescent="0.2">
      <c r="A23" s="75"/>
      <c r="B23" s="75" t="s">
        <v>1519</v>
      </c>
      <c r="C23" s="524" t="s">
        <v>267</v>
      </c>
      <c r="D23" s="524" t="s">
        <v>2342</v>
      </c>
      <c r="E23" s="524" t="s">
        <v>1276</v>
      </c>
      <c r="F23" s="524" t="s">
        <v>1264</v>
      </c>
      <c r="G23" s="524" t="s">
        <v>1251</v>
      </c>
      <c r="H23" s="524" t="s">
        <v>1026</v>
      </c>
      <c r="I23" s="524" t="s">
        <v>775</v>
      </c>
      <c r="J23" s="524" t="s">
        <v>776</v>
      </c>
      <c r="K23" s="524" t="s">
        <v>4291</v>
      </c>
      <c r="L23" s="232" t="s">
        <v>1227</v>
      </c>
      <c r="M23" s="232" t="s">
        <v>1227</v>
      </c>
    </row>
    <row r="24" spans="1:13" ht="13.5" thickBot="1" x14ac:dyDescent="0.25">
      <c r="A24" s="85"/>
      <c r="B24" s="85" t="s">
        <v>1520</v>
      </c>
      <c r="C24" s="528" t="s">
        <v>430</v>
      </c>
      <c r="D24" s="528" t="s">
        <v>466</v>
      </c>
      <c r="E24" s="528" t="s">
        <v>2294</v>
      </c>
      <c r="F24" s="528" t="s">
        <v>2276</v>
      </c>
      <c r="G24" s="528" t="s">
        <v>1973</v>
      </c>
      <c r="H24" s="528" t="s">
        <v>2310</v>
      </c>
      <c r="I24" s="528" t="s">
        <v>2274</v>
      </c>
      <c r="J24" s="528" t="s">
        <v>2122</v>
      </c>
      <c r="K24" s="528" t="s">
        <v>1983</v>
      </c>
      <c r="L24" s="234" t="s">
        <v>4101</v>
      </c>
      <c r="M24" s="234" t="s">
        <v>1077</v>
      </c>
    </row>
    <row r="25" spans="1:13" x14ac:dyDescent="0.2">
      <c r="A25" s="75"/>
    </row>
    <row r="26" spans="1:13" x14ac:dyDescent="0.2">
      <c r="A26" s="75" t="s">
        <v>2328</v>
      </c>
    </row>
    <row r="27" spans="1:13" x14ac:dyDescent="0.2">
      <c r="A27" s="75"/>
    </row>
  </sheetData>
  <mergeCells count="1">
    <mergeCell ref="A1:M1"/>
  </mergeCells>
  <pageMargins left="0.70866141732283472" right="0.70866141732283472" top="0.98425196850393704" bottom="0.98425196850393704" header="0.51181102362204722" footer="0.51181102362204722"/>
  <pageSetup paperSize="9" orientation="portrait"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3B75F-5C9A-4CE1-B4A5-86DE68D0784C}">
  <dimension ref="A1:N55"/>
  <sheetViews>
    <sheetView zoomScaleNormal="100" workbookViewId="0">
      <selection activeCell="M1" sqref="M1"/>
    </sheetView>
  </sheetViews>
  <sheetFormatPr defaultRowHeight="12.75" x14ac:dyDescent="0.2"/>
  <cols>
    <col min="1" max="1" width="13.7109375" style="181" customWidth="1"/>
    <col min="2" max="8" width="7.85546875" style="181" customWidth="1"/>
    <col min="9" max="10" width="7.85546875" style="495" customWidth="1"/>
    <col min="11" max="12" width="7.85546875" style="181" customWidth="1"/>
    <col min="13" max="13" width="9.140625" style="181"/>
    <col min="14" max="14" width="12.7109375" style="181" customWidth="1"/>
    <col min="15" max="254" width="9.140625" style="181"/>
    <col min="255" max="255" width="13.7109375" style="181" customWidth="1"/>
    <col min="256" max="264" width="7.7109375" style="181" customWidth="1"/>
    <col min="265" max="510" width="9.140625" style="181"/>
    <col min="511" max="511" width="13.7109375" style="181" customWidth="1"/>
    <col min="512" max="520" width="7.7109375" style="181" customWidth="1"/>
    <col min="521" max="766" width="9.140625" style="181"/>
    <col min="767" max="767" width="13.7109375" style="181" customWidth="1"/>
    <col min="768" max="776" width="7.7109375" style="181" customWidth="1"/>
    <col min="777" max="1022" width="9.140625" style="181"/>
    <col min="1023" max="1023" width="13.7109375" style="181" customWidth="1"/>
    <col min="1024" max="1032" width="7.7109375" style="181" customWidth="1"/>
    <col min="1033" max="1278" width="9.140625" style="181"/>
    <col min="1279" max="1279" width="13.7109375" style="181" customWidth="1"/>
    <col min="1280" max="1288" width="7.7109375" style="181" customWidth="1"/>
    <col min="1289" max="1534" width="9.140625" style="181"/>
    <col min="1535" max="1535" width="13.7109375" style="181" customWidth="1"/>
    <col min="1536" max="1544" width="7.7109375" style="181" customWidth="1"/>
    <col min="1545" max="1790" width="9.140625" style="181"/>
    <col min="1791" max="1791" width="13.7109375" style="181" customWidth="1"/>
    <col min="1792" max="1800" width="7.7109375" style="181" customWidth="1"/>
    <col min="1801" max="2046" width="9.140625" style="181"/>
    <col min="2047" max="2047" width="13.7109375" style="181" customWidth="1"/>
    <col min="2048" max="2056" width="7.7109375" style="181" customWidth="1"/>
    <col min="2057" max="2302" width="9.140625" style="181"/>
    <col min="2303" max="2303" width="13.7109375" style="181" customWidth="1"/>
    <col min="2304" max="2312" width="7.7109375" style="181" customWidth="1"/>
    <col min="2313" max="2558" width="9.140625" style="181"/>
    <col min="2559" max="2559" width="13.7109375" style="181" customWidth="1"/>
    <col min="2560" max="2568" width="7.7109375" style="181" customWidth="1"/>
    <col min="2569" max="2814" width="9.140625" style="181"/>
    <col min="2815" max="2815" width="13.7109375" style="181" customWidth="1"/>
    <col min="2816" max="2824" width="7.7109375" style="181" customWidth="1"/>
    <col min="2825" max="3070" width="9.140625" style="181"/>
    <col min="3071" max="3071" width="13.7109375" style="181" customWidth="1"/>
    <col min="3072" max="3080" width="7.7109375" style="181" customWidth="1"/>
    <col min="3081" max="3326" width="9.140625" style="181"/>
    <col min="3327" max="3327" width="13.7109375" style="181" customWidth="1"/>
    <col min="3328" max="3336" width="7.7109375" style="181" customWidth="1"/>
    <col min="3337" max="3582" width="9.140625" style="181"/>
    <col min="3583" max="3583" width="13.7109375" style="181" customWidth="1"/>
    <col min="3584" max="3592" width="7.7109375" style="181" customWidth="1"/>
    <col min="3593" max="3838" width="9.140625" style="181"/>
    <col min="3839" max="3839" width="13.7109375" style="181" customWidth="1"/>
    <col min="3840" max="3848" width="7.7109375" style="181" customWidth="1"/>
    <col min="3849" max="4094" width="9.140625" style="181"/>
    <col min="4095" max="4095" width="13.7109375" style="181" customWidth="1"/>
    <col min="4096" max="4104" width="7.7109375" style="181" customWidth="1"/>
    <col min="4105" max="4350" width="9.140625" style="181"/>
    <col min="4351" max="4351" width="13.7109375" style="181" customWidth="1"/>
    <col min="4352" max="4360" width="7.7109375" style="181" customWidth="1"/>
    <col min="4361" max="4606" width="9.140625" style="181"/>
    <col min="4607" max="4607" width="13.7109375" style="181" customWidth="1"/>
    <col min="4608" max="4616" width="7.7109375" style="181" customWidth="1"/>
    <col min="4617" max="4862" width="9.140625" style="181"/>
    <col min="4863" max="4863" width="13.7109375" style="181" customWidth="1"/>
    <col min="4864" max="4872" width="7.7109375" style="181" customWidth="1"/>
    <col min="4873" max="5118" width="9.140625" style="181"/>
    <col min="5119" max="5119" width="13.7109375" style="181" customWidth="1"/>
    <col min="5120" max="5128" width="7.7109375" style="181" customWidth="1"/>
    <col min="5129" max="5374" width="9.140625" style="181"/>
    <col min="5375" max="5375" width="13.7109375" style="181" customWidth="1"/>
    <col min="5376" max="5384" width="7.7109375" style="181" customWidth="1"/>
    <col min="5385" max="5630" width="9.140625" style="181"/>
    <col min="5631" max="5631" width="13.7109375" style="181" customWidth="1"/>
    <col min="5632" max="5640" width="7.7109375" style="181" customWidth="1"/>
    <col min="5641" max="5886" width="9.140625" style="181"/>
    <col min="5887" max="5887" width="13.7109375" style="181" customWidth="1"/>
    <col min="5888" max="5896" width="7.7109375" style="181" customWidth="1"/>
    <col min="5897" max="6142" width="9.140625" style="181"/>
    <col min="6143" max="6143" width="13.7109375" style="181" customWidth="1"/>
    <col min="6144" max="6152" width="7.7109375" style="181" customWidth="1"/>
    <col min="6153" max="6398" width="9.140625" style="181"/>
    <col min="6399" max="6399" width="13.7109375" style="181" customWidth="1"/>
    <col min="6400" max="6408" width="7.7109375" style="181" customWidth="1"/>
    <col min="6409" max="6654" width="9.140625" style="181"/>
    <col min="6655" max="6655" width="13.7109375" style="181" customWidth="1"/>
    <col min="6656" max="6664" width="7.7109375" style="181" customWidth="1"/>
    <col min="6665" max="6910" width="9.140625" style="181"/>
    <col min="6911" max="6911" width="13.7109375" style="181" customWidth="1"/>
    <col min="6912" max="6920" width="7.7109375" style="181" customWidth="1"/>
    <col min="6921" max="7166" width="9.140625" style="181"/>
    <col min="7167" max="7167" width="13.7109375" style="181" customWidth="1"/>
    <col min="7168" max="7176" width="7.7109375" style="181" customWidth="1"/>
    <col min="7177" max="7422" width="9.140625" style="181"/>
    <col min="7423" max="7423" width="13.7109375" style="181" customWidth="1"/>
    <col min="7424" max="7432" width="7.7109375" style="181" customWidth="1"/>
    <col min="7433" max="7678" width="9.140625" style="181"/>
    <col min="7679" max="7679" width="13.7109375" style="181" customWidth="1"/>
    <col min="7680" max="7688" width="7.7109375" style="181" customWidth="1"/>
    <col min="7689" max="7934" width="9.140625" style="181"/>
    <col min="7935" max="7935" width="13.7109375" style="181" customWidth="1"/>
    <col min="7936" max="7944" width="7.7109375" style="181" customWidth="1"/>
    <col min="7945" max="8190" width="9.140625" style="181"/>
    <col min="8191" max="8191" width="13.7109375" style="181" customWidth="1"/>
    <col min="8192" max="8200" width="7.7109375" style="181" customWidth="1"/>
    <col min="8201" max="8446" width="9.140625" style="181"/>
    <col min="8447" max="8447" width="13.7109375" style="181" customWidth="1"/>
    <col min="8448" max="8456" width="7.7109375" style="181" customWidth="1"/>
    <col min="8457" max="8702" width="9.140625" style="181"/>
    <col min="8703" max="8703" width="13.7109375" style="181" customWidth="1"/>
    <col min="8704" max="8712" width="7.7109375" style="181" customWidth="1"/>
    <col min="8713" max="8958" width="9.140625" style="181"/>
    <col min="8959" max="8959" width="13.7109375" style="181" customWidth="1"/>
    <col min="8960" max="8968" width="7.7109375" style="181" customWidth="1"/>
    <col min="8969" max="9214" width="9.140625" style="181"/>
    <col min="9215" max="9215" width="13.7109375" style="181" customWidth="1"/>
    <col min="9216" max="9224" width="7.7109375" style="181" customWidth="1"/>
    <col min="9225" max="9470" width="9.140625" style="181"/>
    <col min="9471" max="9471" width="13.7109375" style="181" customWidth="1"/>
    <col min="9472" max="9480" width="7.7109375" style="181" customWidth="1"/>
    <col min="9481" max="9726" width="9.140625" style="181"/>
    <col min="9727" max="9727" width="13.7109375" style="181" customWidth="1"/>
    <col min="9728" max="9736" width="7.7109375" style="181" customWidth="1"/>
    <col min="9737" max="9982" width="9.140625" style="181"/>
    <col min="9983" max="9983" width="13.7109375" style="181" customWidth="1"/>
    <col min="9984" max="9992" width="7.7109375" style="181" customWidth="1"/>
    <col min="9993" max="10238" width="9.140625" style="181"/>
    <col min="10239" max="10239" width="13.7109375" style="181" customWidth="1"/>
    <col min="10240" max="10248" width="7.7109375" style="181" customWidth="1"/>
    <col min="10249" max="10494" width="9.140625" style="181"/>
    <col min="10495" max="10495" width="13.7109375" style="181" customWidth="1"/>
    <col min="10496" max="10504" width="7.7109375" style="181" customWidth="1"/>
    <col min="10505" max="10750" width="9.140625" style="181"/>
    <col min="10751" max="10751" width="13.7109375" style="181" customWidth="1"/>
    <col min="10752" max="10760" width="7.7109375" style="181" customWidth="1"/>
    <col min="10761" max="11006" width="9.140625" style="181"/>
    <col min="11007" max="11007" width="13.7109375" style="181" customWidth="1"/>
    <col min="11008" max="11016" width="7.7109375" style="181" customWidth="1"/>
    <col min="11017" max="11262" width="9.140625" style="181"/>
    <col min="11263" max="11263" width="13.7109375" style="181" customWidth="1"/>
    <col min="11264" max="11272" width="7.7109375" style="181" customWidth="1"/>
    <col min="11273" max="11518" width="9.140625" style="181"/>
    <col min="11519" max="11519" width="13.7109375" style="181" customWidth="1"/>
    <col min="11520" max="11528" width="7.7109375" style="181" customWidth="1"/>
    <col min="11529" max="11774" width="9.140625" style="181"/>
    <col min="11775" max="11775" width="13.7109375" style="181" customWidth="1"/>
    <col min="11776" max="11784" width="7.7109375" style="181" customWidth="1"/>
    <col min="11785" max="12030" width="9.140625" style="181"/>
    <col min="12031" max="12031" width="13.7109375" style="181" customWidth="1"/>
    <col min="12032" max="12040" width="7.7109375" style="181" customWidth="1"/>
    <col min="12041" max="12286" width="9.140625" style="181"/>
    <col min="12287" max="12287" width="13.7109375" style="181" customWidth="1"/>
    <col min="12288" max="12296" width="7.7109375" style="181" customWidth="1"/>
    <col min="12297" max="12542" width="9.140625" style="181"/>
    <col min="12543" max="12543" width="13.7109375" style="181" customWidth="1"/>
    <col min="12544" max="12552" width="7.7109375" style="181" customWidth="1"/>
    <col min="12553" max="12798" width="9.140625" style="181"/>
    <col min="12799" max="12799" width="13.7109375" style="181" customWidth="1"/>
    <col min="12800" max="12808" width="7.7109375" style="181" customWidth="1"/>
    <col min="12809" max="13054" width="9.140625" style="181"/>
    <col min="13055" max="13055" width="13.7109375" style="181" customWidth="1"/>
    <col min="13056" max="13064" width="7.7109375" style="181" customWidth="1"/>
    <col min="13065" max="13310" width="9.140625" style="181"/>
    <col min="13311" max="13311" width="13.7109375" style="181" customWidth="1"/>
    <col min="13312" max="13320" width="7.7109375" style="181" customWidth="1"/>
    <col min="13321" max="13566" width="9.140625" style="181"/>
    <col min="13567" max="13567" width="13.7109375" style="181" customWidth="1"/>
    <col min="13568" max="13576" width="7.7109375" style="181" customWidth="1"/>
    <col min="13577" max="13822" width="9.140625" style="181"/>
    <col min="13823" max="13823" width="13.7109375" style="181" customWidth="1"/>
    <col min="13824" max="13832" width="7.7109375" style="181" customWidth="1"/>
    <col min="13833" max="14078" width="9.140625" style="181"/>
    <col min="14079" max="14079" width="13.7109375" style="181" customWidth="1"/>
    <col min="14080" max="14088" width="7.7109375" style="181" customWidth="1"/>
    <col min="14089" max="14334" width="9.140625" style="181"/>
    <col min="14335" max="14335" width="13.7109375" style="181" customWidth="1"/>
    <col min="14336" max="14344" width="7.7109375" style="181" customWidth="1"/>
    <col min="14345" max="14590" width="9.140625" style="181"/>
    <col min="14591" max="14591" width="13.7109375" style="181" customWidth="1"/>
    <col min="14592" max="14600" width="7.7109375" style="181" customWidth="1"/>
    <col min="14601" max="14846" width="9.140625" style="181"/>
    <col min="14847" max="14847" width="13.7109375" style="181" customWidth="1"/>
    <col min="14848" max="14856" width="7.7109375" style="181" customWidth="1"/>
    <col min="14857" max="15102" width="9.140625" style="181"/>
    <col min="15103" max="15103" width="13.7109375" style="181" customWidth="1"/>
    <col min="15104" max="15112" width="7.7109375" style="181" customWidth="1"/>
    <col min="15113" max="15358" width="9.140625" style="181"/>
    <col min="15359" max="15359" width="13.7109375" style="181" customWidth="1"/>
    <col min="15360" max="15368" width="7.7109375" style="181" customWidth="1"/>
    <col min="15369" max="15614" width="9.140625" style="181"/>
    <col min="15615" max="15615" width="13.7109375" style="181" customWidth="1"/>
    <col min="15616" max="15624" width="7.7109375" style="181" customWidth="1"/>
    <col min="15625" max="15870" width="9.140625" style="181"/>
    <col min="15871" max="15871" width="13.7109375" style="181" customWidth="1"/>
    <col min="15872" max="15880" width="7.7109375" style="181" customWidth="1"/>
    <col min="15881" max="16126" width="9.140625" style="181"/>
    <col min="16127" max="16127" width="13.7109375" style="181" customWidth="1"/>
    <col min="16128" max="16136" width="7.7109375" style="181" customWidth="1"/>
    <col min="16137" max="16384" width="9.140625" style="181"/>
  </cols>
  <sheetData>
    <row r="1" spans="1:14" x14ac:dyDescent="0.2">
      <c r="A1" s="863" t="s">
        <v>4953</v>
      </c>
      <c r="B1" s="863"/>
      <c r="C1" s="863"/>
      <c r="D1" s="863"/>
      <c r="E1" s="863"/>
      <c r="F1" s="863"/>
      <c r="G1" s="863"/>
      <c r="H1" s="863"/>
      <c r="I1" s="863"/>
      <c r="J1" s="863"/>
      <c r="K1" s="863"/>
      <c r="L1" s="863"/>
    </row>
    <row r="2" spans="1:14" x14ac:dyDescent="0.2">
      <c r="A2" s="75"/>
    </row>
    <row r="3" spans="1:14" ht="13.5" thickBot="1" x14ac:dyDescent="0.25">
      <c r="A3" s="75"/>
      <c r="E3" s="196"/>
      <c r="F3" s="196"/>
      <c r="G3" s="196"/>
      <c r="H3" s="88"/>
      <c r="I3" s="529"/>
      <c r="J3" s="529"/>
      <c r="K3" s="196"/>
      <c r="L3" s="530" t="s">
        <v>1046</v>
      </c>
    </row>
    <row r="4" spans="1:14" ht="13.5" thickBot="1" x14ac:dyDescent="0.25">
      <c r="A4" s="318"/>
      <c r="B4" s="318">
        <v>2012</v>
      </c>
      <c r="C4" s="318">
        <v>2013</v>
      </c>
      <c r="D4" s="318">
        <v>2014</v>
      </c>
      <c r="E4" s="421">
        <v>2015</v>
      </c>
      <c r="F4" s="421">
        <v>2016</v>
      </c>
      <c r="G4" s="421">
        <v>2017</v>
      </c>
      <c r="H4" s="421">
        <v>2018</v>
      </c>
      <c r="I4" s="531">
        <v>2019</v>
      </c>
      <c r="J4" s="531">
        <v>2020</v>
      </c>
      <c r="K4" s="531">
        <v>2021</v>
      </c>
      <c r="L4" s="531">
        <v>2022</v>
      </c>
    </row>
    <row r="5" spans="1:14" x14ac:dyDescent="0.2">
      <c r="A5" s="93" t="s">
        <v>1109</v>
      </c>
      <c r="B5" s="532" t="s">
        <v>442</v>
      </c>
      <c r="C5" s="532" t="s">
        <v>425</v>
      </c>
      <c r="D5" s="532" t="s">
        <v>432</v>
      </c>
      <c r="E5" s="532" t="s">
        <v>45</v>
      </c>
      <c r="F5" s="532" t="s">
        <v>402</v>
      </c>
      <c r="G5" s="532" t="s">
        <v>286</v>
      </c>
      <c r="H5" s="532" t="s">
        <v>36</v>
      </c>
      <c r="I5" s="532" t="s">
        <v>2241</v>
      </c>
      <c r="J5" s="532" t="s">
        <v>38</v>
      </c>
      <c r="K5" s="533" t="s">
        <v>1867</v>
      </c>
      <c r="L5" s="533" t="s">
        <v>1545</v>
      </c>
      <c r="N5" s="47"/>
    </row>
    <row r="6" spans="1:14" x14ac:dyDescent="0.2">
      <c r="A6" s="75" t="s">
        <v>1548</v>
      </c>
      <c r="B6" s="224" t="s">
        <v>42</v>
      </c>
      <c r="C6" s="224" t="s">
        <v>42</v>
      </c>
      <c r="D6" s="224" t="s">
        <v>2341</v>
      </c>
      <c r="E6" s="224" t="s">
        <v>2330</v>
      </c>
      <c r="F6" s="224" t="s">
        <v>864</v>
      </c>
      <c r="G6" s="224" t="s">
        <v>4339</v>
      </c>
      <c r="H6" s="224" t="s">
        <v>4313</v>
      </c>
      <c r="I6" s="224" t="s">
        <v>282</v>
      </c>
      <c r="J6" s="224" t="s">
        <v>282</v>
      </c>
      <c r="K6" s="361" t="s">
        <v>1250</v>
      </c>
      <c r="L6" s="361" t="s">
        <v>1970</v>
      </c>
    </row>
    <row r="7" spans="1:14" x14ac:dyDescent="0.2">
      <c r="A7" s="75" t="s">
        <v>2333</v>
      </c>
      <c r="B7" s="224" t="s">
        <v>437</v>
      </c>
      <c r="C7" s="224" t="s">
        <v>830</v>
      </c>
      <c r="D7" s="224" t="s">
        <v>829</v>
      </c>
      <c r="E7" s="224" t="s">
        <v>1033</v>
      </c>
      <c r="F7" s="224" t="s">
        <v>436</v>
      </c>
      <c r="G7" s="224" t="s">
        <v>412</v>
      </c>
      <c r="H7" s="224" t="s">
        <v>2288</v>
      </c>
      <c r="I7" s="224" t="s">
        <v>2111</v>
      </c>
      <c r="J7" s="224" t="s">
        <v>2111</v>
      </c>
      <c r="K7" s="361" t="s">
        <v>2239</v>
      </c>
      <c r="L7" s="361" t="s">
        <v>821</v>
      </c>
    </row>
    <row r="8" spans="1:14" x14ac:dyDescent="0.2">
      <c r="A8" s="75" t="s">
        <v>2334</v>
      </c>
      <c r="B8" s="224" t="s">
        <v>1556</v>
      </c>
      <c r="C8" s="224" t="s">
        <v>2137</v>
      </c>
      <c r="D8" s="224" t="s">
        <v>1576</v>
      </c>
      <c r="E8" s="224" t="s">
        <v>746</v>
      </c>
      <c r="F8" s="224" t="s">
        <v>4347</v>
      </c>
      <c r="G8" s="224" t="s">
        <v>1538</v>
      </c>
      <c r="H8" s="224" t="s">
        <v>1261</v>
      </c>
      <c r="I8" s="224">
        <v>74</v>
      </c>
      <c r="J8" s="224" t="s">
        <v>2556</v>
      </c>
      <c r="K8" s="361" t="s">
        <v>1560</v>
      </c>
      <c r="L8" s="361" t="s">
        <v>2557</v>
      </c>
    </row>
    <row r="9" spans="1:14" x14ac:dyDescent="0.2">
      <c r="A9" s="75" t="s">
        <v>2335</v>
      </c>
      <c r="B9" s="224" t="s">
        <v>1575</v>
      </c>
      <c r="C9" s="224" t="s">
        <v>998</v>
      </c>
      <c r="D9" s="224" t="s">
        <v>753</v>
      </c>
      <c r="E9" s="224" t="s">
        <v>1539</v>
      </c>
      <c r="F9" s="224" t="s">
        <v>2348</v>
      </c>
      <c r="G9" s="224" t="s">
        <v>668</v>
      </c>
      <c r="H9" s="224" t="s">
        <v>2134</v>
      </c>
      <c r="I9" s="224" t="s">
        <v>743</v>
      </c>
      <c r="J9" s="224" t="s">
        <v>755</v>
      </c>
      <c r="K9" s="361" t="s">
        <v>739</v>
      </c>
      <c r="L9" s="361" t="s">
        <v>2346</v>
      </c>
    </row>
    <row r="10" spans="1:14" x14ac:dyDescent="0.2">
      <c r="A10" s="75" t="s">
        <v>2336</v>
      </c>
      <c r="B10" s="224" t="s">
        <v>1279</v>
      </c>
      <c r="C10" s="224" t="s">
        <v>2353</v>
      </c>
      <c r="D10" s="224" t="s">
        <v>1556</v>
      </c>
      <c r="E10" s="224" t="s">
        <v>1535</v>
      </c>
      <c r="F10" s="224" t="s">
        <v>297</v>
      </c>
      <c r="G10" s="224" t="s">
        <v>1532</v>
      </c>
      <c r="H10" s="224" t="s">
        <v>737</v>
      </c>
      <c r="I10" s="224" t="s">
        <v>30</v>
      </c>
      <c r="J10" s="224" t="s">
        <v>4103</v>
      </c>
      <c r="K10" s="361" t="s">
        <v>4316</v>
      </c>
      <c r="L10" s="361" t="s">
        <v>755</v>
      </c>
    </row>
    <row r="11" spans="1:14" x14ac:dyDescent="0.2">
      <c r="A11" s="75" t="s">
        <v>1563</v>
      </c>
      <c r="B11" s="224" t="s">
        <v>2315</v>
      </c>
      <c r="C11" s="224" t="s">
        <v>869</v>
      </c>
      <c r="D11" s="224" t="s">
        <v>2274</v>
      </c>
      <c r="E11" s="224" t="s">
        <v>1074</v>
      </c>
      <c r="F11" s="224" t="s">
        <v>4307</v>
      </c>
      <c r="G11" s="224" t="s">
        <v>395</v>
      </c>
      <c r="H11" s="224" t="s">
        <v>453</v>
      </c>
      <c r="I11" s="224" t="s">
        <v>4286</v>
      </c>
      <c r="J11" s="224" t="s">
        <v>1076</v>
      </c>
      <c r="K11" s="361" t="s">
        <v>432</v>
      </c>
      <c r="L11" s="361" t="s">
        <v>1544</v>
      </c>
    </row>
    <row r="12" spans="1:14" x14ac:dyDescent="0.2">
      <c r="A12" s="75" t="s">
        <v>1565</v>
      </c>
      <c r="B12" s="224" t="s">
        <v>588</v>
      </c>
      <c r="C12" s="224" t="s">
        <v>1005</v>
      </c>
      <c r="D12" s="224" t="s">
        <v>2564</v>
      </c>
      <c r="E12" s="224" t="s">
        <v>2030</v>
      </c>
      <c r="F12" s="224" t="s">
        <v>2030</v>
      </c>
      <c r="G12" s="224" t="s">
        <v>2630</v>
      </c>
      <c r="H12" s="224" t="s">
        <v>2576</v>
      </c>
      <c r="I12" s="224" t="s">
        <v>597</v>
      </c>
      <c r="J12" s="224" t="s">
        <v>596</v>
      </c>
      <c r="K12" s="361" t="s">
        <v>2579</v>
      </c>
      <c r="L12" s="361" t="s">
        <v>593</v>
      </c>
    </row>
    <row r="13" spans="1:14" x14ac:dyDescent="0.2">
      <c r="A13" s="75" t="s">
        <v>1566</v>
      </c>
      <c r="B13" s="224" t="s">
        <v>1256</v>
      </c>
      <c r="C13" s="224" t="s">
        <v>815</v>
      </c>
      <c r="D13" s="224">
        <v>58</v>
      </c>
      <c r="E13" s="224" t="s">
        <v>279</v>
      </c>
      <c r="F13" s="224" t="s">
        <v>1026</v>
      </c>
      <c r="G13" s="224" t="s">
        <v>1248</v>
      </c>
      <c r="H13" s="224" t="s">
        <v>1244</v>
      </c>
      <c r="I13" s="224" t="s">
        <v>1241</v>
      </c>
      <c r="J13" s="224" t="s">
        <v>1281</v>
      </c>
      <c r="K13" s="361" t="s">
        <v>1257</v>
      </c>
      <c r="L13" s="361" t="s">
        <v>2555</v>
      </c>
    </row>
    <row r="14" spans="1:14" x14ac:dyDescent="0.2">
      <c r="A14" s="75"/>
      <c r="B14" s="76"/>
      <c r="C14" s="76"/>
      <c r="D14" s="76"/>
      <c r="E14" s="76"/>
      <c r="F14" s="76"/>
      <c r="G14" s="76"/>
      <c r="H14" s="76"/>
      <c r="I14" s="76"/>
      <c r="J14" s="76"/>
      <c r="K14" s="277"/>
      <c r="L14" s="277"/>
    </row>
    <row r="15" spans="1:14" x14ac:dyDescent="0.2">
      <c r="A15" s="93" t="s">
        <v>625</v>
      </c>
      <c r="B15" s="532" t="s">
        <v>1557</v>
      </c>
      <c r="C15" s="532" t="s">
        <v>1557</v>
      </c>
      <c r="D15" s="532" t="s">
        <v>1271</v>
      </c>
      <c r="E15" s="532" t="s">
        <v>4348</v>
      </c>
      <c r="F15" s="532" t="s">
        <v>4109</v>
      </c>
      <c r="G15" s="532" t="s">
        <v>265</v>
      </c>
      <c r="H15" s="532" t="s">
        <v>2329</v>
      </c>
      <c r="I15" s="532" t="s">
        <v>285</v>
      </c>
      <c r="J15" s="532" t="s">
        <v>1312</v>
      </c>
      <c r="K15" s="533" t="s">
        <v>2286</v>
      </c>
      <c r="L15" s="533" t="s">
        <v>1275</v>
      </c>
      <c r="M15" s="534"/>
      <c r="N15" s="534"/>
    </row>
    <row r="16" spans="1:14" x14ac:dyDescent="0.2">
      <c r="A16" s="75" t="s">
        <v>1548</v>
      </c>
      <c r="B16" s="224" t="s">
        <v>2558</v>
      </c>
      <c r="C16" s="224" t="s">
        <v>2558</v>
      </c>
      <c r="D16" s="224" t="s">
        <v>775</v>
      </c>
      <c r="E16" s="224" t="s">
        <v>280</v>
      </c>
      <c r="F16" s="224" t="s">
        <v>1244</v>
      </c>
      <c r="G16" s="224" t="s">
        <v>1223</v>
      </c>
      <c r="H16" s="224" t="s">
        <v>1574</v>
      </c>
      <c r="I16" s="224" t="s">
        <v>2139</v>
      </c>
      <c r="J16" s="224" t="s">
        <v>2139</v>
      </c>
      <c r="K16" s="361" t="s">
        <v>1555</v>
      </c>
      <c r="L16" s="361" t="s">
        <v>1263</v>
      </c>
      <c r="M16" s="534"/>
      <c r="N16" s="534"/>
    </row>
    <row r="17" spans="1:14" x14ac:dyDescent="0.2">
      <c r="A17" s="75" t="s">
        <v>2333</v>
      </c>
      <c r="B17" s="224" t="s">
        <v>1310</v>
      </c>
      <c r="C17" s="224" t="s">
        <v>825</v>
      </c>
      <c r="D17" s="224" t="s">
        <v>614</v>
      </c>
      <c r="E17" s="224" t="s">
        <v>2114</v>
      </c>
      <c r="F17" s="224" t="s">
        <v>1130</v>
      </c>
      <c r="G17" s="224" t="s">
        <v>606</v>
      </c>
      <c r="H17" s="224" t="s">
        <v>2272</v>
      </c>
      <c r="I17" s="224" t="s">
        <v>263</v>
      </c>
      <c r="J17" s="224" t="s">
        <v>1035</v>
      </c>
      <c r="K17" s="361" t="s">
        <v>462</v>
      </c>
      <c r="L17" s="361" t="s">
        <v>2123</v>
      </c>
      <c r="M17" s="534"/>
      <c r="N17" s="534"/>
    </row>
    <row r="18" spans="1:14" x14ac:dyDescent="0.2">
      <c r="A18" s="75" t="s">
        <v>2334</v>
      </c>
      <c r="B18" s="224" t="s">
        <v>1543</v>
      </c>
      <c r="C18" s="224" t="s">
        <v>30</v>
      </c>
      <c r="D18" s="224" t="s">
        <v>1933</v>
      </c>
      <c r="E18" s="224" t="s">
        <v>4921</v>
      </c>
      <c r="F18" s="224" t="s">
        <v>300</v>
      </c>
      <c r="G18" s="224" t="s">
        <v>742</v>
      </c>
      <c r="H18" s="224" t="s">
        <v>902</v>
      </c>
      <c r="I18" s="224" t="s">
        <v>730</v>
      </c>
      <c r="J18" s="224" t="s">
        <v>1874</v>
      </c>
      <c r="K18" s="361" t="s">
        <v>738</v>
      </c>
      <c r="L18" s="361" t="s">
        <v>4349</v>
      </c>
      <c r="M18" s="534"/>
      <c r="N18" s="534"/>
    </row>
    <row r="19" spans="1:14" x14ac:dyDescent="0.2">
      <c r="A19" s="75" t="s">
        <v>2335</v>
      </c>
      <c r="B19" s="224" t="s">
        <v>302</v>
      </c>
      <c r="C19" s="224" t="s">
        <v>758</v>
      </c>
      <c r="D19" s="224" t="s">
        <v>4293</v>
      </c>
      <c r="E19" s="224" t="s">
        <v>724</v>
      </c>
      <c r="F19" s="224" t="s">
        <v>725</v>
      </c>
      <c r="G19" s="224" t="s">
        <v>1981</v>
      </c>
      <c r="H19" s="224" t="s">
        <v>1979</v>
      </c>
      <c r="I19" s="224" t="s">
        <v>1568</v>
      </c>
      <c r="J19" s="224" t="s">
        <v>1888</v>
      </c>
      <c r="K19" s="361" t="s">
        <v>1546</v>
      </c>
      <c r="L19" s="361" t="s">
        <v>1551</v>
      </c>
      <c r="M19" s="534"/>
      <c r="N19" s="534"/>
    </row>
    <row r="20" spans="1:14" x14ac:dyDescent="0.2">
      <c r="A20" s="75" t="s">
        <v>2336</v>
      </c>
      <c r="B20" s="224" t="s">
        <v>1539</v>
      </c>
      <c r="C20" s="224" t="s">
        <v>2348</v>
      </c>
      <c r="D20" s="224" t="s">
        <v>1873</v>
      </c>
      <c r="E20" s="224" t="s">
        <v>904</v>
      </c>
      <c r="F20" s="224" t="s">
        <v>4295</v>
      </c>
      <c r="G20" s="224" t="s">
        <v>302</v>
      </c>
      <c r="H20" s="224" t="s">
        <v>727</v>
      </c>
      <c r="I20" s="224" t="s">
        <v>827</v>
      </c>
      <c r="J20" s="224" t="s">
        <v>725</v>
      </c>
      <c r="K20" s="361" t="s">
        <v>669</v>
      </c>
      <c r="L20" s="361" t="s">
        <v>1978</v>
      </c>
    </row>
    <row r="21" spans="1:14" x14ac:dyDescent="0.2">
      <c r="A21" s="75" t="s">
        <v>1563</v>
      </c>
      <c r="B21" s="224" t="s">
        <v>1076</v>
      </c>
      <c r="C21" s="224" t="s">
        <v>2295</v>
      </c>
      <c r="D21" s="224" t="s">
        <v>443</v>
      </c>
      <c r="E21" s="224" t="s">
        <v>294</v>
      </c>
      <c r="F21" s="224" t="s">
        <v>1534</v>
      </c>
      <c r="G21" s="224" t="s">
        <v>1523</v>
      </c>
      <c r="H21" s="224" t="s">
        <v>46</v>
      </c>
      <c r="I21" s="224" t="s">
        <v>42</v>
      </c>
      <c r="J21" s="224" t="s">
        <v>1273</v>
      </c>
      <c r="K21" s="361" t="s">
        <v>2342</v>
      </c>
      <c r="L21" s="361" t="s">
        <v>4339</v>
      </c>
    </row>
    <row r="22" spans="1:14" x14ac:dyDescent="0.2">
      <c r="A22" s="75" t="s">
        <v>1565</v>
      </c>
      <c r="B22" s="224" t="s">
        <v>1008</v>
      </c>
      <c r="C22" s="224" t="s">
        <v>1020</v>
      </c>
      <c r="D22" s="224" t="s">
        <v>1020</v>
      </c>
      <c r="E22" s="224" t="s">
        <v>589</v>
      </c>
      <c r="F22" s="224" t="s">
        <v>1150</v>
      </c>
      <c r="G22" s="224" t="s">
        <v>1020</v>
      </c>
      <c r="H22" s="224" t="s">
        <v>586</v>
      </c>
      <c r="I22" s="224" t="s">
        <v>2568</v>
      </c>
      <c r="J22" s="224" t="s">
        <v>587</v>
      </c>
      <c r="K22" s="361" t="s">
        <v>1005</v>
      </c>
      <c r="L22" s="361" t="s">
        <v>2576</v>
      </c>
    </row>
    <row r="23" spans="1:14" x14ac:dyDescent="0.2">
      <c r="A23" s="75" t="s">
        <v>1566</v>
      </c>
      <c r="B23" s="224" t="s">
        <v>1245</v>
      </c>
      <c r="C23" s="224" t="s">
        <v>1245</v>
      </c>
      <c r="D23" s="224" t="s">
        <v>2360</v>
      </c>
      <c r="E23" s="224">
        <v>68</v>
      </c>
      <c r="F23" s="224" t="s">
        <v>1576</v>
      </c>
      <c r="G23" s="224" t="s">
        <v>722</v>
      </c>
      <c r="H23" s="224" t="s">
        <v>754</v>
      </c>
      <c r="I23" s="224" t="s">
        <v>4103</v>
      </c>
      <c r="J23" s="224" t="s">
        <v>1890</v>
      </c>
      <c r="K23" s="361" t="s">
        <v>668</v>
      </c>
      <c r="L23" s="361" t="s">
        <v>303</v>
      </c>
    </row>
    <row r="24" spans="1:14" x14ac:dyDescent="0.2">
      <c r="A24" s="93"/>
      <c r="B24" s="76"/>
      <c r="C24" s="76"/>
      <c r="D24" s="76"/>
      <c r="E24" s="76"/>
      <c r="F24" s="76"/>
      <c r="G24" s="76"/>
      <c r="H24" s="76"/>
      <c r="I24" s="76"/>
      <c r="J24" s="76"/>
      <c r="K24" s="277"/>
      <c r="L24" s="277"/>
    </row>
    <row r="25" spans="1:14" x14ac:dyDescent="0.2">
      <c r="A25" s="93" t="s">
        <v>1530</v>
      </c>
      <c r="B25" s="532" t="s">
        <v>414</v>
      </c>
      <c r="C25" s="532" t="s">
        <v>4307</v>
      </c>
      <c r="D25" s="532" t="s">
        <v>415</v>
      </c>
      <c r="E25" s="532" t="s">
        <v>452</v>
      </c>
      <c r="F25" s="532" t="s">
        <v>394</v>
      </c>
      <c r="G25" s="532" t="s">
        <v>262</v>
      </c>
      <c r="H25" s="532" t="s">
        <v>4101</v>
      </c>
      <c r="I25" s="532" t="s">
        <v>378</v>
      </c>
      <c r="J25" s="532" t="s">
        <v>262</v>
      </c>
      <c r="K25" s="390" t="s">
        <v>392</v>
      </c>
      <c r="L25" s="390" t="s">
        <v>376</v>
      </c>
    </row>
    <row r="26" spans="1:14" x14ac:dyDescent="0.2">
      <c r="A26" s="75" t="s">
        <v>1548</v>
      </c>
      <c r="B26" s="224" t="s">
        <v>445</v>
      </c>
      <c r="C26" s="224" t="s">
        <v>445</v>
      </c>
      <c r="D26" s="224" t="s">
        <v>404</v>
      </c>
      <c r="E26" s="224" t="s">
        <v>458</v>
      </c>
      <c r="F26" s="224" t="s">
        <v>400</v>
      </c>
      <c r="G26" s="224" t="s">
        <v>387</v>
      </c>
      <c r="H26" s="224" t="s">
        <v>4312</v>
      </c>
      <c r="I26" s="224" t="s">
        <v>2317</v>
      </c>
      <c r="J26" s="224" t="s">
        <v>1559</v>
      </c>
      <c r="K26" s="76" t="s">
        <v>281</v>
      </c>
      <c r="L26" s="76" t="s">
        <v>1525</v>
      </c>
    </row>
    <row r="27" spans="1:14" x14ac:dyDescent="0.2">
      <c r="A27" s="75" t="s">
        <v>2333</v>
      </c>
      <c r="B27" s="224" t="s">
        <v>630</v>
      </c>
      <c r="C27" s="224" t="s">
        <v>635</v>
      </c>
      <c r="D27" s="224" t="s">
        <v>641</v>
      </c>
      <c r="E27" s="224" t="s">
        <v>2573</v>
      </c>
      <c r="F27" s="224" t="s">
        <v>2370</v>
      </c>
      <c r="G27" s="224" t="s">
        <v>435</v>
      </c>
      <c r="H27" s="224" t="s">
        <v>2312</v>
      </c>
      <c r="I27" s="224" t="s">
        <v>992</v>
      </c>
      <c r="J27" s="224" t="s">
        <v>636</v>
      </c>
      <c r="K27" s="76" t="s">
        <v>636</v>
      </c>
      <c r="L27" s="76" t="s">
        <v>635</v>
      </c>
    </row>
    <row r="28" spans="1:14" x14ac:dyDescent="0.2">
      <c r="A28" s="75" t="s">
        <v>2334</v>
      </c>
      <c r="B28" s="224" t="s">
        <v>1529</v>
      </c>
      <c r="C28" s="224" t="s">
        <v>1230</v>
      </c>
      <c r="D28" s="224" t="s">
        <v>1540</v>
      </c>
      <c r="E28" s="224" t="s">
        <v>2558</v>
      </c>
      <c r="F28" s="224" t="s">
        <v>4285</v>
      </c>
      <c r="G28" s="224" t="s">
        <v>1222</v>
      </c>
      <c r="H28" s="224" t="s">
        <v>1970</v>
      </c>
      <c r="I28" s="224" t="s">
        <v>292</v>
      </c>
      <c r="J28" s="224" t="s">
        <v>1228</v>
      </c>
      <c r="K28" s="76" t="s">
        <v>774</v>
      </c>
      <c r="L28" s="76" t="s">
        <v>3473</v>
      </c>
    </row>
    <row r="29" spans="1:14" x14ac:dyDescent="0.2">
      <c r="A29" s="75" t="s">
        <v>2335</v>
      </c>
      <c r="B29" s="224">
        <v>64</v>
      </c>
      <c r="C29" s="224" t="s">
        <v>3469</v>
      </c>
      <c r="D29" s="224" t="s">
        <v>1246</v>
      </c>
      <c r="E29" s="224" t="s">
        <v>4306</v>
      </c>
      <c r="F29" s="224" t="s">
        <v>1280</v>
      </c>
      <c r="G29" s="224" t="s">
        <v>744</v>
      </c>
      <c r="H29" s="224" t="s">
        <v>4311</v>
      </c>
      <c r="I29" s="224" t="s">
        <v>4347</v>
      </c>
      <c r="J29" s="224" t="s">
        <v>745</v>
      </c>
      <c r="K29" s="76" t="s">
        <v>310</v>
      </c>
      <c r="L29" s="76" t="s">
        <v>752</v>
      </c>
    </row>
    <row r="30" spans="1:14" x14ac:dyDescent="0.2">
      <c r="A30" s="75" t="s">
        <v>2336</v>
      </c>
      <c r="B30" s="224" t="s">
        <v>1251</v>
      </c>
      <c r="C30" s="224" t="s">
        <v>1121</v>
      </c>
      <c r="D30" s="224" t="s">
        <v>283</v>
      </c>
      <c r="E30" s="224" t="s">
        <v>4285</v>
      </c>
      <c r="F30" s="224" t="s">
        <v>1320</v>
      </c>
      <c r="G30" s="224" t="s">
        <v>1243</v>
      </c>
      <c r="H30" s="224" t="s">
        <v>1243</v>
      </c>
      <c r="I30" s="224" t="s">
        <v>899</v>
      </c>
      <c r="J30" s="224" t="s">
        <v>1258</v>
      </c>
      <c r="K30" s="76" t="s">
        <v>1537</v>
      </c>
      <c r="L30" s="76" t="s">
        <v>756</v>
      </c>
    </row>
    <row r="31" spans="1:14" x14ac:dyDescent="0.2">
      <c r="A31" s="75" t="s">
        <v>1563</v>
      </c>
      <c r="B31" s="224" t="s">
        <v>2238</v>
      </c>
      <c r="C31" s="224" t="s">
        <v>1313</v>
      </c>
      <c r="D31" s="224" t="s">
        <v>606</v>
      </c>
      <c r="E31" s="224" t="s">
        <v>606</v>
      </c>
      <c r="F31" s="224" t="s">
        <v>2301</v>
      </c>
      <c r="G31" s="224" t="s">
        <v>2112</v>
      </c>
      <c r="H31" s="224">
        <v>28</v>
      </c>
      <c r="I31" s="224" t="s">
        <v>429</v>
      </c>
      <c r="J31" s="224" t="s">
        <v>2101</v>
      </c>
      <c r="K31" s="76" t="s">
        <v>2274</v>
      </c>
      <c r="L31" s="76" t="s">
        <v>421</v>
      </c>
    </row>
    <row r="32" spans="1:14" x14ac:dyDescent="0.2">
      <c r="A32" s="75" t="s">
        <v>1565</v>
      </c>
      <c r="B32" s="224" t="s">
        <v>2576</v>
      </c>
      <c r="C32" s="224">
        <v>3</v>
      </c>
      <c r="D32" s="224" t="s">
        <v>597</v>
      </c>
      <c r="E32" s="224" t="s">
        <v>468</v>
      </c>
      <c r="F32" s="224" t="s">
        <v>591</v>
      </c>
      <c r="G32" s="224" t="s">
        <v>2579</v>
      </c>
      <c r="H32" s="224" t="s">
        <v>468</v>
      </c>
      <c r="I32" s="224" t="s">
        <v>591</v>
      </c>
      <c r="J32" s="224" t="s">
        <v>592</v>
      </c>
      <c r="K32" s="76" t="s">
        <v>317</v>
      </c>
      <c r="L32" s="76" t="s">
        <v>315</v>
      </c>
    </row>
    <row r="33" spans="1:12" x14ac:dyDescent="0.2">
      <c r="A33" s="75" t="s">
        <v>1566</v>
      </c>
      <c r="B33" s="224" t="s">
        <v>1867</v>
      </c>
      <c r="C33" s="224" t="s">
        <v>1867</v>
      </c>
      <c r="D33" s="224" t="s">
        <v>1866</v>
      </c>
      <c r="E33" s="224" t="s">
        <v>1865</v>
      </c>
      <c r="F33" s="224" t="s">
        <v>431</v>
      </c>
      <c r="G33" s="224" t="s">
        <v>1269</v>
      </c>
      <c r="H33" s="224" t="s">
        <v>1274</v>
      </c>
      <c r="I33" s="224" t="s">
        <v>2342</v>
      </c>
      <c r="J33" s="224" t="s">
        <v>2342</v>
      </c>
      <c r="K33" s="76" t="s">
        <v>815</v>
      </c>
      <c r="L33" s="76" t="s">
        <v>1230</v>
      </c>
    </row>
    <row r="34" spans="1:12" x14ac:dyDescent="0.2">
      <c r="A34" s="93"/>
      <c r="B34" s="76"/>
      <c r="C34" s="76"/>
      <c r="D34" s="76"/>
      <c r="E34" s="76"/>
      <c r="F34" s="76"/>
      <c r="G34" s="76"/>
      <c r="H34" s="76"/>
      <c r="I34" s="76"/>
      <c r="J34" s="76"/>
    </row>
    <row r="35" spans="1:12" x14ac:dyDescent="0.2">
      <c r="A35" s="93" t="s">
        <v>1135</v>
      </c>
      <c r="B35" s="532" t="s">
        <v>1866</v>
      </c>
      <c r="C35" s="532" t="s">
        <v>1866</v>
      </c>
      <c r="D35" s="532" t="s">
        <v>1865</v>
      </c>
      <c r="E35" s="532" t="s">
        <v>1865</v>
      </c>
      <c r="F35" s="532" t="s">
        <v>1559</v>
      </c>
      <c r="G35" s="532" t="s">
        <v>1148</v>
      </c>
      <c r="H35" s="532" t="s">
        <v>2340</v>
      </c>
      <c r="I35" s="532" t="s">
        <v>2285</v>
      </c>
      <c r="J35" s="532" t="s">
        <v>1552</v>
      </c>
      <c r="K35" s="390" t="s">
        <v>1570</v>
      </c>
      <c r="L35" s="390" t="s">
        <v>2341</v>
      </c>
    </row>
    <row r="36" spans="1:12" x14ac:dyDescent="0.2">
      <c r="A36" s="75" t="s">
        <v>1548</v>
      </c>
      <c r="B36" s="224" t="s">
        <v>1275</v>
      </c>
      <c r="C36" s="224" t="s">
        <v>4284</v>
      </c>
      <c r="D36" s="224" t="s">
        <v>1260</v>
      </c>
      <c r="E36" s="224" t="s">
        <v>1231</v>
      </c>
      <c r="F36" s="224">
        <v>62</v>
      </c>
      <c r="G36" s="224" t="s">
        <v>1226</v>
      </c>
      <c r="H36" s="224" t="s">
        <v>1281</v>
      </c>
      <c r="I36" s="224" t="s">
        <v>1225</v>
      </c>
      <c r="J36" s="224" t="s">
        <v>1225</v>
      </c>
      <c r="K36" s="76" t="s">
        <v>2137</v>
      </c>
      <c r="L36" s="76" t="s">
        <v>744</v>
      </c>
    </row>
    <row r="37" spans="1:12" x14ac:dyDescent="0.2">
      <c r="A37" s="75" t="s">
        <v>2333</v>
      </c>
      <c r="B37" s="224" t="s">
        <v>1073</v>
      </c>
      <c r="C37" s="224" t="s">
        <v>832</v>
      </c>
      <c r="D37" s="224" t="s">
        <v>629</v>
      </c>
      <c r="E37" s="224" t="s">
        <v>2572</v>
      </c>
      <c r="F37" s="224" t="s">
        <v>652</v>
      </c>
      <c r="G37" s="224" t="s">
        <v>2312</v>
      </c>
      <c r="H37" s="224" t="s">
        <v>631</v>
      </c>
      <c r="I37" s="224" t="s">
        <v>638</v>
      </c>
      <c r="J37" s="224" t="s">
        <v>2590</v>
      </c>
      <c r="K37" s="76" t="s">
        <v>826</v>
      </c>
      <c r="L37" s="76" t="s">
        <v>629</v>
      </c>
    </row>
    <row r="38" spans="1:12" x14ac:dyDescent="0.2">
      <c r="A38" s="75" t="s">
        <v>2334</v>
      </c>
      <c r="B38" s="224" t="s">
        <v>298</v>
      </c>
      <c r="C38" s="224" t="s">
        <v>1561</v>
      </c>
      <c r="D38" s="224" t="s">
        <v>2133</v>
      </c>
      <c r="E38" s="224" t="s">
        <v>674</v>
      </c>
      <c r="F38" s="224" t="s">
        <v>721</v>
      </c>
      <c r="G38" s="224" t="s">
        <v>3478</v>
      </c>
      <c r="H38" s="224" t="s">
        <v>302</v>
      </c>
      <c r="I38" s="224" t="s">
        <v>2026</v>
      </c>
      <c r="J38" s="224" t="s">
        <v>302</v>
      </c>
      <c r="K38" s="76" t="s">
        <v>742</v>
      </c>
      <c r="L38" s="76" t="s">
        <v>27</v>
      </c>
    </row>
    <row r="39" spans="1:12" x14ac:dyDescent="0.2">
      <c r="A39" s="75" t="s">
        <v>2335</v>
      </c>
      <c r="B39" s="224" t="s">
        <v>27</v>
      </c>
      <c r="C39" s="224" t="s">
        <v>833</v>
      </c>
      <c r="D39" s="224" t="s">
        <v>827</v>
      </c>
      <c r="E39" s="224" t="s">
        <v>732</v>
      </c>
      <c r="F39" s="224">
        <v>84</v>
      </c>
      <c r="G39" s="224" t="s">
        <v>1549</v>
      </c>
      <c r="H39" s="224" t="s">
        <v>3483</v>
      </c>
      <c r="I39" s="224" t="s">
        <v>3480</v>
      </c>
      <c r="J39" s="224" t="s">
        <v>3483</v>
      </c>
      <c r="K39" s="76" t="s">
        <v>3483</v>
      </c>
      <c r="L39" s="76" t="s">
        <v>1569</v>
      </c>
    </row>
    <row r="40" spans="1:12" x14ac:dyDescent="0.2">
      <c r="A40" s="75" t="s">
        <v>2336</v>
      </c>
      <c r="B40" s="224" t="s">
        <v>1539</v>
      </c>
      <c r="C40" s="224" t="s">
        <v>812</v>
      </c>
      <c r="D40" s="224" t="s">
        <v>3466</v>
      </c>
      <c r="E40" s="224" t="s">
        <v>1873</v>
      </c>
      <c r="F40" s="224" t="s">
        <v>4314</v>
      </c>
      <c r="G40" s="224" t="s">
        <v>4293</v>
      </c>
      <c r="H40" s="224" t="s">
        <v>2025</v>
      </c>
      <c r="I40" s="224" t="s">
        <v>1874</v>
      </c>
      <c r="J40" s="224" t="s">
        <v>1874</v>
      </c>
      <c r="K40" s="76" t="s">
        <v>299</v>
      </c>
      <c r="L40" s="76" t="s">
        <v>738</v>
      </c>
    </row>
    <row r="41" spans="1:12" x14ac:dyDescent="0.2">
      <c r="A41" s="75" t="s">
        <v>1563</v>
      </c>
      <c r="B41" s="224" t="s">
        <v>2105</v>
      </c>
      <c r="C41" s="224" t="s">
        <v>450</v>
      </c>
      <c r="D41" s="224" t="s">
        <v>397</v>
      </c>
      <c r="E41" s="224" t="s">
        <v>399</v>
      </c>
      <c r="F41" s="224" t="s">
        <v>455</v>
      </c>
      <c r="G41" s="224" t="s">
        <v>392</v>
      </c>
      <c r="H41" s="224" t="s">
        <v>4305</v>
      </c>
      <c r="I41" s="224" t="s">
        <v>426</v>
      </c>
      <c r="J41" s="224" t="s">
        <v>47</v>
      </c>
      <c r="K41" s="76" t="s">
        <v>43</v>
      </c>
      <c r="L41" s="76" t="s">
        <v>1524</v>
      </c>
    </row>
    <row r="42" spans="1:12" x14ac:dyDescent="0.2">
      <c r="A42" s="75" t="s">
        <v>1565</v>
      </c>
      <c r="B42" s="224" t="s">
        <v>1510</v>
      </c>
      <c r="C42" s="224" t="s">
        <v>2571</v>
      </c>
      <c r="D42" s="224" t="s">
        <v>1510</v>
      </c>
      <c r="E42" s="224" t="s">
        <v>2565</v>
      </c>
      <c r="F42" s="224">
        <v>1</v>
      </c>
      <c r="G42" s="224" t="s">
        <v>1511</v>
      </c>
      <c r="H42" s="224" t="s">
        <v>1511</v>
      </c>
      <c r="I42" s="224" t="s">
        <v>319</v>
      </c>
      <c r="J42" s="224" t="s">
        <v>315</v>
      </c>
      <c r="K42" s="76" t="s">
        <v>315</v>
      </c>
      <c r="L42" s="76" t="s">
        <v>1511</v>
      </c>
    </row>
    <row r="43" spans="1:12" x14ac:dyDescent="0.2">
      <c r="A43" s="75" t="s">
        <v>1566</v>
      </c>
      <c r="B43" s="224" t="s">
        <v>1319</v>
      </c>
      <c r="C43" s="224" t="s">
        <v>1132</v>
      </c>
      <c r="D43" s="224" t="s">
        <v>292</v>
      </c>
      <c r="E43" s="224" t="s">
        <v>1323</v>
      </c>
      <c r="F43" s="224" t="s">
        <v>1877</v>
      </c>
      <c r="G43" s="224" t="s">
        <v>2555</v>
      </c>
      <c r="H43" s="224" t="s">
        <v>1891</v>
      </c>
      <c r="I43" s="224" t="s">
        <v>4317</v>
      </c>
      <c r="J43" s="224" t="s">
        <v>722</v>
      </c>
      <c r="K43" s="76" t="s">
        <v>752</v>
      </c>
      <c r="L43" s="76" t="s">
        <v>2140</v>
      </c>
    </row>
    <row r="44" spans="1:12" x14ac:dyDescent="0.2">
      <c r="A44" s="93"/>
      <c r="B44" s="76"/>
      <c r="C44" s="76"/>
      <c r="D44" s="76"/>
      <c r="E44" s="76"/>
      <c r="F44" s="76"/>
      <c r="G44" s="76"/>
      <c r="H44" s="76"/>
      <c r="I44" s="76"/>
      <c r="J44" s="76"/>
      <c r="K44" s="535"/>
      <c r="L44" s="535"/>
    </row>
    <row r="45" spans="1:12" x14ac:dyDescent="0.2">
      <c r="A45" s="93" t="s">
        <v>1136</v>
      </c>
      <c r="B45" s="532" t="s">
        <v>415</v>
      </c>
      <c r="C45" s="532" t="s">
        <v>2117</v>
      </c>
      <c r="D45" s="532" t="s">
        <v>413</v>
      </c>
      <c r="E45" s="532" t="s">
        <v>2039</v>
      </c>
      <c r="F45" s="532" t="s">
        <v>446</v>
      </c>
      <c r="G45" s="532" t="s">
        <v>371</v>
      </c>
      <c r="H45" s="532" t="s">
        <v>278</v>
      </c>
      <c r="I45" s="532" t="s">
        <v>4305</v>
      </c>
      <c r="J45" s="532" t="s">
        <v>264</v>
      </c>
      <c r="K45" s="390" t="s">
        <v>379</v>
      </c>
      <c r="L45" s="390" t="s">
        <v>294</v>
      </c>
    </row>
    <row r="46" spans="1:12" x14ac:dyDescent="0.2">
      <c r="A46" s="75" t="s">
        <v>1548</v>
      </c>
      <c r="B46" s="224" t="s">
        <v>4098</v>
      </c>
      <c r="C46" s="224" t="s">
        <v>4098</v>
      </c>
      <c r="D46" s="224" t="s">
        <v>433</v>
      </c>
      <c r="E46" s="224" t="s">
        <v>2289</v>
      </c>
      <c r="F46" s="224" t="s">
        <v>1558</v>
      </c>
      <c r="G46" s="224" t="s">
        <v>1865</v>
      </c>
      <c r="H46" s="224" t="s">
        <v>2033</v>
      </c>
      <c r="I46" s="224" t="s">
        <v>880</v>
      </c>
      <c r="J46" s="224" t="s">
        <v>1148</v>
      </c>
      <c r="K46" s="76" t="s">
        <v>2292</v>
      </c>
      <c r="L46" s="76" t="s">
        <v>1863</v>
      </c>
    </row>
    <row r="47" spans="1:12" x14ac:dyDescent="0.2">
      <c r="A47" s="75" t="s">
        <v>2333</v>
      </c>
      <c r="B47" s="224" t="s">
        <v>2279</v>
      </c>
      <c r="C47" s="224" t="s">
        <v>2321</v>
      </c>
      <c r="D47" s="224" t="s">
        <v>2111</v>
      </c>
      <c r="E47" s="224" t="s">
        <v>1313</v>
      </c>
      <c r="F47" s="224" t="s">
        <v>2260</v>
      </c>
      <c r="G47" s="224" t="s">
        <v>606</v>
      </c>
      <c r="H47" s="224" t="s">
        <v>867</v>
      </c>
      <c r="I47" s="224" t="s">
        <v>1316</v>
      </c>
      <c r="J47" s="224" t="s">
        <v>2271</v>
      </c>
      <c r="K47" s="76" t="s">
        <v>2123</v>
      </c>
      <c r="L47" s="76" t="s">
        <v>2107</v>
      </c>
    </row>
    <row r="48" spans="1:12" x14ac:dyDescent="0.2">
      <c r="A48" s="75" t="s">
        <v>2334</v>
      </c>
      <c r="B48" s="224" t="s">
        <v>813</v>
      </c>
      <c r="C48" s="224" t="s">
        <v>2331</v>
      </c>
      <c r="D48" s="224" t="s">
        <v>267</v>
      </c>
      <c r="E48" s="224" t="s">
        <v>1267</v>
      </c>
      <c r="F48" s="224" t="s">
        <v>1275</v>
      </c>
      <c r="G48" s="224" t="s">
        <v>774</v>
      </c>
      <c r="H48" s="224" t="s">
        <v>1540</v>
      </c>
      <c r="I48" s="224" t="s">
        <v>288</v>
      </c>
      <c r="J48" s="224" t="s">
        <v>1227</v>
      </c>
      <c r="K48" s="76" t="s">
        <v>1240</v>
      </c>
      <c r="L48" s="76" t="s">
        <v>2360</v>
      </c>
    </row>
    <row r="49" spans="1:12" x14ac:dyDescent="0.2">
      <c r="A49" s="75" t="s">
        <v>2335</v>
      </c>
      <c r="B49" s="224" t="s">
        <v>282</v>
      </c>
      <c r="C49" s="224" t="s">
        <v>1527</v>
      </c>
      <c r="D49" s="224" t="s">
        <v>999</v>
      </c>
      <c r="E49" s="224" t="s">
        <v>280</v>
      </c>
      <c r="F49" s="224" t="s">
        <v>1222</v>
      </c>
      <c r="G49" s="224" t="s">
        <v>1245</v>
      </c>
      <c r="H49" s="224" t="s">
        <v>2353</v>
      </c>
      <c r="I49" s="224" t="s">
        <v>1550</v>
      </c>
      <c r="J49" s="224" t="s">
        <v>1225</v>
      </c>
      <c r="K49" s="76" t="s">
        <v>310</v>
      </c>
      <c r="L49" s="76" t="s">
        <v>728</v>
      </c>
    </row>
    <row r="50" spans="1:12" x14ac:dyDescent="0.2">
      <c r="A50" s="75" t="s">
        <v>2336</v>
      </c>
      <c r="B50" s="224" t="s">
        <v>1268</v>
      </c>
      <c r="C50" s="224" t="s">
        <v>265</v>
      </c>
      <c r="D50" s="224" t="s">
        <v>1526</v>
      </c>
      <c r="E50" s="224" t="s">
        <v>4922</v>
      </c>
      <c r="F50" s="224" t="s">
        <v>2558</v>
      </c>
      <c r="G50" s="224" t="s">
        <v>777</v>
      </c>
      <c r="H50" s="224" t="s">
        <v>996</v>
      </c>
      <c r="I50" s="224" t="s">
        <v>4310</v>
      </c>
      <c r="J50" s="224" t="s">
        <v>778</v>
      </c>
      <c r="K50" s="76" t="s">
        <v>1878</v>
      </c>
      <c r="L50" s="76" t="s">
        <v>3474</v>
      </c>
    </row>
    <row r="51" spans="1:12" x14ac:dyDescent="0.2">
      <c r="A51" s="75" t="s">
        <v>1563</v>
      </c>
      <c r="B51" s="224" t="s">
        <v>466</v>
      </c>
      <c r="C51" s="224" t="s">
        <v>2262</v>
      </c>
      <c r="D51" s="224" t="s">
        <v>441</v>
      </c>
      <c r="E51" s="224" t="s">
        <v>2032</v>
      </c>
      <c r="F51" s="224" t="s">
        <v>2276</v>
      </c>
      <c r="G51" s="224" t="s">
        <v>465</v>
      </c>
      <c r="H51" s="224" t="s">
        <v>2120</v>
      </c>
      <c r="I51" s="224" t="s">
        <v>395</v>
      </c>
      <c r="J51" s="224" t="s">
        <v>408</v>
      </c>
      <c r="K51" s="76" t="s">
        <v>275</v>
      </c>
      <c r="L51" s="76" t="s">
        <v>4350</v>
      </c>
    </row>
    <row r="52" spans="1:12" x14ac:dyDescent="0.2">
      <c r="A52" s="75" t="s">
        <v>1565</v>
      </c>
      <c r="B52" s="224" t="s">
        <v>1118</v>
      </c>
      <c r="C52" s="224" t="s">
        <v>623</v>
      </c>
      <c r="D52" s="224" t="s">
        <v>1122</v>
      </c>
      <c r="E52" s="224" t="s">
        <v>889</v>
      </c>
      <c r="F52" s="224" t="s">
        <v>1008</v>
      </c>
      <c r="G52" s="224" t="s">
        <v>2366</v>
      </c>
      <c r="H52" s="224" t="s">
        <v>889</v>
      </c>
      <c r="I52" s="224" t="s">
        <v>1020</v>
      </c>
      <c r="J52" s="224" t="s">
        <v>589</v>
      </c>
      <c r="K52" s="76" t="s">
        <v>1151</v>
      </c>
      <c r="L52" s="76" t="s">
        <v>2030</v>
      </c>
    </row>
    <row r="53" spans="1:12" ht="13.5" thickBot="1" x14ac:dyDescent="0.25">
      <c r="A53" s="85" t="s">
        <v>1566</v>
      </c>
      <c r="B53" s="220" t="s">
        <v>434</v>
      </c>
      <c r="C53" s="220" t="s">
        <v>434</v>
      </c>
      <c r="D53" s="220" t="s">
        <v>388</v>
      </c>
      <c r="E53" s="220" t="s">
        <v>39</v>
      </c>
      <c r="F53" s="220" t="s">
        <v>1148</v>
      </c>
      <c r="G53" s="220" t="s">
        <v>1526</v>
      </c>
      <c r="H53" s="220" t="s">
        <v>1276</v>
      </c>
      <c r="I53" s="220" t="s">
        <v>1233</v>
      </c>
      <c r="J53" s="220" t="s">
        <v>1232</v>
      </c>
      <c r="K53" s="107" t="s">
        <v>4285</v>
      </c>
      <c r="L53" s="107" t="s">
        <v>1252</v>
      </c>
    </row>
    <row r="54" spans="1:12" x14ac:dyDescent="0.2">
      <c r="A54" s="75"/>
    </row>
    <row r="55" spans="1:12" x14ac:dyDescent="0.2">
      <c r="A55" s="75" t="s">
        <v>2328</v>
      </c>
    </row>
  </sheetData>
  <mergeCells count="1">
    <mergeCell ref="A1:L1"/>
  </mergeCells>
  <pageMargins left="0.70866141732283472" right="0.70866141732283472"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1F01A-A77E-4DB7-ABD1-C1357004ADA1}">
  <dimension ref="A1:Q31"/>
  <sheetViews>
    <sheetView zoomScaleNormal="100" workbookViewId="0">
      <selection activeCell="H1" sqref="H1"/>
    </sheetView>
  </sheetViews>
  <sheetFormatPr defaultRowHeight="12.75" x14ac:dyDescent="0.2"/>
  <cols>
    <col min="1" max="1" width="9.140625" style="47"/>
    <col min="2" max="2" width="11.140625" style="47" customWidth="1"/>
    <col min="3" max="3" width="14.42578125" style="47" customWidth="1"/>
    <col min="4" max="4" width="11.7109375" style="47" customWidth="1"/>
    <col min="5" max="5" width="13" style="47" customWidth="1"/>
    <col min="6" max="6" width="10.85546875" style="47" customWidth="1"/>
    <col min="7" max="7" width="12.42578125" style="47" customWidth="1"/>
    <col min="8" max="16384" width="9.140625" style="47"/>
  </cols>
  <sheetData>
    <row r="1" spans="1:16" x14ac:dyDescent="0.2">
      <c r="A1" s="797" t="s">
        <v>2537</v>
      </c>
      <c r="B1" s="797"/>
      <c r="C1" s="797"/>
      <c r="D1" s="797"/>
      <c r="E1" s="797"/>
      <c r="F1" s="797"/>
      <c r="G1" s="797"/>
      <c r="H1" s="74"/>
      <c r="I1" s="74"/>
    </row>
    <row r="2" spans="1:16" ht="13.5" thickBot="1" x14ac:dyDescent="0.25">
      <c r="A2" s="75"/>
    </row>
    <row r="3" spans="1:16" s="48" customFormat="1" ht="34.5" thickBot="1" x14ac:dyDescent="0.25">
      <c r="A3" s="306" t="s">
        <v>1134</v>
      </c>
      <c r="B3" s="311" t="s">
        <v>2130</v>
      </c>
      <c r="C3" s="311" t="s">
        <v>2612</v>
      </c>
      <c r="D3" s="311" t="s">
        <v>2131</v>
      </c>
      <c r="E3" s="311" t="s">
        <v>2613</v>
      </c>
      <c r="F3" s="311" t="s">
        <v>2132</v>
      </c>
      <c r="G3" s="311" t="s">
        <v>2613</v>
      </c>
    </row>
    <row r="4" spans="1:16" x14ac:dyDescent="0.2">
      <c r="A4" s="126">
        <v>2012</v>
      </c>
      <c r="B4" s="122">
        <v>201104</v>
      </c>
      <c r="C4" s="78">
        <v>9</v>
      </c>
      <c r="D4" s="122">
        <v>108425</v>
      </c>
      <c r="E4" s="122">
        <v>8.6</v>
      </c>
      <c r="F4" s="122">
        <v>92679</v>
      </c>
      <c r="G4" s="122">
        <v>9.5</v>
      </c>
      <c r="N4" s="97"/>
    </row>
    <row r="5" spans="1:16" x14ac:dyDescent="0.2">
      <c r="A5" s="76">
        <v>2013</v>
      </c>
      <c r="B5" s="77">
        <v>214932</v>
      </c>
      <c r="C5" s="77">
        <v>9.6</v>
      </c>
      <c r="D5" s="77">
        <v>118112</v>
      </c>
      <c r="E5" s="78">
        <v>9.3000000000000007</v>
      </c>
      <c r="F5" s="77">
        <v>96820</v>
      </c>
      <c r="G5" s="78">
        <v>10</v>
      </c>
      <c r="I5" s="97"/>
      <c r="J5" s="97"/>
      <c r="K5" s="97"/>
      <c r="L5" s="97"/>
      <c r="N5" s="97"/>
    </row>
    <row r="6" spans="1:16" x14ac:dyDescent="0.2">
      <c r="A6" s="76">
        <v>2014</v>
      </c>
      <c r="B6" s="64">
        <v>202501</v>
      </c>
      <c r="C6" s="65">
        <v>9.1</v>
      </c>
      <c r="D6" s="64">
        <v>110442</v>
      </c>
      <c r="E6" s="66">
        <v>8.8000000000000007</v>
      </c>
      <c r="F6" s="64">
        <v>92059</v>
      </c>
      <c r="G6" s="65">
        <v>9.5</v>
      </c>
      <c r="I6" s="97"/>
      <c r="J6" s="97"/>
      <c r="K6" s="97"/>
      <c r="L6" s="97"/>
      <c r="N6" s="97"/>
    </row>
    <row r="7" spans="1:16" x14ac:dyDescent="0.2">
      <c r="A7" s="76">
        <v>2015</v>
      </c>
      <c r="B7" s="79">
        <v>206190</v>
      </c>
      <c r="C7" s="79">
        <v>9.3000000000000007</v>
      </c>
      <c r="D7" s="79">
        <v>113590</v>
      </c>
      <c r="E7" s="80">
        <v>9</v>
      </c>
      <c r="F7" s="79">
        <v>92600</v>
      </c>
      <c r="G7" s="79">
        <v>9.5</v>
      </c>
      <c r="I7" s="97"/>
      <c r="J7" s="97"/>
      <c r="K7" s="97"/>
      <c r="L7" s="97"/>
      <c r="N7" s="97"/>
    </row>
    <row r="8" spans="1:16" x14ac:dyDescent="0.2">
      <c r="A8" s="76">
        <v>2016</v>
      </c>
      <c r="B8" s="79">
        <v>209641</v>
      </c>
      <c r="C8" s="79">
        <v>9.4</v>
      </c>
      <c r="D8" s="79">
        <v>115105</v>
      </c>
      <c r="E8" s="80">
        <v>9.1999999999999993</v>
      </c>
      <c r="F8" s="79">
        <v>94536</v>
      </c>
      <c r="G8" s="79">
        <v>9.6999999999999993</v>
      </c>
      <c r="I8" s="97"/>
      <c r="J8" s="97"/>
      <c r="K8" s="97"/>
      <c r="L8" s="97"/>
      <c r="N8" s="97"/>
    </row>
    <row r="9" spans="1:16" x14ac:dyDescent="0.2">
      <c r="A9" s="76" t="s">
        <v>3500</v>
      </c>
      <c r="B9" s="79">
        <v>214928</v>
      </c>
      <c r="C9" s="79">
        <v>9.6999999999999993</v>
      </c>
      <c r="D9" s="79">
        <v>118885</v>
      </c>
      <c r="E9" s="80">
        <v>9.5</v>
      </c>
      <c r="F9" s="79">
        <v>96043</v>
      </c>
      <c r="G9" s="79">
        <v>9.9</v>
      </c>
      <c r="I9" s="97"/>
      <c r="J9" s="97"/>
      <c r="K9" s="97"/>
      <c r="L9" s="97"/>
      <c r="N9" s="97"/>
    </row>
    <row r="10" spans="1:16" x14ac:dyDescent="0.2">
      <c r="A10" s="81" t="s">
        <v>2644</v>
      </c>
      <c r="B10" s="82">
        <v>214614</v>
      </c>
      <c r="C10" s="82">
        <v>9.6999999999999993</v>
      </c>
      <c r="D10" s="82">
        <v>119149</v>
      </c>
      <c r="E10" s="96">
        <v>9.5</v>
      </c>
      <c r="F10" s="82">
        <v>95465</v>
      </c>
      <c r="G10" s="82">
        <v>9.9</v>
      </c>
      <c r="I10" s="97"/>
      <c r="J10" s="97"/>
      <c r="K10" s="97"/>
      <c r="L10" s="97"/>
      <c r="N10" s="97"/>
    </row>
    <row r="11" spans="1:16" s="155" customFormat="1" x14ac:dyDescent="0.2">
      <c r="A11" s="81" t="s">
        <v>4182</v>
      </c>
      <c r="B11" s="341">
        <v>215467</v>
      </c>
      <c r="C11" s="341">
        <v>9.6999999999999993</v>
      </c>
      <c r="D11" s="341">
        <v>119451</v>
      </c>
      <c r="E11" s="184">
        <v>9.5</v>
      </c>
      <c r="F11" s="341">
        <v>96016</v>
      </c>
      <c r="G11" s="341">
        <v>9.9</v>
      </c>
      <c r="H11" s="47"/>
      <c r="I11" s="97"/>
      <c r="J11" s="97"/>
      <c r="K11" s="97"/>
      <c r="L11" s="97"/>
      <c r="M11" s="47"/>
      <c r="N11" s="97"/>
      <c r="O11" s="47"/>
      <c r="P11" s="47"/>
    </row>
    <row r="12" spans="1:16" s="155" customFormat="1" x14ac:dyDescent="0.2">
      <c r="A12" s="342" t="s">
        <v>4183</v>
      </c>
      <c r="B12" s="341">
        <v>211273</v>
      </c>
      <c r="C12" s="341">
        <v>9.5</v>
      </c>
      <c r="D12" s="341">
        <v>114669</v>
      </c>
      <c r="E12" s="184">
        <v>9.1999999999999993</v>
      </c>
      <c r="F12" s="341">
        <v>96604</v>
      </c>
      <c r="G12" s="341">
        <v>10</v>
      </c>
      <c r="H12" s="47"/>
      <c r="I12" s="97"/>
      <c r="J12" s="97"/>
      <c r="K12" s="97"/>
      <c r="L12" s="97"/>
      <c r="M12" s="47"/>
      <c r="N12" s="97"/>
      <c r="O12" s="47"/>
      <c r="P12" s="47"/>
    </row>
    <row r="13" spans="1:16" x14ac:dyDescent="0.2">
      <c r="A13" s="342" t="s">
        <v>4184</v>
      </c>
      <c r="B13" s="82">
        <v>196858</v>
      </c>
      <c r="C13" s="82">
        <v>8.9</v>
      </c>
      <c r="D13" s="82">
        <v>104176</v>
      </c>
      <c r="E13" s="96">
        <v>8.4</v>
      </c>
      <c r="F13" s="82">
        <v>92682</v>
      </c>
      <c r="G13" s="82">
        <v>9.6</v>
      </c>
      <c r="I13" s="97"/>
      <c r="J13" s="97"/>
      <c r="K13" s="97"/>
      <c r="L13" s="97"/>
      <c r="N13" s="97"/>
    </row>
    <row r="14" spans="1:16" ht="13.5" thickBot="1" x14ac:dyDescent="0.25">
      <c r="A14" s="343" t="s">
        <v>4185</v>
      </c>
      <c r="B14" s="88">
        <v>171132</v>
      </c>
      <c r="C14" s="88">
        <v>7.8</v>
      </c>
      <c r="D14" s="88">
        <v>88125</v>
      </c>
      <c r="E14" s="86">
        <v>7.1</v>
      </c>
      <c r="F14" s="88">
        <v>83007</v>
      </c>
      <c r="G14" s="88">
        <v>8.6</v>
      </c>
      <c r="I14" s="97"/>
      <c r="J14" s="97"/>
      <c r="K14" s="97"/>
      <c r="L14" s="97"/>
      <c r="N14" s="97"/>
    </row>
    <row r="15" spans="1:16" x14ac:dyDescent="0.2">
      <c r="A15" s="81"/>
      <c r="B15" s="82"/>
      <c r="C15" s="82"/>
      <c r="D15" s="341"/>
      <c r="E15" s="96"/>
      <c r="F15" s="82"/>
      <c r="G15" s="82"/>
    </row>
    <row r="16" spans="1:16" s="75" customFormat="1" ht="11.25" x14ac:dyDescent="0.2">
      <c r="A16" s="118" t="s">
        <v>2127</v>
      </c>
      <c r="B16" s="118"/>
      <c r="C16" s="118"/>
      <c r="D16" s="118"/>
      <c r="E16" s="118"/>
      <c r="F16" s="118"/>
      <c r="G16" s="118"/>
    </row>
    <row r="17" spans="1:17" s="75" customFormat="1" ht="11.25" x14ac:dyDescent="0.2">
      <c r="A17" s="344" t="s">
        <v>1498</v>
      </c>
      <c r="B17" s="118"/>
      <c r="C17" s="118"/>
      <c r="D17" s="118"/>
      <c r="E17" s="118"/>
      <c r="F17" s="118"/>
      <c r="G17" s="118"/>
    </row>
    <row r="18" spans="1:17" s="75" customFormat="1" ht="11.25" x14ac:dyDescent="0.2">
      <c r="A18" s="344" t="s">
        <v>3502</v>
      </c>
      <c r="B18" s="118"/>
      <c r="C18" s="118"/>
      <c r="D18" s="118"/>
      <c r="E18" s="118"/>
      <c r="F18" s="118"/>
      <c r="G18" s="118"/>
    </row>
    <row r="19" spans="1:17" s="75" customFormat="1" ht="11.25" x14ac:dyDescent="0.2">
      <c r="A19" s="344" t="s">
        <v>4186</v>
      </c>
      <c r="B19" s="118"/>
      <c r="C19" s="118"/>
      <c r="D19" s="118"/>
      <c r="E19" s="118"/>
      <c r="F19" s="118"/>
      <c r="G19" s="118"/>
    </row>
    <row r="20" spans="1:17" s="79" customFormat="1" ht="12" customHeight="1" x14ac:dyDescent="0.2">
      <c r="A20" s="798" t="s">
        <v>4187</v>
      </c>
      <c r="B20" s="798"/>
      <c r="C20" s="798"/>
      <c r="D20" s="798"/>
      <c r="E20" s="798"/>
      <c r="F20" s="798"/>
      <c r="G20" s="798"/>
      <c r="H20" s="84"/>
      <c r="I20" s="84"/>
      <c r="J20" s="84"/>
    </row>
    <row r="21" spans="1:17" s="75" customFormat="1" x14ac:dyDescent="0.2">
      <c r="A21" s="79" t="s">
        <v>574</v>
      </c>
      <c r="B21" s="89"/>
      <c r="C21" s="89"/>
      <c r="D21" s="89"/>
      <c r="E21" s="89"/>
      <c r="F21" s="89"/>
      <c r="G21" s="89"/>
      <c r="H21" s="89"/>
      <c r="I21" s="89"/>
    </row>
    <row r="22" spans="1:17" x14ac:dyDescent="0.2">
      <c r="K22" s="345"/>
    </row>
    <row r="24" spans="1:17" x14ac:dyDescent="0.2">
      <c r="B24" s="346"/>
      <c r="D24" s="346"/>
      <c r="F24" s="346"/>
    </row>
    <row r="25" spans="1:17" x14ac:dyDescent="0.2">
      <c r="L25" s="346"/>
      <c r="M25" s="346"/>
      <c r="N25" s="346"/>
      <c r="O25" s="347"/>
      <c r="P25" s="347"/>
      <c r="Q25" s="348"/>
    </row>
    <row r="26" spans="1:17" x14ac:dyDescent="0.2">
      <c r="C26" s="346"/>
      <c r="D26" s="346"/>
      <c r="E26" s="346"/>
      <c r="F26" s="346"/>
      <c r="G26" s="347"/>
      <c r="H26" s="347"/>
      <c r="I26" s="348"/>
      <c r="L26" s="346"/>
      <c r="M26" s="346"/>
      <c r="N26" s="346"/>
      <c r="O26" s="347"/>
      <c r="P26" s="347"/>
      <c r="Q26" s="348"/>
    </row>
    <row r="27" spans="1:17" x14ac:dyDescent="0.2">
      <c r="B27" s="97"/>
      <c r="C27" s="97"/>
      <c r="D27" s="97"/>
      <c r="E27" s="97"/>
      <c r="F27" s="97"/>
      <c r="L27" s="346"/>
      <c r="M27" s="346"/>
      <c r="N27" s="346"/>
      <c r="O27" s="347"/>
      <c r="P27" s="347"/>
      <c r="Q27" s="348"/>
    </row>
    <row r="28" spans="1:17" x14ac:dyDescent="0.2">
      <c r="L28" s="346"/>
      <c r="M28" s="346"/>
      <c r="N28" s="346"/>
      <c r="O28" s="347"/>
      <c r="P28" s="347"/>
      <c r="Q28" s="348"/>
    </row>
    <row r="29" spans="1:17" x14ac:dyDescent="0.2">
      <c r="L29" s="346"/>
      <c r="M29" s="346"/>
      <c r="N29" s="346"/>
      <c r="O29" s="347"/>
      <c r="P29" s="347"/>
      <c r="Q29" s="348"/>
    </row>
    <row r="30" spans="1:17" x14ac:dyDescent="0.2">
      <c r="B30" s="346"/>
      <c r="D30" s="346"/>
      <c r="F30" s="346"/>
      <c r="L30" s="346"/>
      <c r="M30" s="346"/>
      <c r="N30" s="346"/>
      <c r="O30" s="347"/>
      <c r="P30" s="347"/>
      <c r="Q30" s="348"/>
    </row>
    <row r="31" spans="1:17" x14ac:dyDescent="0.2">
      <c r="B31" s="97"/>
      <c r="C31" s="97"/>
      <c r="D31" s="97"/>
      <c r="E31" s="97"/>
      <c r="F31" s="97"/>
    </row>
  </sheetData>
  <mergeCells count="2">
    <mergeCell ref="A1:G1"/>
    <mergeCell ref="A20:G20"/>
  </mergeCells>
  <pageMargins left="0.70866141732283472" right="0.70866141732283472" top="0.74803149606299213" bottom="0.74803149606299213" header="0.31496062992125984" footer="0.31496062992125984"/>
  <pageSetup paperSize="9" orientation="portrait" r:id="rId1"/>
  <headerFooter alignWithMargins="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2BB74-95EC-45F6-9DD1-6BD427202F4C}">
  <dimension ref="A1:M26"/>
  <sheetViews>
    <sheetView zoomScaleNormal="100" workbookViewId="0">
      <selection activeCell="N1" sqref="N1"/>
    </sheetView>
  </sheetViews>
  <sheetFormatPr defaultRowHeight="12.75" x14ac:dyDescent="0.2"/>
  <cols>
    <col min="1" max="2" width="9.140625" style="181"/>
    <col min="3" max="9" width="7.140625" style="181" customWidth="1"/>
    <col min="10" max="11" width="7.140625" style="497" customWidth="1"/>
    <col min="12" max="13" width="7.140625" style="181" customWidth="1"/>
    <col min="14" max="256" width="9.140625" style="181"/>
    <col min="257" max="267" width="7.28515625" style="181" customWidth="1"/>
    <col min="268" max="512" width="9.140625" style="181"/>
    <col min="513" max="523" width="7.28515625" style="181" customWidth="1"/>
    <col min="524" max="768" width="9.140625" style="181"/>
    <col min="769" max="779" width="7.28515625" style="181" customWidth="1"/>
    <col min="780" max="1024" width="9.140625" style="181"/>
    <col min="1025" max="1035" width="7.28515625" style="181" customWidth="1"/>
    <col min="1036" max="1280" width="9.140625" style="181"/>
    <col min="1281" max="1291" width="7.28515625" style="181" customWidth="1"/>
    <col min="1292" max="1536" width="9.140625" style="181"/>
    <col min="1537" max="1547" width="7.28515625" style="181" customWidth="1"/>
    <col min="1548" max="1792" width="9.140625" style="181"/>
    <col min="1793" max="1803" width="7.28515625" style="181" customWidth="1"/>
    <col min="1804" max="2048" width="9.140625" style="181"/>
    <col min="2049" max="2059" width="7.28515625" style="181" customWidth="1"/>
    <col min="2060" max="2304" width="9.140625" style="181"/>
    <col min="2305" max="2315" width="7.28515625" style="181" customWidth="1"/>
    <col min="2316" max="2560" width="9.140625" style="181"/>
    <col min="2561" max="2571" width="7.28515625" style="181" customWidth="1"/>
    <col min="2572" max="2816" width="9.140625" style="181"/>
    <col min="2817" max="2827" width="7.28515625" style="181" customWidth="1"/>
    <col min="2828" max="3072" width="9.140625" style="181"/>
    <col min="3073" max="3083" width="7.28515625" style="181" customWidth="1"/>
    <col min="3084" max="3328" width="9.140625" style="181"/>
    <col min="3329" max="3339" width="7.28515625" style="181" customWidth="1"/>
    <col min="3340" max="3584" width="9.140625" style="181"/>
    <col min="3585" max="3595" width="7.28515625" style="181" customWidth="1"/>
    <col min="3596" max="3840" width="9.140625" style="181"/>
    <col min="3841" max="3851" width="7.28515625" style="181" customWidth="1"/>
    <col min="3852" max="4096" width="9.140625" style="181"/>
    <col min="4097" max="4107" width="7.28515625" style="181" customWidth="1"/>
    <col min="4108" max="4352" width="9.140625" style="181"/>
    <col min="4353" max="4363" width="7.28515625" style="181" customWidth="1"/>
    <col min="4364" max="4608" width="9.140625" style="181"/>
    <col min="4609" max="4619" width="7.28515625" style="181" customWidth="1"/>
    <col min="4620" max="4864" width="9.140625" style="181"/>
    <col min="4865" max="4875" width="7.28515625" style="181" customWidth="1"/>
    <col min="4876" max="5120" width="9.140625" style="181"/>
    <col min="5121" max="5131" width="7.28515625" style="181" customWidth="1"/>
    <col min="5132" max="5376" width="9.140625" style="181"/>
    <col min="5377" max="5387" width="7.28515625" style="181" customWidth="1"/>
    <col min="5388" max="5632" width="9.140625" style="181"/>
    <col min="5633" max="5643" width="7.28515625" style="181" customWidth="1"/>
    <col min="5644" max="5888" width="9.140625" style="181"/>
    <col min="5889" max="5899" width="7.28515625" style="181" customWidth="1"/>
    <col min="5900" max="6144" width="9.140625" style="181"/>
    <col min="6145" max="6155" width="7.28515625" style="181" customWidth="1"/>
    <col min="6156" max="6400" width="9.140625" style="181"/>
    <col min="6401" max="6411" width="7.28515625" style="181" customWidth="1"/>
    <col min="6412" max="6656" width="9.140625" style="181"/>
    <col min="6657" max="6667" width="7.28515625" style="181" customWidth="1"/>
    <col min="6668" max="6912" width="9.140625" style="181"/>
    <col min="6913" max="6923" width="7.28515625" style="181" customWidth="1"/>
    <col min="6924" max="7168" width="9.140625" style="181"/>
    <col min="7169" max="7179" width="7.28515625" style="181" customWidth="1"/>
    <col min="7180" max="7424" width="9.140625" style="181"/>
    <col min="7425" max="7435" width="7.28515625" style="181" customWidth="1"/>
    <col min="7436" max="7680" width="9.140625" style="181"/>
    <col min="7681" max="7691" width="7.28515625" style="181" customWidth="1"/>
    <col min="7692" max="7936" width="9.140625" style="181"/>
    <col min="7937" max="7947" width="7.28515625" style="181" customWidth="1"/>
    <col min="7948" max="8192" width="9.140625" style="181"/>
    <col min="8193" max="8203" width="7.28515625" style="181" customWidth="1"/>
    <col min="8204" max="8448" width="9.140625" style="181"/>
    <col min="8449" max="8459" width="7.28515625" style="181" customWidth="1"/>
    <col min="8460" max="8704" width="9.140625" style="181"/>
    <col min="8705" max="8715" width="7.28515625" style="181" customWidth="1"/>
    <col min="8716" max="8960" width="9.140625" style="181"/>
    <col min="8961" max="8971" width="7.28515625" style="181" customWidth="1"/>
    <col min="8972" max="9216" width="9.140625" style="181"/>
    <col min="9217" max="9227" width="7.28515625" style="181" customWidth="1"/>
    <col min="9228" max="9472" width="9.140625" style="181"/>
    <col min="9473" max="9483" width="7.28515625" style="181" customWidth="1"/>
    <col min="9484" max="9728" width="9.140625" style="181"/>
    <col min="9729" max="9739" width="7.28515625" style="181" customWidth="1"/>
    <col min="9740" max="9984" width="9.140625" style="181"/>
    <col min="9985" max="9995" width="7.28515625" style="181" customWidth="1"/>
    <col min="9996" max="10240" width="9.140625" style="181"/>
    <col min="10241" max="10251" width="7.28515625" style="181" customWidth="1"/>
    <col min="10252" max="10496" width="9.140625" style="181"/>
    <col min="10497" max="10507" width="7.28515625" style="181" customWidth="1"/>
    <col min="10508" max="10752" width="9.140625" style="181"/>
    <col min="10753" max="10763" width="7.28515625" style="181" customWidth="1"/>
    <col min="10764" max="11008" width="9.140625" style="181"/>
    <col min="11009" max="11019" width="7.28515625" style="181" customWidth="1"/>
    <col min="11020" max="11264" width="9.140625" style="181"/>
    <col min="11265" max="11275" width="7.28515625" style="181" customWidth="1"/>
    <col min="11276" max="11520" width="9.140625" style="181"/>
    <col min="11521" max="11531" width="7.28515625" style="181" customWidth="1"/>
    <col min="11532" max="11776" width="9.140625" style="181"/>
    <col min="11777" max="11787" width="7.28515625" style="181" customWidth="1"/>
    <col min="11788" max="12032" width="9.140625" style="181"/>
    <col min="12033" max="12043" width="7.28515625" style="181" customWidth="1"/>
    <col min="12044" max="12288" width="9.140625" style="181"/>
    <col min="12289" max="12299" width="7.28515625" style="181" customWidth="1"/>
    <col min="12300" max="12544" width="9.140625" style="181"/>
    <col min="12545" max="12555" width="7.28515625" style="181" customWidth="1"/>
    <col min="12556" max="12800" width="9.140625" style="181"/>
    <col min="12801" max="12811" width="7.28515625" style="181" customWidth="1"/>
    <col min="12812" max="13056" width="9.140625" style="181"/>
    <col min="13057" max="13067" width="7.28515625" style="181" customWidth="1"/>
    <col min="13068" max="13312" width="9.140625" style="181"/>
    <col min="13313" max="13323" width="7.28515625" style="181" customWidth="1"/>
    <col min="13324" max="13568" width="9.140625" style="181"/>
    <col min="13569" max="13579" width="7.28515625" style="181" customWidth="1"/>
    <col min="13580" max="13824" width="9.140625" style="181"/>
    <col min="13825" max="13835" width="7.28515625" style="181" customWidth="1"/>
    <col min="13836" max="14080" width="9.140625" style="181"/>
    <col min="14081" max="14091" width="7.28515625" style="181" customWidth="1"/>
    <col min="14092" max="14336" width="9.140625" style="181"/>
    <col min="14337" max="14347" width="7.28515625" style="181" customWidth="1"/>
    <col min="14348" max="14592" width="9.140625" style="181"/>
    <col min="14593" max="14603" width="7.28515625" style="181" customWidth="1"/>
    <col min="14604" max="14848" width="9.140625" style="181"/>
    <col min="14849" max="14859" width="7.28515625" style="181" customWidth="1"/>
    <col min="14860" max="15104" width="9.140625" style="181"/>
    <col min="15105" max="15115" width="7.28515625" style="181" customWidth="1"/>
    <col min="15116" max="15360" width="9.140625" style="181"/>
    <col min="15361" max="15371" width="7.28515625" style="181" customWidth="1"/>
    <col min="15372" max="15616" width="9.140625" style="181"/>
    <col min="15617" max="15627" width="7.28515625" style="181" customWidth="1"/>
    <col min="15628" max="15872" width="9.140625" style="181"/>
    <col min="15873" max="15883" width="7.28515625" style="181" customWidth="1"/>
    <col min="15884" max="16128" width="9.140625" style="181"/>
    <col min="16129" max="16139" width="7.28515625" style="181" customWidth="1"/>
    <col min="16140" max="16384" width="9.140625" style="181"/>
  </cols>
  <sheetData>
    <row r="1" spans="1:13" x14ac:dyDescent="0.2">
      <c r="A1" s="863" t="s">
        <v>4954</v>
      </c>
      <c r="B1" s="863"/>
      <c r="C1" s="863"/>
      <c r="D1" s="863"/>
      <c r="E1" s="863"/>
      <c r="F1" s="863"/>
      <c r="G1" s="863"/>
      <c r="H1" s="863"/>
      <c r="I1" s="863"/>
      <c r="J1" s="863"/>
      <c r="K1" s="863"/>
      <c r="L1" s="863"/>
      <c r="M1" s="863"/>
    </row>
    <row r="2" spans="1:13" x14ac:dyDescent="0.2">
      <c r="A2" s="75"/>
    </row>
    <row r="3" spans="1:13" ht="13.5" thickBot="1" x14ac:dyDescent="0.25">
      <c r="A3" s="75"/>
      <c r="F3" s="196"/>
      <c r="G3" s="196"/>
      <c r="H3" s="196"/>
      <c r="I3" s="88"/>
      <c r="J3" s="536"/>
      <c r="K3" s="537"/>
      <c r="L3" s="196"/>
      <c r="M3" s="88" t="s">
        <v>1046</v>
      </c>
    </row>
    <row r="4" spans="1:13" ht="13.5" thickBot="1" x14ac:dyDescent="0.25">
      <c r="A4" s="364"/>
      <c r="B4" s="364"/>
      <c r="C4" s="318">
        <v>2012</v>
      </c>
      <c r="D4" s="318">
        <v>2013</v>
      </c>
      <c r="E4" s="318">
        <v>2014</v>
      </c>
      <c r="F4" s="421">
        <v>2015</v>
      </c>
      <c r="G4" s="421">
        <v>2016</v>
      </c>
      <c r="H4" s="421">
        <v>2017</v>
      </c>
      <c r="I4" s="421">
        <v>2018</v>
      </c>
      <c r="J4" s="421">
        <v>2019</v>
      </c>
      <c r="K4" s="421">
        <v>2020</v>
      </c>
      <c r="L4" s="421">
        <v>2021</v>
      </c>
      <c r="M4" s="421">
        <v>2022</v>
      </c>
    </row>
    <row r="5" spans="1:13" x14ac:dyDescent="0.2">
      <c r="A5" s="75" t="s">
        <v>1109</v>
      </c>
      <c r="B5" s="75" t="s">
        <v>1017</v>
      </c>
      <c r="C5" s="78" t="s">
        <v>1496</v>
      </c>
      <c r="D5" s="78" t="s">
        <v>1497</v>
      </c>
      <c r="E5" s="78" t="s">
        <v>1137</v>
      </c>
      <c r="F5" s="78" t="s">
        <v>1145</v>
      </c>
      <c r="G5" s="78" t="s">
        <v>1131</v>
      </c>
      <c r="H5" s="78" t="s">
        <v>1124</v>
      </c>
      <c r="I5" s="78" t="s">
        <v>1006</v>
      </c>
      <c r="J5" s="78" t="s">
        <v>889</v>
      </c>
      <c r="K5" s="78" t="s">
        <v>1124</v>
      </c>
      <c r="L5" s="77" t="s">
        <v>1004</v>
      </c>
      <c r="M5" s="77" t="s">
        <v>1004</v>
      </c>
    </row>
    <row r="6" spans="1:13" x14ac:dyDescent="0.2">
      <c r="A6" s="75"/>
      <c r="B6" s="75" t="s">
        <v>617</v>
      </c>
      <c r="C6" s="78" t="s">
        <v>772</v>
      </c>
      <c r="D6" s="78" t="s">
        <v>769</v>
      </c>
      <c r="E6" s="78" t="s">
        <v>1122</v>
      </c>
      <c r="F6" s="78" t="s">
        <v>586</v>
      </c>
      <c r="G6" s="78" t="s">
        <v>2630</v>
      </c>
      <c r="H6" s="78" t="s">
        <v>2119</v>
      </c>
      <c r="I6" s="78" t="s">
        <v>591</v>
      </c>
      <c r="J6" s="78" t="s">
        <v>317</v>
      </c>
      <c r="K6" s="78" t="s">
        <v>468</v>
      </c>
      <c r="L6" s="77" t="s">
        <v>593</v>
      </c>
      <c r="M6" s="77" t="s">
        <v>320</v>
      </c>
    </row>
    <row r="7" spans="1:13" x14ac:dyDescent="0.2">
      <c r="A7" s="75"/>
      <c r="B7" s="75" t="s">
        <v>1519</v>
      </c>
      <c r="C7" s="78" t="s">
        <v>1137</v>
      </c>
      <c r="D7" s="78" t="s">
        <v>1497</v>
      </c>
      <c r="E7" s="78" t="s">
        <v>1146</v>
      </c>
      <c r="F7" s="78" t="s">
        <v>1146</v>
      </c>
      <c r="G7" s="78" t="s">
        <v>2368</v>
      </c>
      <c r="H7" s="78" t="s">
        <v>623</v>
      </c>
      <c r="I7" s="78" t="s">
        <v>770</v>
      </c>
      <c r="J7" s="78" t="s">
        <v>1008</v>
      </c>
      <c r="K7" s="78" t="s">
        <v>1127</v>
      </c>
      <c r="L7" s="77" t="s">
        <v>770</v>
      </c>
      <c r="M7" s="77" t="s">
        <v>772</v>
      </c>
    </row>
    <row r="8" spans="1:13" x14ac:dyDescent="0.2">
      <c r="A8" s="75"/>
      <c r="B8" s="75" t="s">
        <v>1520</v>
      </c>
      <c r="C8" s="78" t="s">
        <v>1133</v>
      </c>
      <c r="D8" s="78" t="s">
        <v>773</v>
      </c>
      <c r="E8" s="78" t="s">
        <v>767</v>
      </c>
      <c r="F8" s="78" t="s">
        <v>641</v>
      </c>
      <c r="G8" s="78" t="s">
        <v>2594</v>
      </c>
      <c r="H8" s="78" t="s">
        <v>618</v>
      </c>
      <c r="I8" s="78" t="s">
        <v>2621</v>
      </c>
      <c r="J8" s="78" t="s">
        <v>765</v>
      </c>
      <c r="K8" s="78" t="s">
        <v>2370</v>
      </c>
      <c r="L8" s="77" t="s">
        <v>653</v>
      </c>
      <c r="M8" s="77" t="s">
        <v>632</v>
      </c>
    </row>
    <row r="9" spans="1:13" x14ac:dyDescent="0.2">
      <c r="A9" s="75" t="s">
        <v>625</v>
      </c>
      <c r="B9" s="75" t="s">
        <v>1017</v>
      </c>
      <c r="C9" s="78" t="s">
        <v>2620</v>
      </c>
      <c r="D9" s="78" t="s">
        <v>4304</v>
      </c>
      <c r="E9" s="78" t="s">
        <v>1144</v>
      </c>
      <c r="F9" s="78" t="s">
        <v>1144</v>
      </c>
      <c r="G9" s="78" t="s">
        <v>1140</v>
      </c>
      <c r="H9" s="78" t="s">
        <v>1129</v>
      </c>
      <c r="I9" s="78" t="s">
        <v>1127</v>
      </c>
      <c r="J9" s="78" t="s">
        <v>1006</v>
      </c>
      <c r="K9" s="78" t="s">
        <v>1118</v>
      </c>
      <c r="L9" s="77" t="s">
        <v>623</v>
      </c>
      <c r="M9" s="78" t="s">
        <v>623</v>
      </c>
    </row>
    <row r="10" spans="1:13" x14ac:dyDescent="0.2">
      <c r="A10" s="75"/>
      <c r="B10" s="75" t="s">
        <v>617</v>
      </c>
      <c r="C10" s="78" t="s">
        <v>889</v>
      </c>
      <c r="D10" s="78" t="s">
        <v>772</v>
      </c>
      <c r="E10" s="78" t="s">
        <v>1127</v>
      </c>
      <c r="F10" s="78" t="s">
        <v>2568</v>
      </c>
      <c r="G10" s="78" t="s">
        <v>2630</v>
      </c>
      <c r="H10" s="78" t="s">
        <v>597</v>
      </c>
      <c r="I10" s="78" t="s">
        <v>468</v>
      </c>
      <c r="J10" s="78" t="s">
        <v>317</v>
      </c>
      <c r="K10" s="78" t="s">
        <v>593</v>
      </c>
      <c r="L10" s="77" t="s">
        <v>468</v>
      </c>
      <c r="M10" s="77" t="s">
        <v>593</v>
      </c>
    </row>
    <row r="11" spans="1:13" x14ac:dyDescent="0.2">
      <c r="A11" s="75"/>
      <c r="B11" s="75" t="s">
        <v>1519</v>
      </c>
      <c r="C11" s="78" t="s">
        <v>1137</v>
      </c>
      <c r="D11" s="78" t="s">
        <v>2620</v>
      </c>
      <c r="E11" s="78" t="s">
        <v>1145</v>
      </c>
      <c r="F11" s="78" t="s">
        <v>1149</v>
      </c>
      <c r="G11" s="78" t="s">
        <v>1142</v>
      </c>
      <c r="H11" s="78" t="s">
        <v>2593</v>
      </c>
      <c r="I11" s="78" t="s">
        <v>1006</v>
      </c>
      <c r="J11" s="78" t="s">
        <v>1003</v>
      </c>
      <c r="K11" s="78" t="s">
        <v>1122</v>
      </c>
      <c r="L11" s="77" t="s">
        <v>770</v>
      </c>
      <c r="M11" s="77" t="s">
        <v>772</v>
      </c>
    </row>
    <row r="12" spans="1:13" x14ac:dyDescent="0.2">
      <c r="A12" s="75"/>
      <c r="B12" s="75" t="s">
        <v>1520</v>
      </c>
      <c r="C12" s="78" t="s">
        <v>630</v>
      </c>
      <c r="D12" s="78" t="s">
        <v>994</v>
      </c>
      <c r="E12" s="78">
        <v>14</v>
      </c>
      <c r="F12" s="78">
        <v>15</v>
      </c>
      <c r="G12" s="78" t="s">
        <v>2362</v>
      </c>
      <c r="H12" s="78" t="s">
        <v>2594</v>
      </c>
      <c r="I12" s="78" t="s">
        <v>640</v>
      </c>
      <c r="J12" s="78" t="s">
        <v>2364</v>
      </c>
      <c r="K12" s="78" t="s">
        <v>2370</v>
      </c>
      <c r="L12" s="77" t="s">
        <v>641</v>
      </c>
      <c r="M12" s="77" t="s">
        <v>627</v>
      </c>
    </row>
    <row r="13" spans="1:13" x14ac:dyDescent="0.2">
      <c r="A13" s="75" t="s">
        <v>626</v>
      </c>
      <c r="B13" s="75" t="s">
        <v>1017</v>
      </c>
      <c r="C13" s="78" t="s">
        <v>1143</v>
      </c>
      <c r="D13" s="78" t="s">
        <v>1146</v>
      </c>
      <c r="E13" s="78" t="s">
        <v>1140</v>
      </c>
      <c r="F13" s="78" t="s">
        <v>1123</v>
      </c>
      <c r="G13" s="78" t="s">
        <v>1002</v>
      </c>
      <c r="H13" s="78" t="s">
        <v>770</v>
      </c>
      <c r="I13" s="78" t="s">
        <v>2578</v>
      </c>
      <c r="J13" s="78" t="s">
        <v>616</v>
      </c>
      <c r="K13" s="78" t="s">
        <v>1001</v>
      </c>
      <c r="L13" s="77" t="s">
        <v>2366</v>
      </c>
      <c r="M13" s="78" t="s">
        <v>2366</v>
      </c>
    </row>
    <row r="14" spans="1:13" x14ac:dyDescent="0.2">
      <c r="A14" s="75"/>
      <c r="B14" s="75" t="s">
        <v>617</v>
      </c>
      <c r="C14" s="78" t="s">
        <v>769</v>
      </c>
      <c r="D14" s="78" t="s">
        <v>1001</v>
      </c>
      <c r="E14" s="78" t="s">
        <v>1122</v>
      </c>
      <c r="F14" s="78" t="s">
        <v>1020</v>
      </c>
      <c r="G14" s="78" t="s">
        <v>2630</v>
      </c>
      <c r="H14" s="78" t="s">
        <v>593</v>
      </c>
      <c r="I14" s="78" t="s">
        <v>593</v>
      </c>
      <c r="J14" s="78" t="s">
        <v>317</v>
      </c>
      <c r="K14" s="78" t="s">
        <v>2579</v>
      </c>
      <c r="L14" s="77" t="s">
        <v>592</v>
      </c>
      <c r="M14" s="77" t="s">
        <v>319</v>
      </c>
    </row>
    <row r="15" spans="1:13" x14ac:dyDescent="0.2">
      <c r="A15" s="75"/>
      <c r="B15" s="75" t="s">
        <v>1519</v>
      </c>
      <c r="C15" s="78" t="s">
        <v>1137</v>
      </c>
      <c r="D15" s="78" t="s">
        <v>1496</v>
      </c>
      <c r="E15" s="78" t="s">
        <v>993</v>
      </c>
      <c r="F15" s="78" t="s">
        <v>1123</v>
      </c>
      <c r="G15" s="78" t="s">
        <v>1002</v>
      </c>
      <c r="H15" s="78" t="s">
        <v>2567</v>
      </c>
      <c r="I15" s="78" t="s">
        <v>1003</v>
      </c>
      <c r="J15" s="78" t="s">
        <v>2578</v>
      </c>
      <c r="K15" s="78" t="s">
        <v>1127</v>
      </c>
      <c r="L15" s="77" t="s">
        <v>770</v>
      </c>
      <c r="M15" s="77" t="s">
        <v>1006</v>
      </c>
    </row>
    <row r="16" spans="1:13" x14ac:dyDescent="0.2">
      <c r="A16" s="75"/>
      <c r="B16" s="75" t="s">
        <v>1520</v>
      </c>
      <c r="C16" s="78" t="s">
        <v>643</v>
      </c>
      <c r="D16" s="78" t="s">
        <v>2621</v>
      </c>
      <c r="E16" s="78" t="s">
        <v>2619</v>
      </c>
      <c r="F16" s="78" t="s">
        <v>1138</v>
      </c>
      <c r="G16" s="78" t="s">
        <v>640</v>
      </c>
      <c r="H16" s="78" t="s">
        <v>2623</v>
      </c>
      <c r="I16" s="78" t="s">
        <v>1145</v>
      </c>
      <c r="J16" s="78" t="s">
        <v>2619</v>
      </c>
      <c r="K16" s="78" t="s">
        <v>2362</v>
      </c>
      <c r="L16" s="77" t="s">
        <v>991</v>
      </c>
      <c r="M16" s="77" t="s">
        <v>2575</v>
      </c>
    </row>
    <row r="17" spans="1:13" x14ac:dyDescent="0.2">
      <c r="A17" s="75" t="s">
        <v>1135</v>
      </c>
      <c r="B17" s="75" t="s">
        <v>1017</v>
      </c>
      <c r="C17" s="78" t="s">
        <v>1145</v>
      </c>
      <c r="D17" s="78" t="s">
        <v>2129</v>
      </c>
      <c r="E17" s="78" t="s">
        <v>993</v>
      </c>
      <c r="F17" s="78" t="s">
        <v>1131</v>
      </c>
      <c r="G17" s="78" t="s">
        <v>1001</v>
      </c>
      <c r="H17" s="78" t="s">
        <v>1008</v>
      </c>
      <c r="I17" s="78" t="s">
        <v>2568</v>
      </c>
      <c r="J17" s="78" t="s">
        <v>2564</v>
      </c>
      <c r="K17" s="78" t="s">
        <v>2578</v>
      </c>
      <c r="L17" s="77" t="s">
        <v>1151</v>
      </c>
      <c r="M17" s="77" t="s">
        <v>2630</v>
      </c>
    </row>
    <row r="18" spans="1:13" x14ac:dyDescent="0.2">
      <c r="A18" s="75"/>
      <c r="B18" s="75" t="s">
        <v>617</v>
      </c>
      <c r="C18" s="78" t="s">
        <v>770</v>
      </c>
      <c r="D18" s="78" t="s">
        <v>1006</v>
      </c>
      <c r="E18" s="78" t="s">
        <v>1001</v>
      </c>
      <c r="F18" s="78" t="s">
        <v>2568</v>
      </c>
      <c r="G18" s="78" t="s">
        <v>2576</v>
      </c>
      <c r="H18" s="78" t="s">
        <v>468</v>
      </c>
      <c r="I18" s="78" t="s">
        <v>592</v>
      </c>
      <c r="J18" s="78" t="s">
        <v>315</v>
      </c>
      <c r="K18" s="78" t="s">
        <v>592</v>
      </c>
      <c r="L18" s="77" t="s">
        <v>314</v>
      </c>
      <c r="M18" s="77" t="s">
        <v>316</v>
      </c>
    </row>
    <row r="19" spans="1:13" x14ac:dyDescent="0.2">
      <c r="A19" s="75"/>
      <c r="B19" s="75" t="s">
        <v>1519</v>
      </c>
      <c r="C19" s="78" t="s">
        <v>1496</v>
      </c>
      <c r="D19" s="78" t="s">
        <v>1144</v>
      </c>
      <c r="E19" s="78" t="s">
        <v>1143</v>
      </c>
      <c r="F19" s="78" t="s">
        <v>1123</v>
      </c>
      <c r="G19" s="78" t="s">
        <v>623</v>
      </c>
      <c r="H19" s="78" t="s">
        <v>1008</v>
      </c>
      <c r="I19" s="78" t="s">
        <v>589</v>
      </c>
      <c r="J19" s="78" t="s">
        <v>1005</v>
      </c>
      <c r="K19" s="78" t="s">
        <v>1003</v>
      </c>
      <c r="L19" s="77" t="s">
        <v>1005</v>
      </c>
      <c r="M19" s="77" t="s">
        <v>2576</v>
      </c>
    </row>
    <row r="20" spans="1:13" x14ac:dyDescent="0.2">
      <c r="A20" s="75"/>
      <c r="B20" s="75" t="s">
        <v>1520</v>
      </c>
      <c r="C20" s="78" t="s">
        <v>821</v>
      </c>
      <c r="D20" s="78" t="s">
        <v>2288</v>
      </c>
      <c r="E20" s="78" t="s">
        <v>2570</v>
      </c>
      <c r="F20" s="78" t="s">
        <v>826</v>
      </c>
      <c r="G20" s="78" t="s">
        <v>632</v>
      </c>
      <c r="H20" s="78" t="s">
        <v>637</v>
      </c>
      <c r="I20" s="78" t="s">
        <v>633</v>
      </c>
      <c r="J20" s="78" t="s">
        <v>649</v>
      </c>
      <c r="K20" s="78" t="s">
        <v>831</v>
      </c>
      <c r="L20" s="77" t="s">
        <v>989</v>
      </c>
      <c r="M20" s="77" t="s">
        <v>2590</v>
      </c>
    </row>
    <row r="21" spans="1:13" x14ac:dyDescent="0.2">
      <c r="A21" s="75" t="s">
        <v>1136</v>
      </c>
      <c r="B21" s="75" t="s">
        <v>1017</v>
      </c>
      <c r="C21" s="78" t="s">
        <v>1144</v>
      </c>
      <c r="D21" s="78" t="s">
        <v>2617</v>
      </c>
      <c r="E21" s="78" t="s">
        <v>2616</v>
      </c>
      <c r="F21" s="78" t="s">
        <v>2614</v>
      </c>
      <c r="G21" s="78" t="s">
        <v>4304</v>
      </c>
      <c r="H21" s="78" t="s">
        <v>1146</v>
      </c>
      <c r="I21" s="78" t="s">
        <v>768</v>
      </c>
      <c r="J21" s="78" t="s">
        <v>1125</v>
      </c>
      <c r="K21" s="78" t="s">
        <v>1145</v>
      </c>
      <c r="L21" s="77" t="s">
        <v>1137</v>
      </c>
      <c r="M21" s="77" t="s">
        <v>1149</v>
      </c>
    </row>
    <row r="22" spans="1:13" x14ac:dyDescent="0.2">
      <c r="A22" s="75"/>
      <c r="B22" s="75" t="s">
        <v>617</v>
      </c>
      <c r="C22" s="78" t="s">
        <v>2567</v>
      </c>
      <c r="D22" s="78" t="s">
        <v>1129</v>
      </c>
      <c r="E22" s="78" t="s">
        <v>1123</v>
      </c>
      <c r="F22" s="78" t="s">
        <v>1004</v>
      </c>
      <c r="G22" s="78" t="s">
        <v>588</v>
      </c>
      <c r="H22" s="78" t="s">
        <v>2564</v>
      </c>
      <c r="I22" s="78" t="s">
        <v>1005</v>
      </c>
      <c r="J22" s="78" t="s">
        <v>597</v>
      </c>
      <c r="K22" s="78" t="s">
        <v>616</v>
      </c>
      <c r="L22" s="77" t="s">
        <v>588</v>
      </c>
      <c r="M22" s="77" t="s">
        <v>2030</v>
      </c>
    </row>
    <row r="23" spans="1:13" x14ac:dyDescent="0.2">
      <c r="A23" s="75"/>
      <c r="B23" s="75" t="s">
        <v>1519</v>
      </c>
      <c r="C23" s="78" t="s">
        <v>988</v>
      </c>
      <c r="D23" s="78" t="s">
        <v>1149</v>
      </c>
      <c r="E23" s="78" t="s">
        <v>1496</v>
      </c>
      <c r="F23" s="78" t="s">
        <v>2615</v>
      </c>
      <c r="G23" s="78" t="s">
        <v>1149</v>
      </c>
      <c r="H23" s="78" t="s">
        <v>1142</v>
      </c>
      <c r="I23" s="78" t="s">
        <v>2367</v>
      </c>
      <c r="J23" s="78" t="s">
        <v>1002</v>
      </c>
      <c r="K23" s="78" t="s">
        <v>1131</v>
      </c>
      <c r="L23" s="77" t="s">
        <v>2368</v>
      </c>
      <c r="M23" s="77" t="s">
        <v>1142</v>
      </c>
    </row>
    <row r="24" spans="1:13" ht="13.5" thickBot="1" x14ac:dyDescent="0.25">
      <c r="A24" s="85"/>
      <c r="B24" s="85" t="s">
        <v>1520</v>
      </c>
      <c r="C24" s="86" t="s">
        <v>634</v>
      </c>
      <c r="D24" s="86" t="s">
        <v>651</v>
      </c>
      <c r="E24" s="86" t="s">
        <v>2621</v>
      </c>
      <c r="F24" s="86" t="s">
        <v>2594</v>
      </c>
      <c r="G24" s="86" t="s">
        <v>645</v>
      </c>
      <c r="H24" s="86" t="s">
        <v>651</v>
      </c>
      <c r="I24" s="86">
        <v>10</v>
      </c>
      <c r="J24" s="86" t="s">
        <v>609</v>
      </c>
      <c r="K24" s="86" t="s">
        <v>2594</v>
      </c>
      <c r="L24" s="88" t="s">
        <v>2575</v>
      </c>
      <c r="M24" s="88" t="s">
        <v>1571</v>
      </c>
    </row>
    <row r="25" spans="1:13" x14ac:dyDescent="0.2">
      <c r="A25" s="75"/>
    </row>
    <row r="26" spans="1:13" x14ac:dyDescent="0.2">
      <c r="A26" s="75" t="s">
        <v>2328</v>
      </c>
    </row>
  </sheetData>
  <mergeCells count="1">
    <mergeCell ref="A1:M1"/>
  </mergeCells>
  <pageMargins left="0.70866141732283472" right="0.70866141732283472" top="0.98425196850393704" bottom="0.98425196850393704" header="0.51181102362204722" footer="0.51181102362204722"/>
  <pageSetup paperSize="9" orientation="portrait" r:id="rId1"/>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9EDBB-AA31-4135-AE10-D70D8881EDC9}">
  <dimension ref="A1:L47"/>
  <sheetViews>
    <sheetView zoomScaleNormal="100" workbookViewId="0">
      <selection activeCell="M1" sqref="M1"/>
    </sheetView>
  </sheetViews>
  <sheetFormatPr defaultRowHeight="12.75" x14ac:dyDescent="0.2"/>
  <cols>
    <col min="1" max="1" width="11.85546875" style="181" customWidth="1"/>
    <col min="2" max="6" width="8.28515625" style="181" customWidth="1"/>
    <col min="7" max="8" width="8.28515625" style="503" customWidth="1"/>
    <col min="9" max="12" width="8.28515625" style="181" customWidth="1"/>
    <col min="13" max="254" width="9.140625" style="181"/>
    <col min="255" max="255" width="11.85546875" style="181" customWidth="1"/>
    <col min="256" max="264" width="8.28515625" style="181" customWidth="1"/>
    <col min="265" max="510" width="9.140625" style="181"/>
    <col min="511" max="511" width="11.85546875" style="181" customWidth="1"/>
    <col min="512" max="520" width="8.28515625" style="181" customWidth="1"/>
    <col min="521" max="766" width="9.140625" style="181"/>
    <col min="767" max="767" width="11.85546875" style="181" customWidth="1"/>
    <col min="768" max="776" width="8.28515625" style="181" customWidth="1"/>
    <col min="777" max="1022" width="9.140625" style="181"/>
    <col min="1023" max="1023" width="11.85546875" style="181" customWidth="1"/>
    <col min="1024" max="1032" width="8.28515625" style="181" customWidth="1"/>
    <col min="1033" max="1278" width="9.140625" style="181"/>
    <col min="1279" max="1279" width="11.85546875" style="181" customWidth="1"/>
    <col min="1280" max="1288" width="8.28515625" style="181" customWidth="1"/>
    <col min="1289" max="1534" width="9.140625" style="181"/>
    <col min="1535" max="1535" width="11.85546875" style="181" customWidth="1"/>
    <col min="1536" max="1544" width="8.28515625" style="181" customWidth="1"/>
    <col min="1545" max="1790" width="9.140625" style="181"/>
    <col min="1791" max="1791" width="11.85546875" style="181" customWidth="1"/>
    <col min="1792" max="1800" width="8.28515625" style="181" customWidth="1"/>
    <col min="1801" max="2046" width="9.140625" style="181"/>
    <col min="2047" max="2047" width="11.85546875" style="181" customWidth="1"/>
    <col min="2048" max="2056" width="8.28515625" style="181" customWidth="1"/>
    <col min="2057" max="2302" width="9.140625" style="181"/>
    <col min="2303" max="2303" width="11.85546875" style="181" customWidth="1"/>
    <col min="2304" max="2312" width="8.28515625" style="181" customWidth="1"/>
    <col min="2313" max="2558" width="9.140625" style="181"/>
    <col min="2559" max="2559" width="11.85546875" style="181" customWidth="1"/>
    <col min="2560" max="2568" width="8.28515625" style="181" customWidth="1"/>
    <col min="2569" max="2814" width="9.140625" style="181"/>
    <col min="2815" max="2815" width="11.85546875" style="181" customWidth="1"/>
    <col min="2816" max="2824" width="8.28515625" style="181" customWidth="1"/>
    <col min="2825" max="3070" width="9.140625" style="181"/>
    <col min="3071" max="3071" width="11.85546875" style="181" customWidth="1"/>
    <col min="3072" max="3080" width="8.28515625" style="181" customWidth="1"/>
    <col min="3081" max="3326" width="9.140625" style="181"/>
    <col min="3327" max="3327" width="11.85546875" style="181" customWidth="1"/>
    <col min="3328" max="3336" width="8.28515625" style="181" customWidth="1"/>
    <col min="3337" max="3582" width="9.140625" style="181"/>
    <col min="3583" max="3583" width="11.85546875" style="181" customWidth="1"/>
    <col min="3584" max="3592" width="8.28515625" style="181" customWidth="1"/>
    <col min="3593" max="3838" width="9.140625" style="181"/>
    <col min="3839" max="3839" width="11.85546875" style="181" customWidth="1"/>
    <col min="3840" max="3848" width="8.28515625" style="181" customWidth="1"/>
    <col min="3849" max="4094" width="9.140625" style="181"/>
    <col min="4095" max="4095" width="11.85546875" style="181" customWidth="1"/>
    <col min="4096" max="4104" width="8.28515625" style="181" customWidth="1"/>
    <col min="4105" max="4350" width="9.140625" style="181"/>
    <col min="4351" max="4351" width="11.85546875" style="181" customWidth="1"/>
    <col min="4352" max="4360" width="8.28515625" style="181" customWidth="1"/>
    <col min="4361" max="4606" width="9.140625" style="181"/>
    <col min="4607" max="4607" width="11.85546875" style="181" customWidth="1"/>
    <col min="4608" max="4616" width="8.28515625" style="181" customWidth="1"/>
    <col min="4617" max="4862" width="9.140625" style="181"/>
    <col min="4863" max="4863" width="11.85546875" style="181" customWidth="1"/>
    <col min="4864" max="4872" width="8.28515625" style="181" customWidth="1"/>
    <col min="4873" max="5118" width="9.140625" style="181"/>
    <col min="5119" max="5119" width="11.85546875" style="181" customWidth="1"/>
    <col min="5120" max="5128" width="8.28515625" style="181" customWidth="1"/>
    <col min="5129" max="5374" width="9.140625" style="181"/>
    <col min="5375" max="5375" width="11.85546875" style="181" customWidth="1"/>
    <col min="5376" max="5384" width="8.28515625" style="181" customWidth="1"/>
    <col min="5385" max="5630" width="9.140625" style="181"/>
    <col min="5631" max="5631" width="11.85546875" style="181" customWidth="1"/>
    <col min="5632" max="5640" width="8.28515625" style="181" customWidth="1"/>
    <col min="5641" max="5886" width="9.140625" style="181"/>
    <col min="5887" max="5887" width="11.85546875" style="181" customWidth="1"/>
    <col min="5888" max="5896" width="8.28515625" style="181" customWidth="1"/>
    <col min="5897" max="6142" width="9.140625" style="181"/>
    <col min="6143" max="6143" width="11.85546875" style="181" customWidth="1"/>
    <col min="6144" max="6152" width="8.28515625" style="181" customWidth="1"/>
    <col min="6153" max="6398" width="9.140625" style="181"/>
    <col min="6399" max="6399" width="11.85546875" style="181" customWidth="1"/>
    <col min="6400" max="6408" width="8.28515625" style="181" customWidth="1"/>
    <col min="6409" max="6654" width="9.140625" style="181"/>
    <col min="6655" max="6655" width="11.85546875" style="181" customWidth="1"/>
    <col min="6656" max="6664" width="8.28515625" style="181" customWidth="1"/>
    <col min="6665" max="6910" width="9.140625" style="181"/>
    <col min="6911" max="6911" width="11.85546875" style="181" customWidth="1"/>
    <col min="6912" max="6920" width="8.28515625" style="181" customWidth="1"/>
    <col min="6921" max="7166" width="9.140625" style="181"/>
    <col min="7167" max="7167" width="11.85546875" style="181" customWidth="1"/>
    <col min="7168" max="7176" width="8.28515625" style="181" customWidth="1"/>
    <col min="7177" max="7422" width="9.140625" style="181"/>
    <col min="7423" max="7423" width="11.85546875" style="181" customWidth="1"/>
    <col min="7424" max="7432" width="8.28515625" style="181" customWidth="1"/>
    <col min="7433" max="7678" width="9.140625" style="181"/>
    <col min="7679" max="7679" width="11.85546875" style="181" customWidth="1"/>
    <col min="7680" max="7688" width="8.28515625" style="181" customWidth="1"/>
    <col min="7689" max="7934" width="9.140625" style="181"/>
    <col min="7935" max="7935" width="11.85546875" style="181" customWidth="1"/>
    <col min="7936" max="7944" width="8.28515625" style="181" customWidth="1"/>
    <col min="7945" max="8190" width="9.140625" style="181"/>
    <col min="8191" max="8191" width="11.85546875" style="181" customWidth="1"/>
    <col min="8192" max="8200" width="8.28515625" style="181" customWidth="1"/>
    <col min="8201" max="8446" width="9.140625" style="181"/>
    <col min="8447" max="8447" width="11.85546875" style="181" customWidth="1"/>
    <col min="8448" max="8456" width="8.28515625" style="181" customWidth="1"/>
    <col min="8457" max="8702" width="9.140625" style="181"/>
    <col min="8703" max="8703" width="11.85546875" style="181" customWidth="1"/>
    <col min="8704" max="8712" width="8.28515625" style="181" customWidth="1"/>
    <col min="8713" max="8958" width="9.140625" style="181"/>
    <col min="8959" max="8959" width="11.85546875" style="181" customWidth="1"/>
    <col min="8960" max="8968" width="8.28515625" style="181" customWidth="1"/>
    <col min="8969" max="9214" width="9.140625" style="181"/>
    <col min="9215" max="9215" width="11.85546875" style="181" customWidth="1"/>
    <col min="9216" max="9224" width="8.28515625" style="181" customWidth="1"/>
    <col min="9225" max="9470" width="9.140625" style="181"/>
    <col min="9471" max="9471" width="11.85546875" style="181" customWidth="1"/>
    <col min="9472" max="9480" width="8.28515625" style="181" customWidth="1"/>
    <col min="9481" max="9726" width="9.140625" style="181"/>
    <col min="9727" max="9727" width="11.85546875" style="181" customWidth="1"/>
    <col min="9728" max="9736" width="8.28515625" style="181" customWidth="1"/>
    <col min="9737" max="9982" width="9.140625" style="181"/>
    <col min="9983" max="9983" width="11.85546875" style="181" customWidth="1"/>
    <col min="9984" max="9992" width="8.28515625" style="181" customWidth="1"/>
    <col min="9993" max="10238" width="9.140625" style="181"/>
    <col min="10239" max="10239" width="11.85546875" style="181" customWidth="1"/>
    <col min="10240" max="10248" width="8.28515625" style="181" customWidth="1"/>
    <col min="10249" max="10494" width="9.140625" style="181"/>
    <col min="10495" max="10495" width="11.85546875" style="181" customWidth="1"/>
    <col min="10496" max="10504" width="8.28515625" style="181" customWidth="1"/>
    <col min="10505" max="10750" width="9.140625" style="181"/>
    <col min="10751" max="10751" width="11.85546875" style="181" customWidth="1"/>
    <col min="10752" max="10760" width="8.28515625" style="181" customWidth="1"/>
    <col min="10761" max="11006" width="9.140625" style="181"/>
    <col min="11007" max="11007" width="11.85546875" style="181" customWidth="1"/>
    <col min="11008" max="11016" width="8.28515625" style="181" customWidth="1"/>
    <col min="11017" max="11262" width="9.140625" style="181"/>
    <col min="11263" max="11263" width="11.85546875" style="181" customWidth="1"/>
    <col min="11264" max="11272" width="8.28515625" style="181" customWidth="1"/>
    <col min="11273" max="11518" width="9.140625" style="181"/>
    <col min="11519" max="11519" width="11.85546875" style="181" customWidth="1"/>
    <col min="11520" max="11528" width="8.28515625" style="181" customWidth="1"/>
    <col min="11529" max="11774" width="9.140625" style="181"/>
    <col min="11775" max="11775" width="11.85546875" style="181" customWidth="1"/>
    <col min="11776" max="11784" width="8.28515625" style="181" customWidth="1"/>
    <col min="11785" max="12030" width="9.140625" style="181"/>
    <col min="12031" max="12031" width="11.85546875" style="181" customWidth="1"/>
    <col min="12032" max="12040" width="8.28515625" style="181" customWidth="1"/>
    <col min="12041" max="12286" width="9.140625" style="181"/>
    <col min="12287" max="12287" width="11.85546875" style="181" customWidth="1"/>
    <col min="12288" max="12296" width="8.28515625" style="181" customWidth="1"/>
    <col min="12297" max="12542" width="9.140625" style="181"/>
    <col min="12543" max="12543" width="11.85546875" style="181" customWidth="1"/>
    <col min="12544" max="12552" width="8.28515625" style="181" customWidth="1"/>
    <col min="12553" max="12798" width="9.140625" style="181"/>
    <col min="12799" max="12799" width="11.85546875" style="181" customWidth="1"/>
    <col min="12800" max="12808" width="8.28515625" style="181" customWidth="1"/>
    <col min="12809" max="13054" width="9.140625" style="181"/>
    <col min="13055" max="13055" width="11.85546875" style="181" customWidth="1"/>
    <col min="13056" max="13064" width="8.28515625" style="181" customWidth="1"/>
    <col min="13065" max="13310" width="9.140625" style="181"/>
    <col min="13311" max="13311" width="11.85546875" style="181" customWidth="1"/>
    <col min="13312" max="13320" width="8.28515625" style="181" customWidth="1"/>
    <col min="13321" max="13566" width="9.140625" style="181"/>
    <col min="13567" max="13567" width="11.85546875" style="181" customWidth="1"/>
    <col min="13568" max="13576" width="8.28515625" style="181" customWidth="1"/>
    <col min="13577" max="13822" width="9.140625" style="181"/>
    <col min="13823" max="13823" width="11.85546875" style="181" customWidth="1"/>
    <col min="13824" max="13832" width="8.28515625" style="181" customWidth="1"/>
    <col min="13833" max="14078" width="9.140625" style="181"/>
    <col min="14079" max="14079" width="11.85546875" style="181" customWidth="1"/>
    <col min="14080" max="14088" width="8.28515625" style="181" customWidth="1"/>
    <col min="14089" max="14334" width="9.140625" style="181"/>
    <col min="14335" max="14335" width="11.85546875" style="181" customWidth="1"/>
    <col min="14336" max="14344" width="8.28515625" style="181" customWidth="1"/>
    <col min="14345" max="14590" width="9.140625" style="181"/>
    <col min="14591" max="14591" width="11.85546875" style="181" customWidth="1"/>
    <col min="14592" max="14600" width="8.28515625" style="181" customWidth="1"/>
    <col min="14601" max="14846" width="9.140625" style="181"/>
    <col min="14847" max="14847" width="11.85546875" style="181" customWidth="1"/>
    <col min="14848" max="14856" width="8.28515625" style="181" customWidth="1"/>
    <col min="14857" max="15102" width="9.140625" style="181"/>
    <col min="15103" max="15103" width="11.85546875" style="181" customWidth="1"/>
    <col min="15104" max="15112" width="8.28515625" style="181" customWidth="1"/>
    <col min="15113" max="15358" width="9.140625" style="181"/>
    <col min="15359" max="15359" width="11.85546875" style="181" customWidth="1"/>
    <col min="15360" max="15368" width="8.28515625" style="181" customWidth="1"/>
    <col min="15369" max="15614" width="9.140625" style="181"/>
    <col min="15615" max="15615" width="11.85546875" style="181" customWidth="1"/>
    <col min="15616" max="15624" width="8.28515625" style="181" customWidth="1"/>
    <col min="15625" max="15870" width="9.140625" style="181"/>
    <col min="15871" max="15871" width="11.85546875" style="181" customWidth="1"/>
    <col min="15872" max="15880" width="8.28515625" style="181" customWidth="1"/>
    <col min="15881" max="16126" width="9.140625" style="181"/>
    <col min="16127" max="16127" width="11.85546875" style="181" customWidth="1"/>
    <col min="16128" max="16136" width="8.28515625" style="181" customWidth="1"/>
    <col min="16137" max="16384" width="9.140625" style="181"/>
  </cols>
  <sheetData>
    <row r="1" spans="1:12" x14ac:dyDescent="0.2">
      <c r="A1" s="863" t="s">
        <v>4955</v>
      </c>
      <c r="B1" s="863"/>
      <c r="C1" s="863"/>
      <c r="D1" s="863"/>
      <c r="E1" s="863"/>
      <c r="F1" s="863"/>
      <c r="G1" s="863"/>
      <c r="H1" s="863"/>
      <c r="I1" s="863"/>
      <c r="J1" s="863"/>
      <c r="K1" s="863"/>
      <c r="L1" s="863"/>
    </row>
    <row r="2" spans="1:12" x14ac:dyDescent="0.2">
      <c r="A2" s="75"/>
    </row>
    <row r="3" spans="1:12" ht="13.5" thickBot="1" x14ac:dyDescent="0.25">
      <c r="A3" s="75"/>
      <c r="H3" s="77"/>
      <c r="I3" s="77"/>
      <c r="L3" s="77" t="s">
        <v>1283</v>
      </c>
    </row>
    <row r="4" spans="1:12" ht="13.5" thickBot="1" x14ac:dyDescent="0.25">
      <c r="A4" s="498"/>
      <c r="B4" s="499">
        <v>2012</v>
      </c>
      <c r="C4" s="499">
        <v>2013</v>
      </c>
      <c r="D4" s="499">
        <v>2014</v>
      </c>
      <c r="E4" s="500">
        <v>2015</v>
      </c>
      <c r="F4" s="500">
        <v>2016</v>
      </c>
      <c r="G4" s="500">
        <v>2017</v>
      </c>
      <c r="H4" s="500">
        <v>2018</v>
      </c>
      <c r="I4" s="500">
        <v>2019</v>
      </c>
      <c r="J4" s="500">
        <v>2020</v>
      </c>
      <c r="K4" s="500">
        <v>2021</v>
      </c>
      <c r="L4" s="500">
        <v>2022</v>
      </c>
    </row>
    <row r="5" spans="1:12" x14ac:dyDescent="0.2">
      <c r="A5" s="501" t="s">
        <v>1109</v>
      </c>
      <c r="B5" s="502">
        <v>5734492</v>
      </c>
      <c r="C5" s="502">
        <v>5743493</v>
      </c>
      <c r="D5" s="502">
        <v>5850256</v>
      </c>
      <c r="E5" s="503">
        <v>6062244</v>
      </c>
      <c r="F5" s="503">
        <v>6200639</v>
      </c>
      <c r="G5" s="503">
        <v>6389733</v>
      </c>
      <c r="H5" s="503">
        <v>6497186</v>
      </c>
      <c r="I5" s="538">
        <v>6577246</v>
      </c>
      <c r="J5" s="503">
        <v>6495852</v>
      </c>
      <c r="K5" s="503">
        <v>6584381</v>
      </c>
      <c r="L5" s="503">
        <v>6657363</v>
      </c>
    </row>
    <row r="6" spans="1:12" x14ac:dyDescent="0.2">
      <c r="A6" s="504" t="s">
        <v>2333</v>
      </c>
      <c r="B6" s="502">
        <v>323230</v>
      </c>
      <c r="C6" s="502">
        <v>299486</v>
      </c>
      <c r="D6" s="502">
        <v>278085</v>
      </c>
      <c r="E6" s="503">
        <v>300523</v>
      </c>
      <c r="F6" s="503">
        <v>270449</v>
      </c>
      <c r="G6" s="503">
        <v>309536</v>
      </c>
      <c r="H6" s="503">
        <v>319917</v>
      </c>
      <c r="I6" s="538">
        <v>321566</v>
      </c>
      <c r="J6" s="503">
        <v>316840</v>
      </c>
      <c r="K6" s="503">
        <v>331938</v>
      </c>
      <c r="L6" s="503">
        <v>301051</v>
      </c>
    </row>
    <row r="7" spans="1:12" x14ac:dyDescent="0.2">
      <c r="A7" s="504" t="s">
        <v>2334</v>
      </c>
      <c r="B7" s="502">
        <v>1597226</v>
      </c>
      <c r="C7" s="502">
        <v>1577049</v>
      </c>
      <c r="D7" s="502">
        <v>1611519</v>
      </c>
      <c r="E7" s="503">
        <v>1626344</v>
      </c>
      <c r="F7" s="503">
        <v>1611885</v>
      </c>
      <c r="G7" s="503">
        <v>1601242</v>
      </c>
      <c r="H7" s="503">
        <v>1594603</v>
      </c>
      <c r="I7" s="538">
        <v>1591654</v>
      </c>
      <c r="J7" s="503">
        <v>1522553</v>
      </c>
      <c r="K7" s="503">
        <v>1485962</v>
      </c>
      <c r="L7" s="503">
        <v>1458425</v>
      </c>
    </row>
    <row r="8" spans="1:12" x14ac:dyDescent="0.2">
      <c r="A8" s="504" t="s">
        <v>2335</v>
      </c>
      <c r="B8" s="502">
        <v>1944071</v>
      </c>
      <c r="C8" s="502">
        <v>1894577</v>
      </c>
      <c r="D8" s="502">
        <v>1868065</v>
      </c>
      <c r="E8" s="503">
        <v>1935356</v>
      </c>
      <c r="F8" s="503">
        <v>1952945</v>
      </c>
      <c r="G8" s="503">
        <v>1989270</v>
      </c>
      <c r="H8" s="503">
        <v>2002934</v>
      </c>
      <c r="I8" s="538">
        <v>1989261</v>
      </c>
      <c r="J8" s="503">
        <v>1926061</v>
      </c>
      <c r="K8" s="503">
        <v>1935246</v>
      </c>
      <c r="L8" s="503">
        <v>1941796</v>
      </c>
    </row>
    <row r="9" spans="1:12" x14ac:dyDescent="0.2">
      <c r="A9" s="504" t="s">
        <v>2336</v>
      </c>
      <c r="B9" s="502">
        <v>1296569</v>
      </c>
      <c r="C9" s="502">
        <v>1366705</v>
      </c>
      <c r="D9" s="502">
        <v>1439512</v>
      </c>
      <c r="E9" s="503">
        <v>1525679</v>
      </c>
      <c r="F9" s="503">
        <v>1618258</v>
      </c>
      <c r="G9" s="503">
        <v>1725548</v>
      </c>
      <c r="H9" s="503">
        <v>1793371</v>
      </c>
      <c r="I9" s="538">
        <v>1858301</v>
      </c>
      <c r="J9" s="503">
        <v>1914799</v>
      </c>
      <c r="K9" s="503">
        <v>2013557</v>
      </c>
      <c r="L9" s="503">
        <v>2105814</v>
      </c>
    </row>
    <row r="10" spans="1:12" x14ac:dyDescent="0.2">
      <c r="A10" s="504" t="s">
        <v>2280</v>
      </c>
      <c r="B10" s="502">
        <v>565246</v>
      </c>
      <c r="C10" s="502">
        <v>599376</v>
      </c>
      <c r="D10" s="502">
        <v>644112</v>
      </c>
      <c r="E10" s="503">
        <v>662254</v>
      </c>
      <c r="F10" s="503">
        <v>727980</v>
      </c>
      <c r="G10" s="503">
        <v>743287</v>
      </c>
      <c r="H10" s="503">
        <v>763556</v>
      </c>
      <c r="I10" s="538">
        <v>790127</v>
      </c>
      <c r="J10" s="503">
        <v>786055</v>
      </c>
      <c r="K10" s="503">
        <v>784349</v>
      </c>
      <c r="L10" s="503">
        <v>820730</v>
      </c>
    </row>
    <row r="11" spans="1:12" x14ac:dyDescent="0.2">
      <c r="A11" s="504" t="s">
        <v>2281</v>
      </c>
      <c r="B11" s="502">
        <v>8151</v>
      </c>
      <c r="C11" s="503" t="s">
        <v>2337</v>
      </c>
      <c r="D11" s="502">
        <v>8962</v>
      </c>
      <c r="E11" s="503">
        <v>12087</v>
      </c>
      <c r="F11" s="503">
        <v>19122</v>
      </c>
      <c r="G11" s="503">
        <v>20850</v>
      </c>
      <c r="H11" s="503">
        <v>22805</v>
      </c>
      <c r="I11" s="538">
        <v>26336</v>
      </c>
      <c r="J11" s="503">
        <v>29545</v>
      </c>
      <c r="K11" s="503">
        <v>33330</v>
      </c>
      <c r="L11" s="503">
        <v>29548</v>
      </c>
    </row>
    <row r="12" spans="1:12" x14ac:dyDescent="0.2">
      <c r="A12" s="504"/>
      <c r="B12" s="504"/>
      <c r="C12" s="504"/>
      <c r="D12" s="504"/>
      <c r="E12" s="504"/>
      <c r="F12" s="504"/>
      <c r="I12" s="538"/>
      <c r="J12" s="503"/>
      <c r="K12" s="277"/>
    </row>
    <row r="13" spans="1:12" x14ac:dyDescent="0.2">
      <c r="A13" s="501" t="s">
        <v>625</v>
      </c>
      <c r="B13" s="502">
        <v>3200081</v>
      </c>
      <c r="C13" s="502">
        <v>3214022</v>
      </c>
      <c r="D13" s="502">
        <v>3277154</v>
      </c>
      <c r="E13" s="503">
        <v>3398595</v>
      </c>
      <c r="F13" s="503">
        <v>3468719</v>
      </c>
      <c r="G13" s="503">
        <v>3538963</v>
      </c>
      <c r="H13" s="503">
        <v>3645834</v>
      </c>
      <c r="I13" s="538">
        <v>3694396</v>
      </c>
      <c r="J13" s="503">
        <v>3658418</v>
      </c>
      <c r="K13" s="75">
        <v>3725989</v>
      </c>
      <c r="L13" s="75">
        <v>3714444</v>
      </c>
    </row>
    <row r="14" spans="1:12" x14ac:dyDescent="0.2">
      <c r="A14" s="504" t="s">
        <v>2333</v>
      </c>
      <c r="B14" s="502">
        <v>185768</v>
      </c>
      <c r="C14" s="502">
        <v>177881</v>
      </c>
      <c r="D14" s="502">
        <v>164529</v>
      </c>
      <c r="E14" s="503">
        <v>178555</v>
      </c>
      <c r="F14" s="503">
        <v>162060</v>
      </c>
      <c r="G14" s="503">
        <v>172692</v>
      </c>
      <c r="H14" s="503">
        <v>186884</v>
      </c>
      <c r="I14" s="538">
        <v>193551</v>
      </c>
      <c r="J14" s="503">
        <v>185558</v>
      </c>
      <c r="K14" s="75">
        <v>202446</v>
      </c>
      <c r="L14" s="75">
        <v>187589</v>
      </c>
    </row>
    <row r="15" spans="1:12" x14ac:dyDescent="0.2">
      <c r="A15" s="504" t="s">
        <v>2334</v>
      </c>
      <c r="B15" s="502">
        <v>871960</v>
      </c>
      <c r="C15" s="502">
        <v>866538</v>
      </c>
      <c r="D15" s="502">
        <v>879686</v>
      </c>
      <c r="E15" s="503">
        <v>906295</v>
      </c>
      <c r="F15" s="503">
        <v>903658</v>
      </c>
      <c r="G15" s="503">
        <v>886683</v>
      </c>
      <c r="H15" s="503">
        <v>898730</v>
      </c>
      <c r="I15" s="538">
        <v>895268</v>
      </c>
      <c r="J15" s="503">
        <v>865923</v>
      </c>
      <c r="K15" s="75">
        <v>861107</v>
      </c>
      <c r="L15" s="75">
        <v>829731</v>
      </c>
    </row>
    <row r="16" spans="1:12" x14ac:dyDescent="0.2">
      <c r="A16" s="504" t="s">
        <v>2335</v>
      </c>
      <c r="B16" s="502">
        <v>1054907</v>
      </c>
      <c r="C16" s="502">
        <v>1028259</v>
      </c>
      <c r="D16" s="502">
        <v>1022396</v>
      </c>
      <c r="E16" s="503">
        <v>1053919</v>
      </c>
      <c r="F16" s="503">
        <v>1055708</v>
      </c>
      <c r="G16" s="503">
        <v>1076241</v>
      </c>
      <c r="H16" s="503">
        <v>1088760</v>
      </c>
      <c r="I16" s="538">
        <v>1084363</v>
      </c>
      <c r="J16" s="503">
        <v>1059504</v>
      </c>
      <c r="K16" s="75">
        <v>1070893</v>
      </c>
      <c r="L16" s="75">
        <v>1063524</v>
      </c>
    </row>
    <row r="17" spans="1:12" x14ac:dyDescent="0.2">
      <c r="A17" s="504" t="s">
        <v>2336</v>
      </c>
      <c r="B17" s="502">
        <v>712443</v>
      </c>
      <c r="C17" s="502">
        <v>750453</v>
      </c>
      <c r="D17" s="502">
        <v>791235</v>
      </c>
      <c r="E17" s="503">
        <v>832746</v>
      </c>
      <c r="F17" s="503">
        <v>887584</v>
      </c>
      <c r="G17" s="503">
        <v>936439</v>
      </c>
      <c r="H17" s="503">
        <v>986510</v>
      </c>
      <c r="I17" s="538">
        <v>1017018</v>
      </c>
      <c r="J17" s="503">
        <v>1049437</v>
      </c>
      <c r="K17" s="75">
        <v>1101042</v>
      </c>
      <c r="L17" s="75">
        <v>1134150</v>
      </c>
    </row>
    <row r="18" spans="1:12" x14ac:dyDescent="0.2">
      <c r="A18" s="504" t="s">
        <v>2280</v>
      </c>
      <c r="B18" s="502">
        <v>369676</v>
      </c>
      <c r="C18" s="502">
        <v>386717</v>
      </c>
      <c r="D18" s="502">
        <v>413916</v>
      </c>
      <c r="E18" s="503">
        <v>417379</v>
      </c>
      <c r="F18" s="503">
        <v>445670</v>
      </c>
      <c r="G18" s="503">
        <v>451329</v>
      </c>
      <c r="H18" s="503">
        <v>468203</v>
      </c>
      <c r="I18" s="538">
        <v>485995</v>
      </c>
      <c r="J18" s="503">
        <v>476231</v>
      </c>
      <c r="K18" s="75">
        <v>466408</v>
      </c>
      <c r="L18" s="75">
        <v>478838</v>
      </c>
    </row>
    <row r="19" spans="1:12" x14ac:dyDescent="0.2">
      <c r="A19" s="504" t="s">
        <v>2281</v>
      </c>
      <c r="B19" s="503" t="s">
        <v>2337</v>
      </c>
      <c r="C19" s="503" t="s">
        <v>2337</v>
      </c>
      <c r="D19" s="503" t="s">
        <v>2337</v>
      </c>
      <c r="E19" s="503">
        <v>9701</v>
      </c>
      <c r="F19" s="503">
        <v>14039</v>
      </c>
      <c r="G19" s="503">
        <v>15578</v>
      </c>
      <c r="H19" s="503">
        <v>16747</v>
      </c>
      <c r="I19" s="538">
        <v>18201</v>
      </c>
      <c r="J19" s="503">
        <v>21765</v>
      </c>
      <c r="K19" s="75">
        <v>24093</v>
      </c>
      <c r="L19" s="75">
        <v>20612</v>
      </c>
    </row>
    <row r="20" spans="1:12" x14ac:dyDescent="0.2">
      <c r="A20" s="504"/>
      <c r="B20" s="504"/>
      <c r="C20" s="504"/>
      <c r="D20" s="504"/>
      <c r="E20" s="504"/>
      <c r="F20" s="504"/>
      <c r="I20" s="538"/>
      <c r="J20" s="503"/>
      <c r="K20" s="75"/>
      <c r="L20" s="75"/>
    </row>
    <row r="21" spans="1:12" x14ac:dyDescent="0.2">
      <c r="A21" s="501" t="s">
        <v>626</v>
      </c>
      <c r="B21" s="502">
        <v>2534412</v>
      </c>
      <c r="C21" s="502">
        <v>2529471</v>
      </c>
      <c r="D21" s="502">
        <v>2573102</v>
      </c>
      <c r="E21" s="503">
        <v>2663649</v>
      </c>
      <c r="F21" s="503">
        <v>2731920</v>
      </c>
      <c r="G21" s="503">
        <v>2850769</v>
      </c>
      <c r="H21" s="503">
        <v>2851352</v>
      </c>
      <c r="I21" s="538">
        <v>2882850</v>
      </c>
      <c r="J21" s="503">
        <v>2837434</v>
      </c>
      <c r="K21" s="75">
        <v>2858393</v>
      </c>
      <c r="L21" s="75">
        <v>2942919</v>
      </c>
    </row>
    <row r="22" spans="1:12" x14ac:dyDescent="0.2">
      <c r="A22" s="504" t="s">
        <v>2333</v>
      </c>
      <c r="B22" s="502">
        <v>137461</v>
      </c>
      <c r="C22" s="502">
        <v>121604</v>
      </c>
      <c r="D22" s="502">
        <v>113556</v>
      </c>
      <c r="E22" s="503">
        <v>121968</v>
      </c>
      <c r="F22" s="503">
        <v>108388</v>
      </c>
      <c r="G22" s="503">
        <v>136843</v>
      </c>
      <c r="H22" s="503">
        <v>133033</v>
      </c>
      <c r="I22" s="538">
        <v>128015</v>
      </c>
      <c r="J22" s="503">
        <v>131282</v>
      </c>
      <c r="K22" s="75">
        <v>129492</v>
      </c>
      <c r="L22" s="75">
        <v>113461</v>
      </c>
    </row>
    <row r="23" spans="1:12" x14ac:dyDescent="0.2">
      <c r="A23" s="504" t="s">
        <v>2334</v>
      </c>
      <c r="B23" s="502">
        <v>725266</v>
      </c>
      <c r="C23" s="502">
        <v>710510</v>
      </c>
      <c r="D23" s="502">
        <v>731832</v>
      </c>
      <c r="E23" s="503">
        <v>720050</v>
      </c>
      <c r="F23" s="503">
        <v>708227</v>
      </c>
      <c r="G23" s="503">
        <v>714558</v>
      </c>
      <c r="H23" s="503">
        <v>695872</v>
      </c>
      <c r="I23" s="538">
        <v>696386</v>
      </c>
      <c r="J23" s="503">
        <v>656630</v>
      </c>
      <c r="K23" s="75">
        <v>624855</v>
      </c>
      <c r="L23" s="75">
        <v>628694</v>
      </c>
    </row>
    <row r="24" spans="1:12" x14ac:dyDescent="0.2">
      <c r="A24" s="504" t="s">
        <v>2335</v>
      </c>
      <c r="B24" s="502">
        <v>889164</v>
      </c>
      <c r="C24" s="502">
        <v>866319</v>
      </c>
      <c r="D24" s="502">
        <v>845669</v>
      </c>
      <c r="E24" s="503">
        <v>881437</v>
      </c>
      <c r="F24" s="503">
        <v>897237</v>
      </c>
      <c r="G24" s="503">
        <v>913030</v>
      </c>
      <c r="H24" s="503">
        <v>914174</v>
      </c>
      <c r="I24" s="538">
        <v>904898</v>
      </c>
      <c r="J24" s="503">
        <v>866557</v>
      </c>
      <c r="K24" s="75">
        <v>864353</v>
      </c>
      <c r="L24" s="75">
        <v>878272</v>
      </c>
    </row>
    <row r="25" spans="1:12" x14ac:dyDescent="0.2">
      <c r="A25" s="504" t="s">
        <v>2336</v>
      </c>
      <c r="B25" s="502">
        <v>584127</v>
      </c>
      <c r="C25" s="502">
        <v>616253</v>
      </c>
      <c r="D25" s="502">
        <v>648277</v>
      </c>
      <c r="E25" s="503">
        <v>692933</v>
      </c>
      <c r="F25" s="503">
        <v>730675</v>
      </c>
      <c r="G25" s="503">
        <v>789109</v>
      </c>
      <c r="H25" s="503">
        <v>806862</v>
      </c>
      <c r="I25" s="538">
        <v>841283</v>
      </c>
      <c r="J25" s="503">
        <v>865362</v>
      </c>
      <c r="K25" s="75">
        <v>912515</v>
      </c>
      <c r="L25" s="75">
        <v>971664</v>
      </c>
    </row>
    <row r="26" spans="1:12" x14ac:dyDescent="0.2">
      <c r="A26" s="504" t="s">
        <v>2280</v>
      </c>
      <c r="B26" s="502">
        <v>195570</v>
      </c>
      <c r="C26" s="502">
        <v>212659</v>
      </c>
      <c r="D26" s="502">
        <v>230196</v>
      </c>
      <c r="E26" s="503">
        <v>244875</v>
      </c>
      <c r="F26" s="503">
        <v>282310</v>
      </c>
      <c r="G26" s="503">
        <v>291958</v>
      </c>
      <c r="H26" s="503">
        <v>295353</v>
      </c>
      <c r="I26" s="538">
        <v>304133</v>
      </c>
      <c r="J26" s="503">
        <v>309824</v>
      </c>
      <c r="K26" s="75">
        <v>317941</v>
      </c>
      <c r="L26" s="75">
        <v>341892</v>
      </c>
    </row>
    <row r="27" spans="1:12" x14ac:dyDescent="0.2">
      <c r="A27" s="504" t="s">
        <v>2281</v>
      </c>
      <c r="B27" s="503" t="s">
        <v>2337</v>
      </c>
      <c r="C27" s="503" t="s">
        <v>2337</v>
      </c>
      <c r="D27" s="503" t="s">
        <v>2337</v>
      </c>
      <c r="E27" s="503" t="s">
        <v>2337</v>
      </c>
      <c r="F27" s="503" t="s">
        <v>2337</v>
      </c>
      <c r="G27" s="503" t="s">
        <v>2337</v>
      </c>
      <c r="H27" s="503" t="s">
        <v>2337</v>
      </c>
      <c r="I27" s="538">
        <v>8135</v>
      </c>
      <c r="J27" s="503">
        <v>7780</v>
      </c>
      <c r="K27" s="75">
        <v>9237</v>
      </c>
      <c r="L27" s="75">
        <v>8936</v>
      </c>
    </row>
    <row r="28" spans="1:12" x14ac:dyDescent="0.2">
      <c r="A28" s="504"/>
      <c r="B28" s="504"/>
      <c r="C28" s="504"/>
      <c r="D28" s="504"/>
      <c r="E28" s="504"/>
      <c r="F28" s="504"/>
      <c r="I28" s="538"/>
      <c r="J28" s="503"/>
      <c r="K28" s="75"/>
      <c r="L28" s="75"/>
    </row>
    <row r="29" spans="1:12" x14ac:dyDescent="0.2">
      <c r="A29" s="501" t="s">
        <v>1135</v>
      </c>
      <c r="B29" s="502">
        <v>4227760</v>
      </c>
      <c r="C29" s="502">
        <v>4212474</v>
      </c>
      <c r="D29" s="502">
        <v>4295882</v>
      </c>
      <c r="E29" s="503">
        <v>4280039</v>
      </c>
      <c r="F29" s="503">
        <v>4314115</v>
      </c>
      <c r="G29" s="503">
        <v>4385814</v>
      </c>
      <c r="H29" s="503">
        <v>4433201</v>
      </c>
      <c r="I29" s="538">
        <v>4463039</v>
      </c>
      <c r="J29" s="503">
        <v>4365991</v>
      </c>
      <c r="K29" s="75">
        <v>4310617</v>
      </c>
      <c r="L29" s="75">
        <v>4352130</v>
      </c>
    </row>
    <row r="30" spans="1:12" x14ac:dyDescent="0.2">
      <c r="A30" s="504" t="s">
        <v>2333</v>
      </c>
      <c r="B30" s="502">
        <v>201778</v>
      </c>
      <c r="C30" s="502">
        <v>181198</v>
      </c>
      <c r="D30" s="502">
        <v>161596</v>
      </c>
      <c r="E30" s="503">
        <v>165063</v>
      </c>
      <c r="F30" s="503">
        <v>137679</v>
      </c>
      <c r="G30" s="503">
        <v>149008</v>
      </c>
      <c r="H30" s="503">
        <v>146875</v>
      </c>
      <c r="I30" s="538">
        <v>140992</v>
      </c>
      <c r="J30" s="503">
        <v>143654</v>
      </c>
      <c r="K30" s="75">
        <v>149772</v>
      </c>
      <c r="L30" s="75">
        <v>137237</v>
      </c>
    </row>
    <row r="31" spans="1:12" x14ac:dyDescent="0.2">
      <c r="A31" s="504" t="s">
        <v>2334</v>
      </c>
      <c r="B31" s="502">
        <v>1194118</v>
      </c>
      <c r="C31" s="502">
        <v>1182437</v>
      </c>
      <c r="D31" s="502">
        <v>1208544</v>
      </c>
      <c r="E31" s="503">
        <v>1190626</v>
      </c>
      <c r="F31" s="503">
        <v>1163980</v>
      </c>
      <c r="G31" s="503">
        <v>1142342</v>
      </c>
      <c r="H31" s="503">
        <v>1139849</v>
      </c>
      <c r="I31" s="538">
        <v>1131353</v>
      </c>
      <c r="J31" s="503">
        <v>1057690</v>
      </c>
      <c r="K31" s="75">
        <v>998021</v>
      </c>
      <c r="L31" s="75">
        <v>972487</v>
      </c>
    </row>
    <row r="32" spans="1:12" x14ac:dyDescent="0.2">
      <c r="A32" s="504" t="s">
        <v>2335</v>
      </c>
      <c r="B32" s="502">
        <v>1393108</v>
      </c>
      <c r="C32" s="502">
        <v>1347781</v>
      </c>
      <c r="D32" s="502">
        <v>1333797</v>
      </c>
      <c r="E32" s="503">
        <v>1335477</v>
      </c>
      <c r="F32" s="503">
        <v>1335938</v>
      </c>
      <c r="G32" s="503">
        <v>1358918</v>
      </c>
      <c r="H32" s="503">
        <v>1372328</v>
      </c>
      <c r="I32" s="538">
        <v>1367539</v>
      </c>
      <c r="J32" s="503">
        <v>1332326</v>
      </c>
      <c r="K32" s="75">
        <v>1311408</v>
      </c>
      <c r="L32" s="75">
        <v>1310692</v>
      </c>
    </row>
    <row r="33" spans="1:12" x14ac:dyDescent="0.2">
      <c r="A33" s="504" t="s">
        <v>2336</v>
      </c>
      <c r="B33" s="502">
        <v>987922</v>
      </c>
      <c r="C33" s="502">
        <v>1025743</v>
      </c>
      <c r="D33" s="502">
        <v>1078973</v>
      </c>
      <c r="E33" s="503">
        <v>1077765</v>
      </c>
      <c r="F33" s="503">
        <v>1120957</v>
      </c>
      <c r="G33" s="503">
        <v>1172777</v>
      </c>
      <c r="H33" s="503">
        <v>1200697</v>
      </c>
      <c r="I33" s="538">
        <v>1232455</v>
      </c>
      <c r="J33" s="503">
        <v>1263090</v>
      </c>
      <c r="K33" s="75">
        <v>1295195</v>
      </c>
      <c r="L33" s="75">
        <v>1354953</v>
      </c>
    </row>
    <row r="34" spans="1:12" x14ac:dyDescent="0.2">
      <c r="A34" s="504" t="s">
        <v>2280</v>
      </c>
      <c r="B34" s="502">
        <v>444664</v>
      </c>
      <c r="C34" s="502">
        <v>470540</v>
      </c>
      <c r="D34" s="502">
        <v>506108</v>
      </c>
      <c r="E34" s="503">
        <v>503150</v>
      </c>
      <c r="F34" s="503">
        <v>542654</v>
      </c>
      <c r="G34" s="503">
        <v>548261</v>
      </c>
      <c r="H34" s="503">
        <v>558088</v>
      </c>
      <c r="I34" s="538">
        <v>572258</v>
      </c>
      <c r="J34" s="503">
        <v>550226</v>
      </c>
      <c r="K34" s="75">
        <v>533581</v>
      </c>
      <c r="L34" s="75">
        <v>556471</v>
      </c>
    </row>
    <row r="35" spans="1:12" x14ac:dyDescent="0.2">
      <c r="A35" s="504" t="s">
        <v>2281</v>
      </c>
      <c r="B35" s="503" t="s">
        <v>2337</v>
      </c>
      <c r="C35" s="503" t="s">
        <v>2337</v>
      </c>
      <c r="D35" s="502">
        <v>6863</v>
      </c>
      <c r="E35" s="503">
        <v>7958</v>
      </c>
      <c r="F35" s="503">
        <v>12906</v>
      </c>
      <c r="G35" s="503">
        <v>14507</v>
      </c>
      <c r="H35" s="503">
        <v>15363</v>
      </c>
      <c r="I35" s="538">
        <v>18442</v>
      </c>
      <c r="J35" s="503">
        <v>19006</v>
      </c>
      <c r="K35" s="75">
        <v>22639</v>
      </c>
      <c r="L35" s="75">
        <v>20289</v>
      </c>
    </row>
    <row r="36" spans="1:12" x14ac:dyDescent="0.2">
      <c r="A36" s="504"/>
      <c r="B36" s="504"/>
      <c r="C36" s="504"/>
      <c r="D36" s="504"/>
      <c r="E36" s="504"/>
      <c r="F36" s="504"/>
      <c r="I36" s="538"/>
      <c r="J36" s="503"/>
      <c r="K36" s="75"/>
      <c r="L36" s="75"/>
    </row>
    <row r="37" spans="1:12" x14ac:dyDescent="0.2">
      <c r="A37" s="501" t="s">
        <v>1136</v>
      </c>
      <c r="B37" s="502">
        <v>1506732</v>
      </c>
      <c r="C37" s="502">
        <v>1531019</v>
      </c>
      <c r="D37" s="502">
        <v>1554374</v>
      </c>
      <c r="E37" s="503">
        <v>1782205</v>
      </c>
      <c r="F37" s="503">
        <v>1886525</v>
      </c>
      <c r="G37" s="503">
        <v>2003919</v>
      </c>
      <c r="H37" s="503">
        <v>2063985</v>
      </c>
      <c r="I37" s="538">
        <v>2114207</v>
      </c>
      <c r="J37" s="503">
        <v>2129861</v>
      </c>
      <c r="K37" s="75">
        <v>2273765</v>
      </c>
      <c r="L37" s="75">
        <v>2305233</v>
      </c>
    </row>
    <row r="38" spans="1:12" x14ac:dyDescent="0.2">
      <c r="A38" s="504" t="s">
        <v>2333</v>
      </c>
      <c r="B38" s="502">
        <v>121451</v>
      </c>
      <c r="C38" s="502">
        <v>118288</v>
      </c>
      <c r="D38" s="502">
        <v>116489</v>
      </c>
      <c r="E38" s="503">
        <v>135461</v>
      </c>
      <c r="F38" s="503">
        <v>132769</v>
      </c>
      <c r="G38" s="503">
        <v>160527</v>
      </c>
      <c r="H38" s="503">
        <v>173042</v>
      </c>
      <c r="I38" s="538">
        <v>180574</v>
      </c>
      <c r="J38" s="503">
        <v>173186</v>
      </c>
      <c r="K38" s="75">
        <v>182165</v>
      </c>
      <c r="L38" s="75">
        <v>163813</v>
      </c>
    </row>
    <row r="39" spans="1:12" x14ac:dyDescent="0.2">
      <c r="A39" s="504" t="s">
        <v>2334</v>
      </c>
      <c r="B39" s="502">
        <v>403107</v>
      </c>
      <c r="C39" s="502">
        <v>394612</v>
      </c>
      <c r="D39" s="502">
        <v>402974</v>
      </c>
      <c r="E39" s="503">
        <v>435719</v>
      </c>
      <c r="F39" s="503">
        <v>447905</v>
      </c>
      <c r="G39" s="503">
        <v>458900</v>
      </c>
      <c r="H39" s="503">
        <v>454754</v>
      </c>
      <c r="I39" s="538">
        <v>460301</v>
      </c>
      <c r="J39" s="503">
        <v>464863</v>
      </c>
      <c r="K39" s="75">
        <v>487941</v>
      </c>
      <c r="L39" s="75">
        <v>485938</v>
      </c>
    </row>
    <row r="40" spans="1:12" x14ac:dyDescent="0.2">
      <c r="A40" s="504" t="s">
        <v>2335</v>
      </c>
      <c r="B40" s="502">
        <v>550963</v>
      </c>
      <c r="C40" s="502">
        <v>546796</v>
      </c>
      <c r="D40" s="502">
        <v>534268</v>
      </c>
      <c r="E40" s="503">
        <v>599879</v>
      </c>
      <c r="F40" s="503">
        <v>617006</v>
      </c>
      <c r="G40" s="503">
        <v>630352</v>
      </c>
      <c r="H40" s="503">
        <v>630606</v>
      </c>
      <c r="I40" s="538">
        <v>621722</v>
      </c>
      <c r="J40" s="503">
        <v>593735</v>
      </c>
      <c r="K40" s="75">
        <v>623838</v>
      </c>
      <c r="L40" s="75">
        <v>631104</v>
      </c>
    </row>
    <row r="41" spans="1:12" x14ac:dyDescent="0.2">
      <c r="A41" s="504" t="s">
        <v>2336</v>
      </c>
      <c r="B41" s="502">
        <v>308648</v>
      </c>
      <c r="C41" s="502">
        <v>340962</v>
      </c>
      <c r="D41" s="502">
        <v>360538</v>
      </c>
      <c r="E41" s="503">
        <v>447914</v>
      </c>
      <c r="F41" s="503">
        <v>497301</v>
      </c>
      <c r="G41" s="503">
        <v>552770</v>
      </c>
      <c r="H41" s="503">
        <v>592674</v>
      </c>
      <c r="I41" s="538">
        <v>625846</v>
      </c>
      <c r="J41" s="503">
        <v>651708</v>
      </c>
      <c r="K41" s="75">
        <v>718361</v>
      </c>
      <c r="L41" s="75">
        <v>750860</v>
      </c>
    </row>
    <row r="42" spans="1:12" x14ac:dyDescent="0.2">
      <c r="A42" s="504" t="s">
        <v>2280</v>
      </c>
      <c r="B42" s="502">
        <v>120581</v>
      </c>
      <c r="C42" s="502">
        <v>128836</v>
      </c>
      <c r="D42" s="502">
        <v>138005</v>
      </c>
      <c r="E42" s="503">
        <v>159104</v>
      </c>
      <c r="F42" s="503">
        <v>185326</v>
      </c>
      <c r="G42" s="503">
        <v>195027</v>
      </c>
      <c r="H42" s="503">
        <v>205468</v>
      </c>
      <c r="I42" s="538">
        <v>217869</v>
      </c>
      <c r="J42" s="503">
        <v>235829</v>
      </c>
      <c r="K42" s="75">
        <v>250768</v>
      </c>
      <c r="L42" s="75">
        <v>264259</v>
      </c>
    </row>
    <row r="43" spans="1:12" ht="13.5" thickBot="1" x14ac:dyDescent="0.25">
      <c r="A43" s="154" t="s">
        <v>2281</v>
      </c>
      <c r="B43" s="505" t="s">
        <v>2337</v>
      </c>
      <c r="C43" s="505" t="s">
        <v>2337</v>
      </c>
      <c r="D43" s="505" t="s">
        <v>2337</v>
      </c>
      <c r="E43" s="505" t="s">
        <v>2337</v>
      </c>
      <c r="F43" s="505" t="s">
        <v>2337</v>
      </c>
      <c r="G43" s="505" t="s">
        <v>2337</v>
      </c>
      <c r="H43" s="505">
        <v>7442</v>
      </c>
      <c r="I43" s="539">
        <v>7894</v>
      </c>
      <c r="J43" s="505">
        <v>10540</v>
      </c>
      <c r="K43" s="85">
        <v>10691</v>
      </c>
      <c r="L43" s="85">
        <v>9258</v>
      </c>
    </row>
    <row r="44" spans="1:12" x14ac:dyDescent="0.2">
      <c r="A44" s="75"/>
      <c r="I44" s="503"/>
      <c r="J44" s="503"/>
    </row>
    <row r="45" spans="1:12" x14ac:dyDescent="0.2">
      <c r="A45" s="75" t="s">
        <v>2328</v>
      </c>
    </row>
    <row r="46" spans="1:12" x14ac:dyDescent="0.2">
      <c r="A46" s="75" t="s">
        <v>2338</v>
      </c>
    </row>
    <row r="47" spans="1:12" ht="24" customHeight="1" x14ac:dyDescent="0.2">
      <c r="A47" s="817" t="s">
        <v>2339</v>
      </c>
      <c r="B47" s="817"/>
      <c r="C47" s="817"/>
      <c r="D47" s="817"/>
      <c r="E47" s="817"/>
      <c r="F47" s="817"/>
      <c r="G47" s="817"/>
      <c r="H47" s="817"/>
    </row>
  </sheetData>
  <mergeCells count="2">
    <mergeCell ref="A47:H47"/>
    <mergeCell ref="A1:L1"/>
  </mergeCells>
  <pageMargins left="0.70866141732283472" right="0.70866141732283472" top="0.98425196850393704" bottom="0.98425196850393704" header="0.51181102362204722" footer="0.51181102362204722"/>
  <pageSetup paperSize="9" orientation="portrait" r:id="rId1"/>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87E68-A4A8-4565-9337-2BFB6926AF0E}">
  <dimension ref="A1:U30"/>
  <sheetViews>
    <sheetView zoomScaleNormal="100" workbookViewId="0">
      <selection activeCell="M1" sqref="M1"/>
    </sheetView>
  </sheetViews>
  <sheetFormatPr defaultRowHeight="12.75" x14ac:dyDescent="0.2"/>
  <cols>
    <col min="1" max="1" width="9.7109375" style="181" customWidth="1"/>
    <col min="2" max="8" width="7.42578125" style="181" customWidth="1"/>
    <col min="9" max="10" width="7.42578125" style="497" customWidth="1"/>
    <col min="11" max="12" width="7.42578125" style="181" customWidth="1"/>
    <col min="13" max="13" width="10.42578125" style="181" customWidth="1"/>
    <col min="14" max="21" width="9.7109375" style="181" bestFit="1" customWidth="1"/>
    <col min="22" max="254" width="9.140625" style="181"/>
    <col min="255" max="255" width="9.7109375" style="181" customWidth="1"/>
    <col min="256" max="266" width="7.28515625" style="181" customWidth="1"/>
    <col min="267" max="510" width="9.140625" style="181"/>
    <col min="511" max="511" width="9.7109375" style="181" customWidth="1"/>
    <col min="512" max="522" width="7.28515625" style="181" customWidth="1"/>
    <col min="523" max="766" width="9.140625" style="181"/>
    <col min="767" max="767" width="9.7109375" style="181" customWidth="1"/>
    <col min="768" max="778" width="7.28515625" style="181" customWidth="1"/>
    <col min="779" max="1022" width="9.140625" style="181"/>
    <col min="1023" max="1023" width="9.7109375" style="181" customWidth="1"/>
    <col min="1024" max="1034" width="7.28515625" style="181" customWidth="1"/>
    <col min="1035" max="1278" width="9.140625" style="181"/>
    <col min="1279" max="1279" width="9.7109375" style="181" customWidth="1"/>
    <col min="1280" max="1290" width="7.28515625" style="181" customWidth="1"/>
    <col min="1291" max="1534" width="9.140625" style="181"/>
    <col min="1535" max="1535" width="9.7109375" style="181" customWidth="1"/>
    <col min="1536" max="1546" width="7.28515625" style="181" customWidth="1"/>
    <col min="1547" max="1790" width="9.140625" style="181"/>
    <col min="1791" max="1791" width="9.7109375" style="181" customWidth="1"/>
    <col min="1792" max="1802" width="7.28515625" style="181" customWidth="1"/>
    <col min="1803" max="2046" width="9.140625" style="181"/>
    <col min="2047" max="2047" width="9.7109375" style="181" customWidth="1"/>
    <col min="2048" max="2058" width="7.28515625" style="181" customWidth="1"/>
    <col min="2059" max="2302" width="9.140625" style="181"/>
    <col min="2303" max="2303" width="9.7109375" style="181" customWidth="1"/>
    <col min="2304" max="2314" width="7.28515625" style="181" customWidth="1"/>
    <col min="2315" max="2558" width="9.140625" style="181"/>
    <col min="2559" max="2559" width="9.7109375" style="181" customWidth="1"/>
    <col min="2560" max="2570" width="7.28515625" style="181" customWidth="1"/>
    <col min="2571" max="2814" width="9.140625" style="181"/>
    <col min="2815" max="2815" width="9.7109375" style="181" customWidth="1"/>
    <col min="2816" max="2826" width="7.28515625" style="181" customWidth="1"/>
    <col min="2827" max="3070" width="9.140625" style="181"/>
    <col min="3071" max="3071" width="9.7109375" style="181" customWidth="1"/>
    <col min="3072" max="3082" width="7.28515625" style="181" customWidth="1"/>
    <col min="3083" max="3326" width="9.140625" style="181"/>
    <col min="3327" max="3327" width="9.7109375" style="181" customWidth="1"/>
    <col min="3328" max="3338" width="7.28515625" style="181" customWidth="1"/>
    <col min="3339" max="3582" width="9.140625" style="181"/>
    <col min="3583" max="3583" width="9.7109375" style="181" customWidth="1"/>
    <col min="3584" max="3594" width="7.28515625" style="181" customWidth="1"/>
    <col min="3595" max="3838" width="9.140625" style="181"/>
    <col min="3839" max="3839" width="9.7109375" style="181" customWidth="1"/>
    <col min="3840" max="3850" width="7.28515625" style="181" customWidth="1"/>
    <col min="3851" max="4094" width="9.140625" style="181"/>
    <col min="4095" max="4095" width="9.7109375" style="181" customWidth="1"/>
    <col min="4096" max="4106" width="7.28515625" style="181" customWidth="1"/>
    <col min="4107" max="4350" width="9.140625" style="181"/>
    <col min="4351" max="4351" width="9.7109375" style="181" customWidth="1"/>
    <col min="4352" max="4362" width="7.28515625" style="181" customWidth="1"/>
    <col min="4363" max="4606" width="9.140625" style="181"/>
    <col min="4607" max="4607" width="9.7109375" style="181" customWidth="1"/>
    <col min="4608" max="4618" width="7.28515625" style="181" customWidth="1"/>
    <col min="4619" max="4862" width="9.140625" style="181"/>
    <col min="4863" max="4863" width="9.7109375" style="181" customWidth="1"/>
    <col min="4864" max="4874" width="7.28515625" style="181" customWidth="1"/>
    <col min="4875" max="5118" width="9.140625" style="181"/>
    <col min="5119" max="5119" width="9.7109375" style="181" customWidth="1"/>
    <col min="5120" max="5130" width="7.28515625" style="181" customWidth="1"/>
    <col min="5131" max="5374" width="9.140625" style="181"/>
    <col min="5375" max="5375" width="9.7109375" style="181" customWidth="1"/>
    <col min="5376" max="5386" width="7.28515625" style="181" customWidth="1"/>
    <col min="5387" max="5630" width="9.140625" style="181"/>
    <col min="5631" max="5631" width="9.7109375" style="181" customWidth="1"/>
    <col min="5632" max="5642" width="7.28515625" style="181" customWidth="1"/>
    <col min="5643" max="5886" width="9.140625" style="181"/>
    <col min="5887" max="5887" width="9.7109375" style="181" customWidth="1"/>
    <col min="5888" max="5898" width="7.28515625" style="181" customWidth="1"/>
    <col min="5899" max="6142" width="9.140625" style="181"/>
    <col min="6143" max="6143" width="9.7109375" style="181" customWidth="1"/>
    <col min="6144" max="6154" width="7.28515625" style="181" customWidth="1"/>
    <col min="6155" max="6398" width="9.140625" style="181"/>
    <col min="6399" max="6399" width="9.7109375" style="181" customWidth="1"/>
    <col min="6400" max="6410" width="7.28515625" style="181" customWidth="1"/>
    <col min="6411" max="6654" width="9.140625" style="181"/>
    <col min="6655" max="6655" width="9.7109375" style="181" customWidth="1"/>
    <col min="6656" max="6666" width="7.28515625" style="181" customWidth="1"/>
    <col min="6667" max="6910" width="9.140625" style="181"/>
    <col min="6911" max="6911" width="9.7109375" style="181" customWidth="1"/>
    <col min="6912" max="6922" width="7.28515625" style="181" customWidth="1"/>
    <col min="6923" max="7166" width="9.140625" style="181"/>
    <col min="7167" max="7167" width="9.7109375" style="181" customWidth="1"/>
    <col min="7168" max="7178" width="7.28515625" style="181" customWidth="1"/>
    <col min="7179" max="7422" width="9.140625" style="181"/>
    <col min="7423" max="7423" width="9.7109375" style="181" customWidth="1"/>
    <col min="7424" max="7434" width="7.28515625" style="181" customWidth="1"/>
    <col min="7435" max="7678" width="9.140625" style="181"/>
    <col min="7679" max="7679" width="9.7109375" style="181" customWidth="1"/>
    <col min="7680" max="7690" width="7.28515625" style="181" customWidth="1"/>
    <col min="7691" max="7934" width="9.140625" style="181"/>
    <col min="7935" max="7935" width="9.7109375" style="181" customWidth="1"/>
    <col min="7936" max="7946" width="7.28515625" style="181" customWidth="1"/>
    <col min="7947" max="8190" width="9.140625" style="181"/>
    <col min="8191" max="8191" width="9.7109375" style="181" customWidth="1"/>
    <col min="8192" max="8202" width="7.28515625" style="181" customWidth="1"/>
    <col min="8203" max="8446" width="9.140625" style="181"/>
    <col min="8447" max="8447" width="9.7109375" style="181" customWidth="1"/>
    <col min="8448" max="8458" width="7.28515625" style="181" customWidth="1"/>
    <col min="8459" max="8702" width="9.140625" style="181"/>
    <col min="8703" max="8703" width="9.7109375" style="181" customWidth="1"/>
    <col min="8704" max="8714" width="7.28515625" style="181" customWidth="1"/>
    <col min="8715" max="8958" width="9.140625" style="181"/>
    <col min="8959" max="8959" width="9.7109375" style="181" customWidth="1"/>
    <col min="8960" max="8970" width="7.28515625" style="181" customWidth="1"/>
    <col min="8971" max="9214" width="9.140625" style="181"/>
    <col min="9215" max="9215" width="9.7109375" style="181" customWidth="1"/>
    <col min="9216" max="9226" width="7.28515625" style="181" customWidth="1"/>
    <col min="9227" max="9470" width="9.140625" style="181"/>
    <col min="9471" max="9471" width="9.7109375" style="181" customWidth="1"/>
    <col min="9472" max="9482" width="7.28515625" style="181" customWidth="1"/>
    <col min="9483" max="9726" width="9.140625" style="181"/>
    <col min="9727" max="9727" width="9.7109375" style="181" customWidth="1"/>
    <col min="9728" max="9738" width="7.28515625" style="181" customWidth="1"/>
    <col min="9739" max="9982" width="9.140625" style="181"/>
    <col min="9983" max="9983" width="9.7109375" style="181" customWidth="1"/>
    <col min="9984" max="9994" width="7.28515625" style="181" customWidth="1"/>
    <col min="9995" max="10238" width="9.140625" style="181"/>
    <col min="10239" max="10239" width="9.7109375" style="181" customWidth="1"/>
    <col min="10240" max="10250" width="7.28515625" style="181" customWidth="1"/>
    <col min="10251" max="10494" width="9.140625" style="181"/>
    <col min="10495" max="10495" width="9.7109375" style="181" customWidth="1"/>
    <col min="10496" max="10506" width="7.28515625" style="181" customWidth="1"/>
    <col min="10507" max="10750" width="9.140625" style="181"/>
    <col min="10751" max="10751" width="9.7109375" style="181" customWidth="1"/>
    <col min="10752" max="10762" width="7.28515625" style="181" customWidth="1"/>
    <col min="10763" max="11006" width="9.140625" style="181"/>
    <col min="11007" max="11007" width="9.7109375" style="181" customWidth="1"/>
    <col min="11008" max="11018" width="7.28515625" style="181" customWidth="1"/>
    <col min="11019" max="11262" width="9.140625" style="181"/>
    <col min="11263" max="11263" width="9.7109375" style="181" customWidth="1"/>
    <col min="11264" max="11274" width="7.28515625" style="181" customWidth="1"/>
    <col min="11275" max="11518" width="9.140625" style="181"/>
    <col min="11519" max="11519" width="9.7109375" style="181" customWidth="1"/>
    <col min="11520" max="11530" width="7.28515625" style="181" customWidth="1"/>
    <col min="11531" max="11774" width="9.140625" style="181"/>
    <col min="11775" max="11775" width="9.7109375" style="181" customWidth="1"/>
    <col min="11776" max="11786" width="7.28515625" style="181" customWidth="1"/>
    <col min="11787" max="12030" width="9.140625" style="181"/>
    <col min="12031" max="12031" width="9.7109375" style="181" customWidth="1"/>
    <col min="12032" max="12042" width="7.28515625" style="181" customWidth="1"/>
    <col min="12043" max="12286" width="9.140625" style="181"/>
    <col min="12287" max="12287" width="9.7109375" style="181" customWidth="1"/>
    <col min="12288" max="12298" width="7.28515625" style="181" customWidth="1"/>
    <col min="12299" max="12542" width="9.140625" style="181"/>
    <col min="12543" max="12543" width="9.7109375" style="181" customWidth="1"/>
    <col min="12544" max="12554" width="7.28515625" style="181" customWidth="1"/>
    <col min="12555" max="12798" width="9.140625" style="181"/>
    <col min="12799" max="12799" width="9.7109375" style="181" customWidth="1"/>
    <col min="12800" max="12810" width="7.28515625" style="181" customWidth="1"/>
    <col min="12811" max="13054" width="9.140625" style="181"/>
    <col min="13055" max="13055" width="9.7109375" style="181" customWidth="1"/>
    <col min="13056" max="13066" width="7.28515625" style="181" customWidth="1"/>
    <col min="13067" max="13310" width="9.140625" style="181"/>
    <col min="13311" max="13311" width="9.7109375" style="181" customWidth="1"/>
    <col min="13312" max="13322" width="7.28515625" style="181" customWidth="1"/>
    <col min="13323" max="13566" width="9.140625" style="181"/>
    <col min="13567" max="13567" width="9.7109375" style="181" customWidth="1"/>
    <col min="13568" max="13578" width="7.28515625" style="181" customWidth="1"/>
    <col min="13579" max="13822" width="9.140625" style="181"/>
    <col min="13823" max="13823" width="9.7109375" style="181" customWidth="1"/>
    <col min="13824" max="13834" width="7.28515625" style="181" customWidth="1"/>
    <col min="13835" max="14078" width="9.140625" style="181"/>
    <col min="14079" max="14079" width="9.7109375" style="181" customWidth="1"/>
    <col min="14080" max="14090" width="7.28515625" style="181" customWidth="1"/>
    <col min="14091" max="14334" width="9.140625" style="181"/>
    <col min="14335" max="14335" width="9.7109375" style="181" customWidth="1"/>
    <col min="14336" max="14346" width="7.28515625" style="181" customWidth="1"/>
    <col min="14347" max="14590" width="9.140625" style="181"/>
    <col min="14591" max="14591" width="9.7109375" style="181" customWidth="1"/>
    <col min="14592" max="14602" width="7.28515625" style="181" customWidth="1"/>
    <col min="14603" max="14846" width="9.140625" style="181"/>
    <col min="14847" max="14847" width="9.7109375" style="181" customWidth="1"/>
    <col min="14848" max="14858" width="7.28515625" style="181" customWidth="1"/>
    <col min="14859" max="15102" width="9.140625" style="181"/>
    <col min="15103" max="15103" width="9.7109375" style="181" customWidth="1"/>
    <col min="15104" max="15114" width="7.28515625" style="181" customWidth="1"/>
    <col min="15115" max="15358" width="9.140625" style="181"/>
    <col min="15359" max="15359" width="9.7109375" style="181" customWidth="1"/>
    <col min="15360" max="15370" width="7.28515625" style="181" customWidth="1"/>
    <col min="15371" max="15614" width="9.140625" style="181"/>
    <col min="15615" max="15615" width="9.7109375" style="181" customWidth="1"/>
    <col min="15616" max="15626" width="7.28515625" style="181" customWidth="1"/>
    <col min="15627" max="15870" width="9.140625" style="181"/>
    <col min="15871" max="15871" width="9.7109375" style="181" customWidth="1"/>
    <col min="15872" max="15882" width="7.28515625" style="181" customWidth="1"/>
    <col min="15883" max="16126" width="9.140625" style="181"/>
    <col min="16127" max="16127" width="9.7109375" style="181" customWidth="1"/>
    <col min="16128" max="16138" width="7.28515625" style="181" customWidth="1"/>
    <col min="16139" max="16384" width="9.140625" style="181"/>
  </cols>
  <sheetData>
    <row r="1" spans="1:21" x14ac:dyDescent="0.2">
      <c r="A1" s="863" t="s">
        <v>4956</v>
      </c>
      <c r="B1" s="863"/>
      <c r="C1" s="863"/>
      <c r="D1" s="863"/>
      <c r="E1" s="863"/>
      <c r="F1" s="863"/>
      <c r="G1" s="863"/>
      <c r="H1" s="863"/>
      <c r="I1" s="863"/>
      <c r="J1" s="863"/>
      <c r="K1" s="863"/>
      <c r="L1" s="863"/>
    </row>
    <row r="2" spans="1:21" x14ac:dyDescent="0.2">
      <c r="A2" s="75"/>
    </row>
    <row r="3" spans="1:21" ht="13.5" thickBot="1" x14ac:dyDescent="0.25">
      <c r="A3" s="75"/>
      <c r="H3" s="77"/>
      <c r="L3" s="77" t="s">
        <v>1046</v>
      </c>
    </row>
    <row r="4" spans="1:21" ht="13.5" thickBot="1" x14ac:dyDescent="0.25">
      <c r="A4" s="498"/>
      <c r="B4" s="500">
        <v>2012</v>
      </c>
      <c r="C4" s="500">
        <v>2013</v>
      </c>
      <c r="D4" s="500">
        <v>2014</v>
      </c>
      <c r="E4" s="500">
        <v>2015</v>
      </c>
      <c r="F4" s="500">
        <v>2016</v>
      </c>
      <c r="G4" s="500">
        <v>2017</v>
      </c>
      <c r="H4" s="500">
        <v>2018</v>
      </c>
      <c r="I4" s="500">
        <v>2019</v>
      </c>
      <c r="J4" s="500">
        <v>2020</v>
      </c>
      <c r="K4" s="500">
        <v>2021</v>
      </c>
      <c r="L4" s="500">
        <v>2022</v>
      </c>
    </row>
    <row r="5" spans="1:21" x14ac:dyDescent="0.2">
      <c r="A5" s="501" t="s">
        <v>1109</v>
      </c>
      <c r="B5" s="503" t="s">
        <v>576</v>
      </c>
      <c r="C5" s="503" t="s">
        <v>576</v>
      </c>
      <c r="D5" s="503" t="s">
        <v>576</v>
      </c>
      <c r="E5" s="503" t="s">
        <v>576</v>
      </c>
      <c r="F5" s="503" t="s">
        <v>576</v>
      </c>
      <c r="G5" s="509" t="s">
        <v>576</v>
      </c>
      <c r="H5" s="509" t="s">
        <v>576</v>
      </c>
      <c r="I5" s="509" t="s">
        <v>576</v>
      </c>
      <c r="J5" s="509" t="s">
        <v>576</v>
      </c>
      <c r="K5" s="509" t="s">
        <v>576</v>
      </c>
      <c r="L5" s="509" t="s">
        <v>576</v>
      </c>
      <c r="M5" s="507"/>
    </row>
    <row r="6" spans="1:21" x14ac:dyDescent="0.2">
      <c r="A6" s="504" t="s">
        <v>548</v>
      </c>
      <c r="B6" s="503" t="s">
        <v>2576</v>
      </c>
      <c r="C6" s="503" t="s">
        <v>2030</v>
      </c>
      <c r="D6" s="503" t="s">
        <v>2030</v>
      </c>
      <c r="E6" s="503" t="s">
        <v>597</v>
      </c>
      <c r="F6" s="503" t="s">
        <v>2576</v>
      </c>
      <c r="G6" s="509" t="s">
        <v>2576</v>
      </c>
      <c r="H6" s="509" t="s">
        <v>2576</v>
      </c>
      <c r="I6" s="509" t="s">
        <v>2576</v>
      </c>
      <c r="J6" s="509" t="s">
        <v>2030</v>
      </c>
      <c r="K6" s="77" t="s">
        <v>2576</v>
      </c>
      <c r="L6" s="77" t="s">
        <v>597</v>
      </c>
      <c r="M6" s="507"/>
      <c r="N6" s="507"/>
      <c r="O6" s="507"/>
      <c r="P6" s="507"/>
      <c r="Q6" s="507"/>
      <c r="R6" s="507"/>
      <c r="S6" s="507"/>
      <c r="T6" s="507"/>
      <c r="U6" s="507"/>
    </row>
    <row r="7" spans="1:21" x14ac:dyDescent="0.2">
      <c r="A7" s="504" t="s">
        <v>1505</v>
      </c>
      <c r="B7" s="503" t="s">
        <v>392</v>
      </c>
      <c r="C7" s="503" t="s">
        <v>378</v>
      </c>
      <c r="D7" s="503" t="s">
        <v>374</v>
      </c>
      <c r="E7" s="503" t="s">
        <v>1030</v>
      </c>
      <c r="F7" s="503" t="s">
        <v>997</v>
      </c>
      <c r="G7" s="509" t="s">
        <v>997</v>
      </c>
      <c r="H7" s="509" t="s">
        <v>1030</v>
      </c>
      <c r="I7" s="509" t="s">
        <v>389</v>
      </c>
      <c r="J7" s="509" t="s">
        <v>2125</v>
      </c>
      <c r="K7" s="77" t="s">
        <v>2117</v>
      </c>
      <c r="L7" s="77" t="s">
        <v>2120</v>
      </c>
      <c r="M7" s="507"/>
      <c r="N7" s="507"/>
      <c r="O7" s="507"/>
      <c r="P7" s="507"/>
      <c r="Q7" s="507"/>
      <c r="R7" s="507"/>
      <c r="S7" s="507"/>
      <c r="T7" s="507"/>
      <c r="U7" s="507"/>
    </row>
    <row r="8" spans="1:21" x14ac:dyDescent="0.2">
      <c r="A8" s="504" t="s">
        <v>312</v>
      </c>
      <c r="B8" s="503" t="s">
        <v>1314</v>
      </c>
      <c r="C8" s="503" t="s">
        <v>1275</v>
      </c>
      <c r="D8" s="503" t="s">
        <v>2286</v>
      </c>
      <c r="E8" s="503" t="s">
        <v>1026</v>
      </c>
      <c r="F8" s="503" t="s">
        <v>1249</v>
      </c>
      <c r="G8" s="509" t="s">
        <v>1249</v>
      </c>
      <c r="H8" s="509" t="s">
        <v>1260</v>
      </c>
      <c r="I8" s="509" t="s">
        <v>1231</v>
      </c>
      <c r="J8" s="509" t="s">
        <v>774</v>
      </c>
      <c r="K8" s="77" t="s">
        <v>1528</v>
      </c>
      <c r="L8" s="77" t="s">
        <v>774</v>
      </c>
      <c r="M8" s="507"/>
      <c r="N8" s="507"/>
      <c r="O8" s="507"/>
      <c r="P8" s="507"/>
      <c r="Q8" s="507"/>
      <c r="R8" s="507"/>
      <c r="S8" s="507"/>
      <c r="T8" s="507"/>
      <c r="U8" s="507"/>
    </row>
    <row r="9" spans="1:21" x14ac:dyDescent="0.2">
      <c r="A9" s="504"/>
      <c r="B9" s="504"/>
      <c r="C9" s="504"/>
      <c r="D9" s="504"/>
      <c r="E9" s="504"/>
      <c r="F9" s="504"/>
      <c r="G9" s="507"/>
      <c r="H9" s="509"/>
      <c r="I9" s="509"/>
      <c r="J9" s="509"/>
      <c r="K9" s="77"/>
      <c r="L9" s="77"/>
    </row>
    <row r="10" spans="1:21" x14ac:dyDescent="0.2">
      <c r="A10" s="501" t="s">
        <v>625</v>
      </c>
      <c r="B10" s="503" t="s">
        <v>576</v>
      </c>
      <c r="C10" s="503" t="s">
        <v>576</v>
      </c>
      <c r="D10" s="503" t="s">
        <v>576</v>
      </c>
      <c r="E10" s="503" t="s">
        <v>576</v>
      </c>
      <c r="F10" s="503" t="s">
        <v>576</v>
      </c>
      <c r="G10" s="509" t="s">
        <v>576</v>
      </c>
      <c r="H10" s="509" t="s">
        <v>576</v>
      </c>
      <c r="I10" s="509" t="s">
        <v>576</v>
      </c>
      <c r="J10" s="509" t="s">
        <v>576</v>
      </c>
      <c r="K10" s="509" t="s">
        <v>576</v>
      </c>
      <c r="L10" s="509" t="s">
        <v>576</v>
      </c>
    </row>
    <row r="11" spans="1:21" x14ac:dyDescent="0.2">
      <c r="A11" s="504" t="s">
        <v>548</v>
      </c>
      <c r="B11" s="503" t="s">
        <v>1008</v>
      </c>
      <c r="C11" s="503" t="s">
        <v>2578</v>
      </c>
      <c r="D11" s="503" t="s">
        <v>1020</v>
      </c>
      <c r="E11" s="503" t="s">
        <v>586</v>
      </c>
      <c r="F11" s="503" t="s">
        <v>2578</v>
      </c>
      <c r="G11" s="509" t="s">
        <v>1311</v>
      </c>
      <c r="H11" s="509" t="s">
        <v>2578</v>
      </c>
      <c r="I11" s="509" t="s">
        <v>1020</v>
      </c>
      <c r="J11" s="509" t="s">
        <v>616</v>
      </c>
      <c r="K11" s="77" t="s">
        <v>1311</v>
      </c>
      <c r="L11" s="77" t="s">
        <v>586</v>
      </c>
      <c r="M11" s="507"/>
      <c r="N11" s="507"/>
      <c r="O11" s="507"/>
      <c r="P11" s="507"/>
      <c r="Q11" s="507"/>
      <c r="R11" s="507"/>
      <c r="S11" s="507"/>
      <c r="T11" s="507"/>
      <c r="U11" s="507"/>
    </row>
    <row r="12" spans="1:21" x14ac:dyDescent="0.2">
      <c r="A12" s="504" t="s">
        <v>1505</v>
      </c>
      <c r="B12" s="503" t="s">
        <v>286</v>
      </c>
      <c r="C12" s="503">
        <v>46</v>
      </c>
      <c r="D12" s="503">
        <v>46</v>
      </c>
      <c r="E12" s="503" t="s">
        <v>871</v>
      </c>
      <c r="F12" s="503" t="s">
        <v>287</v>
      </c>
      <c r="G12" s="509" t="s">
        <v>444</v>
      </c>
      <c r="H12" s="509" t="s">
        <v>443</v>
      </c>
      <c r="I12" s="509" t="s">
        <v>443</v>
      </c>
      <c r="J12" s="509" t="s">
        <v>294</v>
      </c>
      <c r="K12" s="77" t="s">
        <v>4350</v>
      </c>
      <c r="L12" s="77" t="s">
        <v>419</v>
      </c>
      <c r="M12" s="507"/>
      <c r="N12" s="507"/>
      <c r="O12" s="507"/>
      <c r="P12" s="507"/>
      <c r="Q12" s="507"/>
      <c r="R12" s="507"/>
      <c r="S12" s="507"/>
      <c r="T12" s="507"/>
      <c r="U12" s="507"/>
    </row>
    <row r="13" spans="1:21" x14ac:dyDescent="0.2">
      <c r="A13" s="504" t="s">
        <v>312</v>
      </c>
      <c r="B13" s="503" t="s">
        <v>1545</v>
      </c>
      <c r="C13" s="503" t="s">
        <v>388</v>
      </c>
      <c r="D13" s="503" t="s">
        <v>865</v>
      </c>
      <c r="E13" s="503" t="s">
        <v>1254</v>
      </c>
      <c r="F13" s="503">
        <v>51</v>
      </c>
      <c r="G13" s="509" t="s">
        <v>2317</v>
      </c>
      <c r="H13" s="509" t="s">
        <v>578</v>
      </c>
      <c r="I13" s="509" t="s">
        <v>1254</v>
      </c>
      <c r="J13" s="509" t="s">
        <v>1148</v>
      </c>
      <c r="K13" s="77" t="s">
        <v>579</v>
      </c>
      <c r="L13" s="77" t="s">
        <v>1272</v>
      </c>
      <c r="M13" s="507"/>
      <c r="N13" s="507"/>
      <c r="O13" s="507"/>
      <c r="P13" s="507"/>
      <c r="Q13" s="507"/>
      <c r="R13" s="507"/>
      <c r="S13" s="507"/>
      <c r="T13" s="507"/>
      <c r="U13" s="507"/>
    </row>
    <row r="14" spans="1:21" x14ac:dyDescent="0.2">
      <c r="A14" s="504"/>
      <c r="B14" s="504"/>
      <c r="C14" s="504"/>
      <c r="D14" s="504"/>
      <c r="E14" s="504"/>
      <c r="F14" s="504"/>
      <c r="G14" s="509"/>
      <c r="H14" s="509"/>
      <c r="I14" s="509"/>
      <c r="J14" s="509"/>
      <c r="K14" s="77"/>
      <c r="L14" s="77"/>
    </row>
    <row r="15" spans="1:21" x14ac:dyDescent="0.2">
      <c r="A15" s="501" t="s">
        <v>626</v>
      </c>
      <c r="B15" s="503" t="s">
        <v>576</v>
      </c>
      <c r="C15" s="503" t="s">
        <v>576</v>
      </c>
      <c r="D15" s="503" t="s">
        <v>576</v>
      </c>
      <c r="E15" s="503" t="s">
        <v>576</v>
      </c>
      <c r="F15" s="503" t="s">
        <v>576</v>
      </c>
      <c r="G15" s="509" t="s">
        <v>576</v>
      </c>
      <c r="H15" s="509" t="s">
        <v>576</v>
      </c>
      <c r="I15" s="509" t="s">
        <v>576</v>
      </c>
      <c r="J15" s="509" t="s">
        <v>576</v>
      </c>
      <c r="K15" s="509" t="s">
        <v>576</v>
      </c>
      <c r="L15" s="509" t="s">
        <v>576</v>
      </c>
    </row>
    <row r="16" spans="1:21" x14ac:dyDescent="0.2">
      <c r="A16" s="504" t="s">
        <v>548</v>
      </c>
      <c r="B16" s="503" t="s">
        <v>1511</v>
      </c>
      <c r="C16" s="503" t="s">
        <v>1511</v>
      </c>
      <c r="D16" s="503" t="s">
        <v>1511</v>
      </c>
      <c r="E16" s="503" t="s">
        <v>315</v>
      </c>
      <c r="F16" s="503" t="s">
        <v>315</v>
      </c>
      <c r="G16" s="509" t="s">
        <v>319</v>
      </c>
      <c r="H16" s="509" t="s">
        <v>319</v>
      </c>
      <c r="I16" s="509" t="s">
        <v>315</v>
      </c>
      <c r="J16" s="509" t="s">
        <v>319</v>
      </c>
      <c r="K16" s="77" t="s">
        <v>318</v>
      </c>
      <c r="L16" s="77" t="s">
        <v>1511</v>
      </c>
      <c r="M16" s="507"/>
      <c r="N16" s="507"/>
      <c r="O16" s="507"/>
      <c r="P16" s="507"/>
      <c r="Q16" s="507"/>
      <c r="R16" s="507"/>
      <c r="S16" s="507"/>
      <c r="T16" s="507"/>
      <c r="U16" s="507"/>
    </row>
    <row r="17" spans="1:21" x14ac:dyDescent="0.2">
      <c r="A17" s="504" t="s">
        <v>1505</v>
      </c>
      <c r="B17" s="503" t="s">
        <v>2103</v>
      </c>
      <c r="C17" s="503" t="s">
        <v>581</v>
      </c>
      <c r="D17" s="503" t="s">
        <v>583</v>
      </c>
      <c r="E17" s="503" t="s">
        <v>1506</v>
      </c>
      <c r="F17" s="503" t="s">
        <v>1322</v>
      </c>
      <c r="G17" s="509" t="s">
        <v>2109</v>
      </c>
      <c r="H17" s="509" t="s">
        <v>2124</v>
      </c>
      <c r="I17" s="509" t="s">
        <v>2314</v>
      </c>
      <c r="J17" s="509" t="s">
        <v>873</v>
      </c>
      <c r="K17" s="77" t="s">
        <v>612</v>
      </c>
      <c r="L17" s="77" t="s">
        <v>261</v>
      </c>
      <c r="M17" s="507"/>
      <c r="N17" s="507"/>
      <c r="O17" s="507"/>
      <c r="P17" s="507"/>
      <c r="Q17" s="507"/>
      <c r="R17" s="507"/>
      <c r="S17" s="507"/>
      <c r="T17" s="507"/>
      <c r="U17" s="507"/>
    </row>
    <row r="18" spans="1:21" x14ac:dyDescent="0.2">
      <c r="A18" s="504" t="s">
        <v>312</v>
      </c>
      <c r="B18" s="503" t="s">
        <v>3479</v>
      </c>
      <c r="C18" s="503" t="s">
        <v>1976</v>
      </c>
      <c r="D18" s="503" t="s">
        <v>745</v>
      </c>
      <c r="E18" s="503" t="s">
        <v>722</v>
      </c>
      <c r="F18" s="503" t="s">
        <v>28</v>
      </c>
      <c r="G18" s="509" t="s">
        <v>1536</v>
      </c>
      <c r="H18" s="509" t="s">
        <v>3485</v>
      </c>
      <c r="I18" s="509" t="s">
        <v>1538</v>
      </c>
      <c r="J18" s="509" t="s">
        <v>1572</v>
      </c>
      <c r="K18" s="77" t="s">
        <v>1572</v>
      </c>
      <c r="L18" s="77" t="s">
        <v>1560</v>
      </c>
      <c r="M18" s="507"/>
      <c r="N18" s="507"/>
      <c r="O18" s="507"/>
      <c r="P18" s="507"/>
      <c r="Q18" s="507"/>
      <c r="R18" s="507"/>
      <c r="S18" s="507"/>
      <c r="T18" s="507"/>
      <c r="U18" s="507"/>
    </row>
    <row r="19" spans="1:21" x14ac:dyDescent="0.2">
      <c r="A19" s="504"/>
      <c r="B19" s="504"/>
      <c r="C19" s="504"/>
      <c r="D19" s="504"/>
      <c r="E19" s="504"/>
      <c r="F19" s="504"/>
      <c r="G19" s="509"/>
      <c r="H19" s="509"/>
      <c r="I19" s="509"/>
      <c r="J19" s="509"/>
      <c r="K19" s="77"/>
      <c r="L19" s="77"/>
    </row>
    <row r="20" spans="1:21" x14ac:dyDescent="0.2">
      <c r="A20" s="501" t="s">
        <v>1135</v>
      </c>
      <c r="B20" s="503" t="s">
        <v>576</v>
      </c>
      <c r="C20" s="503" t="s">
        <v>576</v>
      </c>
      <c r="D20" s="503" t="s">
        <v>576</v>
      </c>
      <c r="E20" s="503" t="s">
        <v>576</v>
      </c>
      <c r="F20" s="503" t="s">
        <v>576</v>
      </c>
      <c r="G20" s="509" t="s">
        <v>576</v>
      </c>
      <c r="H20" s="509" t="s">
        <v>576</v>
      </c>
      <c r="I20" s="509" t="s">
        <v>576</v>
      </c>
      <c r="J20" s="509" t="s">
        <v>576</v>
      </c>
      <c r="K20" s="509" t="s">
        <v>576</v>
      </c>
      <c r="L20" s="509" t="s">
        <v>576</v>
      </c>
    </row>
    <row r="21" spans="1:21" x14ac:dyDescent="0.2">
      <c r="A21" s="504" t="s">
        <v>548</v>
      </c>
      <c r="B21" s="503" t="s">
        <v>1511</v>
      </c>
      <c r="C21" s="503" t="s">
        <v>318</v>
      </c>
      <c r="D21" s="503" t="s">
        <v>1512</v>
      </c>
      <c r="E21" s="503" t="s">
        <v>1511</v>
      </c>
      <c r="F21" s="503" t="s">
        <v>315</v>
      </c>
      <c r="G21" s="509" t="s">
        <v>319</v>
      </c>
      <c r="H21" s="509" t="s">
        <v>315</v>
      </c>
      <c r="I21" s="509" t="s">
        <v>316</v>
      </c>
      <c r="J21" s="509" t="s">
        <v>315</v>
      </c>
      <c r="K21" s="77" t="s">
        <v>319</v>
      </c>
      <c r="L21" s="77" t="s">
        <v>1511</v>
      </c>
      <c r="M21" s="507"/>
      <c r="N21" s="507"/>
      <c r="O21" s="507"/>
      <c r="P21" s="507"/>
      <c r="Q21" s="507"/>
      <c r="R21" s="507"/>
      <c r="S21" s="507"/>
      <c r="T21" s="507"/>
      <c r="U21" s="507"/>
    </row>
    <row r="22" spans="1:21" x14ac:dyDescent="0.2">
      <c r="A22" s="504" t="s">
        <v>1505</v>
      </c>
      <c r="B22" s="503" t="s">
        <v>395</v>
      </c>
      <c r="C22" s="503" t="s">
        <v>418</v>
      </c>
      <c r="D22" s="503">
        <v>37</v>
      </c>
      <c r="E22" s="503" t="s">
        <v>448</v>
      </c>
      <c r="F22" s="503" t="s">
        <v>391</v>
      </c>
      <c r="G22" s="509" t="s">
        <v>2102</v>
      </c>
      <c r="H22" s="509" t="s">
        <v>2305</v>
      </c>
      <c r="I22" s="509" t="s">
        <v>390</v>
      </c>
      <c r="J22" s="509" t="s">
        <v>604</v>
      </c>
      <c r="K22" s="77" t="s">
        <v>2294</v>
      </c>
      <c r="L22" s="77" t="s">
        <v>2276</v>
      </c>
      <c r="M22" s="507"/>
      <c r="N22" s="507"/>
      <c r="O22" s="507"/>
      <c r="P22" s="507"/>
      <c r="Q22" s="507"/>
      <c r="R22" s="507"/>
      <c r="S22" s="507"/>
      <c r="T22" s="507"/>
      <c r="U22" s="507"/>
    </row>
    <row r="23" spans="1:21" x14ac:dyDescent="0.2">
      <c r="A23" s="504" t="s">
        <v>312</v>
      </c>
      <c r="B23" s="503" t="s">
        <v>1250</v>
      </c>
      <c r="C23" s="503" t="s">
        <v>1320</v>
      </c>
      <c r="D23" s="503">
        <v>62</v>
      </c>
      <c r="E23" s="503" t="s">
        <v>1241</v>
      </c>
      <c r="F23" s="503" t="s">
        <v>778</v>
      </c>
      <c r="G23" s="509" t="s">
        <v>1278</v>
      </c>
      <c r="H23" s="509" t="s">
        <v>1224</v>
      </c>
      <c r="I23" s="509" t="s">
        <v>1279</v>
      </c>
      <c r="J23" s="509" t="s">
        <v>1280</v>
      </c>
      <c r="K23" s="77" t="s">
        <v>1280</v>
      </c>
      <c r="L23" s="77" t="s">
        <v>2353</v>
      </c>
      <c r="M23" s="507"/>
      <c r="N23" s="507"/>
      <c r="O23" s="507"/>
      <c r="P23" s="507"/>
      <c r="Q23" s="507"/>
      <c r="R23" s="507"/>
      <c r="S23" s="507"/>
      <c r="T23" s="507"/>
      <c r="U23" s="507"/>
    </row>
    <row r="24" spans="1:21" x14ac:dyDescent="0.2">
      <c r="A24" s="504"/>
      <c r="B24" s="504"/>
      <c r="C24" s="504"/>
      <c r="D24" s="504"/>
      <c r="E24" s="504"/>
      <c r="F24" s="504"/>
      <c r="G24" s="509"/>
      <c r="H24" s="509"/>
      <c r="I24" s="509"/>
      <c r="J24" s="509"/>
      <c r="K24" s="77"/>
      <c r="L24" s="77"/>
    </row>
    <row r="25" spans="1:21" x14ac:dyDescent="0.2">
      <c r="A25" s="501" t="s">
        <v>1136</v>
      </c>
      <c r="B25" s="503" t="s">
        <v>576</v>
      </c>
      <c r="C25" s="503" t="s">
        <v>576</v>
      </c>
      <c r="D25" s="503" t="s">
        <v>576</v>
      </c>
      <c r="E25" s="503" t="s">
        <v>576</v>
      </c>
      <c r="F25" s="503" t="s">
        <v>576</v>
      </c>
      <c r="G25" s="509" t="s">
        <v>576</v>
      </c>
      <c r="H25" s="509" t="s">
        <v>576</v>
      </c>
      <c r="I25" s="509" t="s">
        <v>576</v>
      </c>
      <c r="J25" s="509" t="s">
        <v>576</v>
      </c>
      <c r="K25" s="509" t="s">
        <v>576</v>
      </c>
      <c r="L25" s="509" t="s">
        <v>576</v>
      </c>
    </row>
    <row r="26" spans="1:21" x14ac:dyDescent="0.2">
      <c r="A26" s="504" t="s">
        <v>548</v>
      </c>
      <c r="B26" s="503" t="s">
        <v>1145</v>
      </c>
      <c r="C26" s="503" t="s">
        <v>1146</v>
      </c>
      <c r="D26" s="503" t="s">
        <v>1145</v>
      </c>
      <c r="E26" s="503" t="s">
        <v>1036</v>
      </c>
      <c r="F26" s="503" t="s">
        <v>1131</v>
      </c>
      <c r="G26" s="509" t="s">
        <v>1125</v>
      </c>
      <c r="H26" s="509" t="s">
        <v>1129</v>
      </c>
      <c r="I26" s="509" t="s">
        <v>2593</v>
      </c>
      <c r="J26" s="509" t="s">
        <v>2593</v>
      </c>
      <c r="K26" s="77" t="s">
        <v>1118</v>
      </c>
      <c r="L26" s="77" t="s">
        <v>1124</v>
      </c>
      <c r="M26" s="507"/>
      <c r="N26" s="507"/>
      <c r="O26" s="507"/>
      <c r="P26" s="507"/>
      <c r="Q26" s="507"/>
      <c r="R26" s="507"/>
      <c r="S26" s="507"/>
      <c r="T26" s="507"/>
      <c r="U26" s="507"/>
    </row>
    <row r="27" spans="1:21" x14ac:dyDescent="0.2">
      <c r="A27" s="504" t="s">
        <v>1505</v>
      </c>
      <c r="B27" s="503" t="s">
        <v>402</v>
      </c>
      <c r="C27" s="503" t="s">
        <v>289</v>
      </c>
      <c r="D27" s="503" t="s">
        <v>868</v>
      </c>
      <c r="E27" s="503" t="s">
        <v>444</v>
      </c>
      <c r="F27" s="503">
        <v>45</v>
      </c>
      <c r="G27" s="509" t="s">
        <v>2343</v>
      </c>
      <c r="H27" s="509" t="s">
        <v>433</v>
      </c>
      <c r="I27" s="509" t="s">
        <v>45</v>
      </c>
      <c r="J27" s="509" t="s">
        <v>874</v>
      </c>
      <c r="K27" s="77" t="s">
        <v>294</v>
      </c>
      <c r="L27" s="77" t="s">
        <v>423</v>
      </c>
      <c r="M27" s="507"/>
      <c r="N27" s="507"/>
      <c r="O27" s="507"/>
      <c r="P27" s="507"/>
      <c r="Q27" s="507"/>
      <c r="R27" s="507"/>
      <c r="S27" s="507"/>
      <c r="T27" s="507"/>
      <c r="U27" s="507"/>
    </row>
    <row r="28" spans="1:21" ht="13.5" thickBot="1" x14ac:dyDescent="0.25">
      <c r="A28" s="154" t="s">
        <v>312</v>
      </c>
      <c r="B28" s="505" t="s">
        <v>1544</v>
      </c>
      <c r="C28" s="505" t="s">
        <v>36</v>
      </c>
      <c r="D28" s="505" t="s">
        <v>401</v>
      </c>
      <c r="E28" s="505" t="s">
        <v>1545</v>
      </c>
      <c r="F28" s="505" t="s">
        <v>1558</v>
      </c>
      <c r="G28" s="511" t="s">
        <v>38</v>
      </c>
      <c r="H28" s="511">
        <v>48</v>
      </c>
      <c r="I28" s="511" t="s">
        <v>1866</v>
      </c>
      <c r="J28" s="511" t="s">
        <v>46</v>
      </c>
      <c r="K28" s="88" t="s">
        <v>4312</v>
      </c>
      <c r="L28" s="88" t="s">
        <v>578</v>
      </c>
      <c r="M28" s="507"/>
      <c r="N28" s="507"/>
      <c r="O28" s="507"/>
      <c r="P28" s="507"/>
      <c r="Q28" s="507"/>
      <c r="R28" s="507"/>
      <c r="S28" s="507"/>
      <c r="T28" s="507"/>
      <c r="U28" s="507"/>
    </row>
    <row r="29" spans="1:21" x14ac:dyDescent="0.2">
      <c r="A29" s="75"/>
    </row>
    <row r="30" spans="1:21" x14ac:dyDescent="0.2">
      <c r="A30" s="75" t="s">
        <v>2328</v>
      </c>
    </row>
  </sheetData>
  <mergeCells count="1">
    <mergeCell ref="A1:L1"/>
  </mergeCells>
  <pageMargins left="0.70866141732283472" right="0.70866141732283472" top="0.98425196850393704" bottom="0.98425196850393704" header="0.51181102362204722" footer="0.51181102362204722"/>
  <pageSetup paperSize="9" orientation="portrait" r:id="rId1"/>
  <headerFooter alignWithMargins="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7FD53-140C-4F21-BF56-92AA799034B6}">
  <dimension ref="A1:V11"/>
  <sheetViews>
    <sheetView zoomScaleNormal="100" workbookViewId="0">
      <selection activeCell="M1" sqref="M1"/>
    </sheetView>
  </sheetViews>
  <sheetFormatPr defaultRowHeight="12.75" x14ac:dyDescent="0.2"/>
  <cols>
    <col min="1" max="1" width="9.140625" style="181"/>
    <col min="2" max="12" width="7.42578125" style="181" customWidth="1"/>
    <col min="13" max="255" width="9.140625" style="181"/>
    <col min="256" max="266" width="7.28515625" style="181" customWidth="1"/>
    <col min="267" max="511" width="9.140625" style="181"/>
    <col min="512" max="522" width="7.28515625" style="181" customWidth="1"/>
    <col min="523" max="767" width="9.140625" style="181"/>
    <col min="768" max="778" width="7.28515625" style="181" customWidth="1"/>
    <col min="779" max="1023" width="9.140625" style="181"/>
    <col min="1024" max="1034" width="7.28515625" style="181" customWidth="1"/>
    <col min="1035" max="1279" width="9.140625" style="181"/>
    <col min="1280" max="1290" width="7.28515625" style="181" customWidth="1"/>
    <col min="1291" max="1535" width="9.140625" style="181"/>
    <col min="1536" max="1546" width="7.28515625" style="181" customWidth="1"/>
    <col min="1547" max="1791" width="9.140625" style="181"/>
    <col min="1792" max="1802" width="7.28515625" style="181" customWidth="1"/>
    <col min="1803" max="2047" width="9.140625" style="181"/>
    <col min="2048" max="2058" width="7.28515625" style="181" customWidth="1"/>
    <col min="2059" max="2303" width="9.140625" style="181"/>
    <col min="2304" max="2314" width="7.28515625" style="181" customWidth="1"/>
    <col min="2315" max="2559" width="9.140625" style="181"/>
    <col min="2560" max="2570" width="7.28515625" style="181" customWidth="1"/>
    <col min="2571" max="2815" width="9.140625" style="181"/>
    <col min="2816" max="2826" width="7.28515625" style="181" customWidth="1"/>
    <col min="2827" max="3071" width="9.140625" style="181"/>
    <col min="3072" max="3082" width="7.28515625" style="181" customWidth="1"/>
    <col min="3083" max="3327" width="9.140625" style="181"/>
    <col min="3328" max="3338" width="7.28515625" style="181" customWidth="1"/>
    <col min="3339" max="3583" width="9.140625" style="181"/>
    <col min="3584" max="3594" width="7.28515625" style="181" customWidth="1"/>
    <col min="3595" max="3839" width="9.140625" style="181"/>
    <col min="3840" max="3850" width="7.28515625" style="181" customWidth="1"/>
    <col min="3851" max="4095" width="9.140625" style="181"/>
    <col min="4096" max="4106" width="7.28515625" style="181" customWidth="1"/>
    <col min="4107" max="4351" width="9.140625" style="181"/>
    <col min="4352" max="4362" width="7.28515625" style="181" customWidth="1"/>
    <col min="4363" max="4607" width="9.140625" style="181"/>
    <col min="4608" max="4618" width="7.28515625" style="181" customWidth="1"/>
    <col min="4619" max="4863" width="9.140625" style="181"/>
    <col min="4864" max="4874" width="7.28515625" style="181" customWidth="1"/>
    <col min="4875" max="5119" width="9.140625" style="181"/>
    <col min="5120" max="5130" width="7.28515625" style="181" customWidth="1"/>
    <col min="5131" max="5375" width="9.140625" style="181"/>
    <col min="5376" max="5386" width="7.28515625" style="181" customWidth="1"/>
    <col min="5387" max="5631" width="9.140625" style="181"/>
    <col min="5632" max="5642" width="7.28515625" style="181" customWidth="1"/>
    <col min="5643" max="5887" width="9.140625" style="181"/>
    <col min="5888" max="5898" width="7.28515625" style="181" customWidth="1"/>
    <col min="5899" max="6143" width="9.140625" style="181"/>
    <col min="6144" max="6154" width="7.28515625" style="181" customWidth="1"/>
    <col min="6155" max="6399" width="9.140625" style="181"/>
    <col min="6400" max="6410" width="7.28515625" style="181" customWidth="1"/>
    <col min="6411" max="6655" width="9.140625" style="181"/>
    <col min="6656" max="6666" width="7.28515625" style="181" customWidth="1"/>
    <col min="6667" max="6911" width="9.140625" style="181"/>
    <col min="6912" max="6922" width="7.28515625" style="181" customWidth="1"/>
    <col min="6923" max="7167" width="9.140625" style="181"/>
    <col min="7168" max="7178" width="7.28515625" style="181" customWidth="1"/>
    <col min="7179" max="7423" width="9.140625" style="181"/>
    <col min="7424" max="7434" width="7.28515625" style="181" customWidth="1"/>
    <col min="7435" max="7679" width="9.140625" style="181"/>
    <col min="7680" max="7690" width="7.28515625" style="181" customWidth="1"/>
    <col min="7691" max="7935" width="9.140625" style="181"/>
    <col min="7936" max="7946" width="7.28515625" style="181" customWidth="1"/>
    <col min="7947" max="8191" width="9.140625" style="181"/>
    <col min="8192" max="8202" width="7.28515625" style="181" customWidth="1"/>
    <col min="8203" max="8447" width="9.140625" style="181"/>
    <col min="8448" max="8458" width="7.28515625" style="181" customWidth="1"/>
    <col min="8459" max="8703" width="9.140625" style="181"/>
    <col min="8704" max="8714" width="7.28515625" style="181" customWidth="1"/>
    <col min="8715" max="8959" width="9.140625" style="181"/>
    <col min="8960" max="8970" width="7.28515625" style="181" customWidth="1"/>
    <col min="8971" max="9215" width="9.140625" style="181"/>
    <col min="9216" max="9226" width="7.28515625" style="181" customWidth="1"/>
    <col min="9227" max="9471" width="9.140625" style="181"/>
    <col min="9472" max="9482" width="7.28515625" style="181" customWidth="1"/>
    <col min="9483" max="9727" width="9.140625" style="181"/>
    <col min="9728" max="9738" width="7.28515625" style="181" customWidth="1"/>
    <col min="9739" max="9983" width="9.140625" style="181"/>
    <col min="9984" max="9994" width="7.28515625" style="181" customWidth="1"/>
    <col min="9995" max="10239" width="9.140625" style="181"/>
    <col min="10240" max="10250" width="7.28515625" style="181" customWidth="1"/>
    <col min="10251" max="10495" width="9.140625" style="181"/>
    <col min="10496" max="10506" width="7.28515625" style="181" customWidth="1"/>
    <col min="10507" max="10751" width="9.140625" style="181"/>
    <col min="10752" max="10762" width="7.28515625" style="181" customWidth="1"/>
    <col min="10763" max="11007" width="9.140625" style="181"/>
    <col min="11008" max="11018" width="7.28515625" style="181" customWidth="1"/>
    <col min="11019" max="11263" width="9.140625" style="181"/>
    <col min="11264" max="11274" width="7.28515625" style="181" customWidth="1"/>
    <col min="11275" max="11519" width="9.140625" style="181"/>
    <col min="11520" max="11530" width="7.28515625" style="181" customWidth="1"/>
    <col min="11531" max="11775" width="9.140625" style="181"/>
    <col min="11776" max="11786" width="7.28515625" style="181" customWidth="1"/>
    <col min="11787" max="12031" width="9.140625" style="181"/>
    <col min="12032" max="12042" width="7.28515625" style="181" customWidth="1"/>
    <col min="12043" max="12287" width="9.140625" style="181"/>
    <col min="12288" max="12298" width="7.28515625" style="181" customWidth="1"/>
    <col min="12299" max="12543" width="9.140625" style="181"/>
    <col min="12544" max="12554" width="7.28515625" style="181" customWidth="1"/>
    <col min="12555" max="12799" width="9.140625" style="181"/>
    <col min="12800" max="12810" width="7.28515625" style="181" customWidth="1"/>
    <col min="12811" max="13055" width="9.140625" style="181"/>
    <col min="13056" max="13066" width="7.28515625" style="181" customWidth="1"/>
    <col min="13067" max="13311" width="9.140625" style="181"/>
    <col min="13312" max="13322" width="7.28515625" style="181" customWidth="1"/>
    <col min="13323" max="13567" width="9.140625" style="181"/>
    <col min="13568" max="13578" width="7.28515625" style="181" customWidth="1"/>
    <col min="13579" max="13823" width="9.140625" style="181"/>
    <col min="13824" max="13834" width="7.28515625" style="181" customWidth="1"/>
    <col min="13835" max="14079" width="9.140625" style="181"/>
    <col min="14080" max="14090" width="7.28515625" style="181" customWidth="1"/>
    <col min="14091" max="14335" width="9.140625" style="181"/>
    <col min="14336" max="14346" width="7.28515625" style="181" customWidth="1"/>
    <col min="14347" max="14591" width="9.140625" style="181"/>
    <col min="14592" max="14602" width="7.28515625" style="181" customWidth="1"/>
    <col min="14603" max="14847" width="9.140625" style="181"/>
    <col min="14848" max="14858" width="7.28515625" style="181" customWidth="1"/>
    <col min="14859" max="15103" width="9.140625" style="181"/>
    <col min="15104" max="15114" width="7.28515625" style="181" customWidth="1"/>
    <col min="15115" max="15359" width="9.140625" style="181"/>
    <col min="15360" max="15370" width="7.28515625" style="181" customWidth="1"/>
    <col min="15371" max="15615" width="9.140625" style="181"/>
    <col min="15616" max="15626" width="7.28515625" style="181" customWidth="1"/>
    <col min="15627" max="15871" width="9.140625" style="181"/>
    <col min="15872" max="15882" width="7.28515625" style="181" customWidth="1"/>
    <col min="15883" max="16127" width="9.140625" style="181"/>
    <col min="16128" max="16138" width="7.28515625" style="181" customWidth="1"/>
    <col min="16139" max="16384" width="9.140625" style="181"/>
  </cols>
  <sheetData>
    <row r="1" spans="1:22" x14ac:dyDescent="0.2">
      <c r="A1" s="863" t="s">
        <v>4957</v>
      </c>
      <c r="B1" s="863"/>
      <c r="C1" s="863"/>
      <c r="D1" s="863"/>
      <c r="E1" s="863"/>
      <c r="F1" s="863"/>
      <c r="G1" s="863"/>
      <c r="H1" s="863"/>
      <c r="I1" s="863"/>
      <c r="J1" s="863"/>
      <c r="K1" s="863"/>
      <c r="L1" s="863"/>
    </row>
    <row r="2" spans="1:22" x14ac:dyDescent="0.2">
      <c r="A2" s="75"/>
    </row>
    <row r="3" spans="1:22" ht="13.5" thickBot="1" x14ac:dyDescent="0.25">
      <c r="A3" s="75"/>
      <c r="H3" s="77"/>
      <c r="I3" s="77"/>
      <c r="L3" s="77" t="s">
        <v>1046</v>
      </c>
    </row>
    <row r="4" spans="1:22" ht="13.5" thickBot="1" x14ac:dyDescent="0.25">
      <c r="A4" s="364"/>
      <c r="B4" s="318">
        <v>2012</v>
      </c>
      <c r="C4" s="318">
        <v>2013</v>
      </c>
      <c r="D4" s="318">
        <v>2014</v>
      </c>
      <c r="E4" s="318">
        <v>2015</v>
      </c>
      <c r="F4" s="318">
        <v>2016</v>
      </c>
      <c r="G4" s="318">
        <v>2017</v>
      </c>
      <c r="H4" s="318">
        <v>2018</v>
      </c>
      <c r="I4" s="318">
        <v>2019</v>
      </c>
      <c r="J4" s="318">
        <v>2020</v>
      </c>
      <c r="K4" s="318">
        <v>2021</v>
      </c>
      <c r="L4" s="318">
        <v>2022</v>
      </c>
    </row>
    <row r="5" spans="1:22" x14ac:dyDescent="0.2">
      <c r="A5" s="75" t="s">
        <v>1109</v>
      </c>
      <c r="B5" s="76" t="s">
        <v>291</v>
      </c>
      <c r="C5" s="76" t="s">
        <v>4350</v>
      </c>
      <c r="D5" s="76" t="s">
        <v>284</v>
      </c>
      <c r="E5" s="76" t="s">
        <v>380</v>
      </c>
      <c r="F5" s="76" t="s">
        <v>4308</v>
      </c>
      <c r="G5" s="76" t="s">
        <v>372</v>
      </c>
      <c r="H5" s="76" t="s">
        <v>2295</v>
      </c>
      <c r="I5" s="76" t="s">
        <v>4305</v>
      </c>
      <c r="J5" s="76" t="s">
        <v>2103</v>
      </c>
      <c r="K5" s="76" t="s">
        <v>2227</v>
      </c>
      <c r="L5" s="76" t="s">
        <v>4111</v>
      </c>
      <c r="N5" s="541"/>
      <c r="O5" s="541"/>
      <c r="P5" s="541"/>
      <c r="Q5" s="541"/>
      <c r="R5" s="541"/>
      <c r="S5" s="507"/>
      <c r="T5" s="507"/>
      <c r="U5" s="507"/>
      <c r="V5" s="507"/>
    </row>
    <row r="6" spans="1:22" x14ac:dyDescent="0.2">
      <c r="A6" s="75" t="s">
        <v>625</v>
      </c>
      <c r="B6" s="76" t="s">
        <v>423</v>
      </c>
      <c r="C6" s="76" t="s">
        <v>423</v>
      </c>
      <c r="D6" s="76" t="s">
        <v>278</v>
      </c>
      <c r="E6" s="76" t="s">
        <v>275</v>
      </c>
      <c r="F6" s="76" t="s">
        <v>1558</v>
      </c>
      <c r="G6" s="76" t="s">
        <v>439</v>
      </c>
      <c r="H6" s="76" t="s">
        <v>287</v>
      </c>
      <c r="I6" s="76" t="s">
        <v>260</v>
      </c>
      <c r="J6" s="76" t="s">
        <v>449</v>
      </c>
      <c r="K6" s="76" t="s">
        <v>421</v>
      </c>
      <c r="L6" s="76" t="s">
        <v>262</v>
      </c>
      <c r="N6" s="507"/>
      <c r="O6" s="507"/>
      <c r="P6" s="507"/>
      <c r="Q6" s="507"/>
      <c r="R6" s="507"/>
      <c r="S6" s="507"/>
      <c r="T6" s="507"/>
      <c r="U6" s="507"/>
      <c r="V6" s="507"/>
    </row>
    <row r="7" spans="1:22" x14ac:dyDescent="0.2">
      <c r="A7" s="75" t="s">
        <v>626</v>
      </c>
      <c r="B7" s="76" t="s">
        <v>426</v>
      </c>
      <c r="C7" s="76" t="s">
        <v>404</v>
      </c>
      <c r="D7" s="76" t="s">
        <v>373</v>
      </c>
      <c r="E7" s="76" t="s">
        <v>454</v>
      </c>
      <c r="F7" s="76" t="s">
        <v>1867</v>
      </c>
      <c r="G7" s="76" t="s">
        <v>1030</v>
      </c>
      <c r="H7" s="76" t="s">
        <v>2363</v>
      </c>
      <c r="I7" s="76" t="s">
        <v>372</v>
      </c>
      <c r="J7" s="76" t="s">
        <v>612</v>
      </c>
      <c r="K7" s="76" t="s">
        <v>2248</v>
      </c>
      <c r="L7" s="76" t="s">
        <v>378</v>
      </c>
      <c r="N7" s="507"/>
      <c r="O7" s="507"/>
      <c r="P7" s="507"/>
      <c r="Q7" s="507"/>
      <c r="R7" s="507"/>
      <c r="S7" s="507"/>
      <c r="T7" s="507"/>
      <c r="U7" s="507"/>
      <c r="V7" s="507"/>
    </row>
    <row r="8" spans="1:22" x14ac:dyDescent="0.2">
      <c r="A8" s="75" t="s">
        <v>1135</v>
      </c>
      <c r="B8" s="76" t="s">
        <v>1544</v>
      </c>
      <c r="C8" s="76" t="s">
        <v>400</v>
      </c>
      <c r="D8" s="76" t="s">
        <v>275</v>
      </c>
      <c r="E8" s="76" t="s">
        <v>454</v>
      </c>
      <c r="F8" s="76" t="s">
        <v>2033</v>
      </c>
      <c r="G8" s="76" t="s">
        <v>1564</v>
      </c>
      <c r="H8" s="76" t="s">
        <v>287</v>
      </c>
      <c r="I8" s="76" t="s">
        <v>295</v>
      </c>
      <c r="J8" s="76" t="s">
        <v>40</v>
      </c>
      <c r="K8" s="76" t="s">
        <v>287</v>
      </c>
      <c r="L8" s="76" t="s">
        <v>405</v>
      </c>
      <c r="N8" s="507"/>
      <c r="O8" s="507"/>
      <c r="P8" s="507"/>
      <c r="Q8" s="507"/>
      <c r="R8" s="507"/>
      <c r="S8" s="507"/>
      <c r="T8" s="507"/>
      <c r="U8" s="507"/>
      <c r="V8" s="507"/>
    </row>
    <row r="9" spans="1:22" ht="13.5" thickBot="1" x14ac:dyDescent="0.25">
      <c r="A9" s="85" t="s">
        <v>1136</v>
      </c>
      <c r="B9" s="107" t="s">
        <v>421</v>
      </c>
      <c r="C9" s="107" t="s">
        <v>2116</v>
      </c>
      <c r="D9" s="107" t="s">
        <v>2227</v>
      </c>
      <c r="E9" s="107" t="s">
        <v>383</v>
      </c>
      <c r="F9" s="107" t="s">
        <v>289</v>
      </c>
      <c r="G9" s="107" t="s">
        <v>374</v>
      </c>
      <c r="H9" s="107" t="s">
        <v>376</v>
      </c>
      <c r="I9" s="107" t="s">
        <v>2247</v>
      </c>
      <c r="J9" s="107" t="s">
        <v>2032</v>
      </c>
      <c r="K9" s="107" t="s">
        <v>1029</v>
      </c>
      <c r="L9" s="107" t="s">
        <v>464</v>
      </c>
      <c r="N9" s="507"/>
      <c r="O9" s="507"/>
      <c r="P9" s="507"/>
      <c r="Q9" s="507"/>
      <c r="R9" s="507"/>
      <c r="S9" s="507"/>
      <c r="T9" s="507"/>
      <c r="U9" s="507"/>
      <c r="V9" s="507"/>
    </row>
    <row r="10" spans="1:22" x14ac:dyDescent="0.2">
      <c r="A10" s="75"/>
    </row>
    <row r="11" spans="1:22" x14ac:dyDescent="0.2">
      <c r="A11" s="75" t="s">
        <v>2328</v>
      </c>
    </row>
  </sheetData>
  <mergeCells count="1">
    <mergeCell ref="A1:L1"/>
  </mergeCells>
  <pageMargins left="0.70866141732283472" right="0.70866141732283472" top="0.98425196850393704" bottom="0.98425196850393704" header="0.51181102362204722" footer="0.51181102362204722"/>
  <pageSetup paperSize="9" orientation="portrait" r:id="rId1"/>
  <headerFooter alignWithMargin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38A30-3E18-4789-B3A9-65759B5314FF}">
  <dimension ref="A1:L14"/>
  <sheetViews>
    <sheetView workbookViewId="0">
      <selection activeCell="M1" sqref="M1"/>
    </sheetView>
  </sheetViews>
  <sheetFormatPr defaultRowHeight="12.75" x14ac:dyDescent="0.2"/>
  <cols>
    <col min="1" max="1" width="7.85546875" style="181" customWidth="1"/>
    <col min="2" max="12" width="7.5703125" style="181" customWidth="1"/>
    <col min="13" max="16384" width="9.140625" style="181"/>
  </cols>
  <sheetData>
    <row r="1" spans="1:12" s="74" customFormat="1" x14ac:dyDescent="0.2">
      <c r="A1" s="74" t="s">
        <v>4958</v>
      </c>
    </row>
    <row r="2" spans="1:12" s="74" customFormat="1" x14ac:dyDescent="0.2"/>
    <row r="3" spans="1:12" s="74" customFormat="1" ht="13.5" thickBot="1" x14ac:dyDescent="0.25">
      <c r="L3" s="77" t="s">
        <v>4351</v>
      </c>
    </row>
    <row r="4" spans="1:12" ht="13.5" thickBot="1" x14ac:dyDescent="0.25">
      <c r="A4" s="399"/>
      <c r="B4" s="318" t="s">
        <v>1014</v>
      </c>
      <c r="C4" s="318" t="s">
        <v>1015</v>
      </c>
      <c r="D4" s="318" t="s">
        <v>1016</v>
      </c>
      <c r="E4" s="318" t="s">
        <v>1287</v>
      </c>
      <c r="F4" s="318" t="s">
        <v>1862</v>
      </c>
      <c r="G4" s="318" t="s">
        <v>3464</v>
      </c>
      <c r="H4" s="318" t="s">
        <v>3463</v>
      </c>
      <c r="I4" s="318" t="s">
        <v>4021</v>
      </c>
      <c r="J4" s="318" t="s">
        <v>4022</v>
      </c>
      <c r="K4" s="318" t="s">
        <v>4352</v>
      </c>
      <c r="L4" s="318" t="s">
        <v>4353</v>
      </c>
    </row>
    <row r="5" spans="1:12" x14ac:dyDescent="0.2">
      <c r="A5" s="75" t="s">
        <v>1109</v>
      </c>
      <c r="B5" s="78" t="s">
        <v>588</v>
      </c>
      <c r="C5" s="78" t="s">
        <v>2568</v>
      </c>
      <c r="D5" s="78" t="s">
        <v>1151</v>
      </c>
      <c r="E5" s="78" t="s">
        <v>1005</v>
      </c>
      <c r="F5" s="78" t="s">
        <v>2564</v>
      </c>
      <c r="G5" s="78" t="s">
        <v>2579</v>
      </c>
      <c r="H5" s="78" t="s">
        <v>591</v>
      </c>
      <c r="I5" s="78">
        <v>2</v>
      </c>
      <c r="J5" s="78" t="s">
        <v>314</v>
      </c>
      <c r="K5" s="77" t="s">
        <v>2121</v>
      </c>
      <c r="L5" s="77" t="s">
        <v>591</v>
      </c>
    </row>
    <row r="6" spans="1:12" x14ac:dyDescent="0.2">
      <c r="A6" s="75" t="s">
        <v>625</v>
      </c>
      <c r="B6" s="78" t="s">
        <v>2568</v>
      </c>
      <c r="C6" s="78">
        <v>4</v>
      </c>
      <c r="D6" s="78" t="s">
        <v>1005</v>
      </c>
      <c r="E6" s="78" t="s">
        <v>587</v>
      </c>
      <c r="F6" s="78" t="s">
        <v>587</v>
      </c>
      <c r="G6" s="78" t="s">
        <v>595</v>
      </c>
      <c r="H6" s="78" t="s">
        <v>2581</v>
      </c>
      <c r="I6" s="78" t="s">
        <v>591</v>
      </c>
      <c r="J6" s="78" t="s">
        <v>2121</v>
      </c>
      <c r="K6" s="77" t="s">
        <v>591</v>
      </c>
      <c r="L6" s="77" t="s">
        <v>468</v>
      </c>
    </row>
    <row r="7" spans="1:12" x14ac:dyDescent="0.2">
      <c r="A7" s="75" t="s">
        <v>626</v>
      </c>
      <c r="B7" s="78" t="s">
        <v>2564</v>
      </c>
      <c r="C7" s="78" t="s">
        <v>587</v>
      </c>
      <c r="D7" s="78" t="s">
        <v>2576</v>
      </c>
      <c r="E7" s="78" t="s">
        <v>2630</v>
      </c>
      <c r="F7" s="78">
        <v>3</v>
      </c>
      <c r="G7" s="78" t="s">
        <v>592</v>
      </c>
      <c r="H7" s="78" t="s">
        <v>320</v>
      </c>
      <c r="I7" s="78" t="s">
        <v>320</v>
      </c>
      <c r="J7" s="78" t="s">
        <v>316</v>
      </c>
      <c r="K7" s="77" t="s">
        <v>592</v>
      </c>
      <c r="L7" s="77" t="s">
        <v>2121</v>
      </c>
    </row>
    <row r="8" spans="1:12" x14ac:dyDescent="0.2">
      <c r="A8" s="75" t="s">
        <v>1135</v>
      </c>
      <c r="B8" s="78" t="s">
        <v>2568</v>
      </c>
      <c r="C8" s="78" t="s">
        <v>586</v>
      </c>
      <c r="D8" s="78" t="s">
        <v>1151</v>
      </c>
      <c r="E8" s="78" t="s">
        <v>2576</v>
      </c>
      <c r="F8" s="78" t="s">
        <v>597</v>
      </c>
      <c r="G8" s="78" t="s">
        <v>592</v>
      </c>
      <c r="H8" s="78" t="s">
        <v>320</v>
      </c>
      <c r="I8" s="78" t="s">
        <v>317</v>
      </c>
      <c r="J8" s="78" t="s">
        <v>319</v>
      </c>
      <c r="K8" s="77" t="s">
        <v>316</v>
      </c>
      <c r="L8" s="77" t="s">
        <v>316</v>
      </c>
    </row>
    <row r="9" spans="1:12" ht="13.5" thickBot="1" x14ac:dyDescent="0.25">
      <c r="A9" s="85" t="s">
        <v>1136</v>
      </c>
      <c r="B9" s="86" t="s">
        <v>3484</v>
      </c>
      <c r="C9" s="86" t="s">
        <v>2564</v>
      </c>
      <c r="D9" s="86" t="s">
        <v>1151</v>
      </c>
      <c r="E9" s="86" t="s">
        <v>616</v>
      </c>
      <c r="F9" s="86" t="s">
        <v>586</v>
      </c>
      <c r="G9" s="86" t="s">
        <v>2630</v>
      </c>
      <c r="H9" s="86" t="s">
        <v>597</v>
      </c>
      <c r="I9" s="86" t="s">
        <v>2119</v>
      </c>
      <c r="J9" s="86" t="s">
        <v>2581</v>
      </c>
      <c r="K9" s="88" t="s">
        <v>595</v>
      </c>
      <c r="L9" s="88" t="s">
        <v>2576</v>
      </c>
    </row>
    <row r="10" spans="1:12" x14ac:dyDescent="0.2">
      <c r="A10" s="181" t="s">
        <v>2646</v>
      </c>
    </row>
    <row r="14" spans="1:12" x14ac:dyDescent="0.2">
      <c r="D14"/>
    </row>
  </sheetData>
  <pageMargins left="0.7" right="0.7" top="0.75" bottom="0.75" header="0.3" footer="0.3"/>
  <pageSetup paperSize="9" orientation="portrait"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EC2AA-5249-49DB-B3C6-96D3BA787322}">
  <dimension ref="A1:M26"/>
  <sheetViews>
    <sheetView zoomScaleNormal="100" zoomScaleSheetLayoutView="100" workbookViewId="0">
      <selection activeCell="M1" sqref="M1"/>
    </sheetView>
  </sheetViews>
  <sheetFormatPr defaultRowHeight="12.75" x14ac:dyDescent="0.2"/>
  <cols>
    <col min="1" max="1" width="11.28515625" style="181" customWidth="1"/>
    <col min="2" max="12" width="7.42578125" style="181" customWidth="1"/>
    <col min="13" max="254" width="9.140625" style="181"/>
    <col min="255" max="255" width="11.28515625" style="181" customWidth="1"/>
    <col min="256" max="266" width="7.28515625" style="181" customWidth="1"/>
    <col min="267" max="510" width="9.140625" style="181"/>
    <col min="511" max="511" width="11.28515625" style="181" customWidth="1"/>
    <col min="512" max="522" width="7.28515625" style="181" customWidth="1"/>
    <col min="523" max="766" width="9.140625" style="181"/>
    <col min="767" max="767" width="11.28515625" style="181" customWidth="1"/>
    <col min="768" max="778" width="7.28515625" style="181" customWidth="1"/>
    <col min="779" max="1022" width="9.140625" style="181"/>
    <col min="1023" max="1023" width="11.28515625" style="181" customWidth="1"/>
    <col min="1024" max="1034" width="7.28515625" style="181" customWidth="1"/>
    <col min="1035" max="1278" width="9.140625" style="181"/>
    <col min="1279" max="1279" width="11.28515625" style="181" customWidth="1"/>
    <col min="1280" max="1290" width="7.28515625" style="181" customWidth="1"/>
    <col min="1291" max="1534" width="9.140625" style="181"/>
    <col min="1535" max="1535" width="11.28515625" style="181" customWidth="1"/>
    <col min="1536" max="1546" width="7.28515625" style="181" customWidth="1"/>
    <col min="1547" max="1790" width="9.140625" style="181"/>
    <col min="1791" max="1791" width="11.28515625" style="181" customWidth="1"/>
    <col min="1792" max="1802" width="7.28515625" style="181" customWidth="1"/>
    <col min="1803" max="2046" width="9.140625" style="181"/>
    <col min="2047" max="2047" width="11.28515625" style="181" customWidth="1"/>
    <col min="2048" max="2058" width="7.28515625" style="181" customWidth="1"/>
    <col min="2059" max="2302" width="9.140625" style="181"/>
    <col min="2303" max="2303" width="11.28515625" style="181" customWidth="1"/>
    <col min="2304" max="2314" width="7.28515625" style="181" customWidth="1"/>
    <col min="2315" max="2558" width="9.140625" style="181"/>
    <col min="2559" max="2559" width="11.28515625" style="181" customWidth="1"/>
    <col min="2560" max="2570" width="7.28515625" style="181" customWidth="1"/>
    <col min="2571" max="2814" width="9.140625" style="181"/>
    <col min="2815" max="2815" width="11.28515625" style="181" customWidth="1"/>
    <col min="2816" max="2826" width="7.28515625" style="181" customWidth="1"/>
    <col min="2827" max="3070" width="9.140625" style="181"/>
    <col min="3071" max="3071" width="11.28515625" style="181" customWidth="1"/>
    <col min="3072" max="3082" width="7.28515625" style="181" customWidth="1"/>
    <col min="3083" max="3326" width="9.140625" style="181"/>
    <col min="3327" max="3327" width="11.28515625" style="181" customWidth="1"/>
    <col min="3328" max="3338" width="7.28515625" style="181" customWidth="1"/>
    <col min="3339" max="3582" width="9.140625" style="181"/>
    <col min="3583" max="3583" width="11.28515625" style="181" customWidth="1"/>
    <col min="3584" max="3594" width="7.28515625" style="181" customWidth="1"/>
    <col min="3595" max="3838" width="9.140625" style="181"/>
    <col min="3839" max="3839" width="11.28515625" style="181" customWidth="1"/>
    <col min="3840" max="3850" width="7.28515625" style="181" customWidth="1"/>
    <col min="3851" max="4094" width="9.140625" style="181"/>
    <col min="4095" max="4095" width="11.28515625" style="181" customWidth="1"/>
    <col min="4096" max="4106" width="7.28515625" style="181" customWidth="1"/>
    <col min="4107" max="4350" width="9.140625" style="181"/>
    <col min="4351" max="4351" width="11.28515625" style="181" customWidth="1"/>
    <col min="4352" max="4362" width="7.28515625" style="181" customWidth="1"/>
    <col min="4363" max="4606" width="9.140625" style="181"/>
    <col min="4607" max="4607" width="11.28515625" style="181" customWidth="1"/>
    <col min="4608" max="4618" width="7.28515625" style="181" customWidth="1"/>
    <col min="4619" max="4862" width="9.140625" style="181"/>
    <col min="4863" max="4863" width="11.28515625" style="181" customWidth="1"/>
    <col min="4864" max="4874" width="7.28515625" style="181" customWidth="1"/>
    <col min="4875" max="5118" width="9.140625" style="181"/>
    <col min="5119" max="5119" width="11.28515625" style="181" customWidth="1"/>
    <col min="5120" max="5130" width="7.28515625" style="181" customWidth="1"/>
    <col min="5131" max="5374" width="9.140625" style="181"/>
    <col min="5375" max="5375" width="11.28515625" style="181" customWidth="1"/>
    <col min="5376" max="5386" width="7.28515625" style="181" customWidth="1"/>
    <col min="5387" max="5630" width="9.140625" style="181"/>
    <col min="5631" max="5631" width="11.28515625" style="181" customWidth="1"/>
    <col min="5632" max="5642" width="7.28515625" style="181" customWidth="1"/>
    <col min="5643" max="5886" width="9.140625" style="181"/>
    <col min="5887" max="5887" width="11.28515625" style="181" customWidth="1"/>
    <col min="5888" max="5898" width="7.28515625" style="181" customWidth="1"/>
    <col min="5899" max="6142" width="9.140625" style="181"/>
    <col min="6143" max="6143" width="11.28515625" style="181" customWidth="1"/>
    <col min="6144" max="6154" width="7.28515625" style="181" customWidth="1"/>
    <col min="6155" max="6398" width="9.140625" style="181"/>
    <col min="6399" max="6399" width="11.28515625" style="181" customWidth="1"/>
    <col min="6400" max="6410" width="7.28515625" style="181" customWidth="1"/>
    <col min="6411" max="6654" width="9.140625" style="181"/>
    <col min="6655" max="6655" width="11.28515625" style="181" customWidth="1"/>
    <col min="6656" max="6666" width="7.28515625" style="181" customWidth="1"/>
    <col min="6667" max="6910" width="9.140625" style="181"/>
    <col min="6911" max="6911" width="11.28515625" style="181" customWidth="1"/>
    <col min="6912" max="6922" width="7.28515625" style="181" customWidth="1"/>
    <col min="6923" max="7166" width="9.140625" style="181"/>
    <col min="7167" max="7167" width="11.28515625" style="181" customWidth="1"/>
    <col min="7168" max="7178" width="7.28515625" style="181" customWidth="1"/>
    <col min="7179" max="7422" width="9.140625" style="181"/>
    <col min="7423" max="7423" width="11.28515625" style="181" customWidth="1"/>
    <col min="7424" max="7434" width="7.28515625" style="181" customWidth="1"/>
    <col min="7435" max="7678" width="9.140625" style="181"/>
    <col min="7679" max="7679" width="11.28515625" style="181" customWidth="1"/>
    <col min="7680" max="7690" width="7.28515625" style="181" customWidth="1"/>
    <col min="7691" max="7934" width="9.140625" style="181"/>
    <col min="7935" max="7935" width="11.28515625" style="181" customWidth="1"/>
    <col min="7936" max="7946" width="7.28515625" style="181" customWidth="1"/>
    <col min="7947" max="8190" width="9.140625" style="181"/>
    <col min="8191" max="8191" width="11.28515625" style="181" customWidth="1"/>
    <col min="8192" max="8202" width="7.28515625" style="181" customWidth="1"/>
    <col min="8203" max="8446" width="9.140625" style="181"/>
    <col min="8447" max="8447" width="11.28515625" style="181" customWidth="1"/>
    <col min="8448" max="8458" width="7.28515625" style="181" customWidth="1"/>
    <col min="8459" max="8702" width="9.140625" style="181"/>
    <col min="8703" max="8703" width="11.28515625" style="181" customWidth="1"/>
    <col min="8704" max="8714" width="7.28515625" style="181" customWidth="1"/>
    <col min="8715" max="8958" width="9.140625" style="181"/>
    <col min="8959" max="8959" width="11.28515625" style="181" customWidth="1"/>
    <col min="8960" max="8970" width="7.28515625" style="181" customWidth="1"/>
    <col min="8971" max="9214" width="9.140625" style="181"/>
    <col min="9215" max="9215" width="11.28515625" style="181" customWidth="1"/>
    <col min="9216" max="9226" width="7.28515625" style="181" customWidth="1"/>
    <col min="9227" max="9470" width="9.140625" style="181"/>
    <col min="9471" max="9471" width="11.28515625" style="181" customWidth="1"/>
    <col min="9472" max="9482" width="7.28515625" style="181" customWidth="1"/>
    <col min="9483" max="9726" width="9.140625" style="181"/>
    <col min="9727" max="9727" width="11.28515625" style="181" customWidth="1"/>
    <col min="9728" max="9738" width="7.28515625" style="181" customWidth="1"/>
    <col min="9739" max="9982" width="9.140625" style="181"/>
    <col min="9983" max="9983" width="11.28515625" style="181" customWidth="1"/>
    <col min="9984" max="9994" width="7.28515625" style="181" customWidth="1"/>
    <col min="9995" max="10238" width="9.140625" style="181"/>
    <col min="10239" max="10239" width="11.28515625" style="181" customWidth="1"/>
    <col min="10240" max="10250" width="7.28515625" style="181" customWidth="1"/>
    <col min="10251" max="10494" width="9.140625" style="181"/>
    <col min="10495" max="10495" width="11.28515625" style="181" customWidth="1"/>
    <col min="10496" max="10506" width="7.28515625" style="181" customWidth="1"/>
    <col min="10507" max="10750" width="9.140625" style="181"/>
    <col min="10751" max="10751" width="11.28515625" style="181" customWidth="1"/>
    <col min="10752" max="10762" width="7.28515625" style="181" customWidth="1"/>
    <col min="10763" max="11006" width="9.140625" style="181"/>
    <col min="11007" max="11007" width="11.28515625" style="181" customWidth="1"/>
    <col min="11008" max="11018" width="7.28515625" style="181" customWidth="1"/>
    <col min="11019" max="11262" width="9.140625" style="181"/>
    <col min="11263" max="11263" width="11.28515625" style="181" customWidth="1"/>
    <col min="11264" max="11274" width="7.28515625" style="181" customWidth="1"/>
    <col min="11275" max="11518" width="9.140625" style="181"/>
    <col min="11519" max="11519" width="11.28515625" style="181" customWidth="1"/>
    <col min="11520" max="11530" width="7.28515625" style="181" customWidth="1"/>
    <col min="11531" max="11774" width="9.140625" style="181"/>
    <col min="11775" max="11775" width="11.28515625" style="181" customWidth="1"/>
    <col min="11776" max="11786" width="7.28515625" style="181" customWidth="1"/>
    <col min="11787" max="12030" width="9.140625" style="181"/>
    <col min="12031" max="12031" width="11.28515625" style="181" customWidth="1"/>
    <col min="12032" max="12042" width="7.28515625" style="181" customWidth="1"/>
    <col min="12043" max="12286" width="9.140625" style="181"/>
    <col min="12287" max="12287" width="11.28515625" style="181" customWidth="1"/>
    <col min="12288" max="12298" width="7.28515625" style="181" customWidth="1"/>
    <col min="12299" max="12542" width="9.140625" style="181"/>
    <col min="12543" max="12543" width="11.28515625" style="181" customWidth="1"/>
    <col min="12544" max="12554" width="7.28515625" style="181" customWidth="1"/>
    <col min="12555" max="12798" width="9.140625" style="181"/>
    <col min="12799" max="12799" width="11.28515625" style="181" customWidth="1"/>
    <col min="12800" max="12810" width="7.28515625" style="181" customWidth="1"/>
    <col min="12811" max="13054" width="9.140625" style="181"/>
    <col min="13055" max="13055" width="11.28515625" style="181" customWidth="1"/>
    <col min="13056" max="13066" width="7.28515625" style="181" customWidth="1"/>
    <col min="13067" max="13310" width="9.140625" style="181"/>
    <col min="13311" max="13311" width="11.28515625" style="181" customWidth="1"/>
    <col min="13312" max="13322" width="7.28515625" style="181" customWidth="1"/>
    <col min="13323" max="13566" width="9.140625" style="181"/>
    <col min="13567" max="13567" width="11.28515625" style="181" customWidth="1"/>
    <col min="13568" max="13578" width="7.28515625" style="181" customWidth="1"/>
    <col min="13579" max="13822" width="9.140625" style="181"/>
    <col min="13823" max="13823" width="11.28515625" style="181" customWidth="1"/>
    <col min="13824" max="13834" width="7.28515625" style="181" customWidth="1"/>
    <col min="13835" max="14078" width="9.140625" style="181"/>
    <col min="14079" max="14079" width="11.28515625" style="181" customWidth="1"/>
    <col min="14080" max="14090" width="7.28515625" style="181" customWidth="1"/>
    <col min="14091" max="14334" width="9.140625" style="181"/>
    <col min="14335" max="14335" width="11.28515625" style="181" customWidth="1"/>
    <col min="14336" max="14346" width="7.28515625" style="181" customWidth="1"/>
    <col min="14347" max="14590" width="9.140625" style="181"/>
    <col min="14591" max="14591" width="11.28515625" style="181" customWidth="1"/>
    <col min="14592" max="14602" width="7.28515625" style="181" customWidth="1"/>
    <col min="14603" max="14846" width="9.140625" style="181"/>
    <col min="14847" max="14847" width="11.28515625" style="181" customWidth="1"/>
    <col min="14848" max="14858" width="7.28515625" style="181" customWidth="1"/>
    <col min="14859" max="15102" width="9.140625" style="181"/>
    <col min="15103" max="15103" width="11.28515625" style="181" customWidth="1"/>
    <col min="15104" max="15114" width="7.28515625" style="181" customWidth="1"/>
    <col min="15115" max="15358" width="9.140625" style="181"/>
    <col min="15359" max="15359" width="11.28515625" style="181" customWidth="1"/>
    <col min="15360" max="15370" width="7.28515625" style="181" customWidth="1"/>
    <col min="15371" max="15614" width="9.140625" style="181"/>
    <col min="15615" max="15615" width="11.28515625" style="181" customWidth="1"/>
    <col min="15616" max="15626" width="7.28515625" style="181" customWidth="1"/>
    <col min="15627" max="15870" width="9.140625" style="181"/>
    <col min="15871" max="15871" width="11.28515625" style="181" customWidth="1"/>
    <col min="15872" max="15882" width="7.28515625" style="181" customWidth="1"/>
    <col min="15883" max="16126" width="9.140625" style="181"/>
    <col min="16127" max="16127" width="11.28515625" style="181" customWidth="1"/>
    <col min="16128" max="16138" width="7.28515625" style="181" customWidth="1"/>
    <col min="16139" max="16384" width="9.140625" style="181"/>
  </cols>
  <sheetData>
    <row r="1" spans="1:13" x14ac:dyDescent="0.2">
      <c r="A1" s="863" t="s">
        <v>4959</v>
      </c>
      <c r="B1" s="863"/>
      <c r="C1" s="863"/>
      <c r="D1" s="863"/>
      <c r="E1" s="863"/>
      <c r="F1" s="863"/>
      <c r="G1" s="863"/>
      <c r="H1" s="863"/>
      <c r="I1" s="863"/>
      <c r="J1" s="863"/>
      <c r="K1" s="863"/>
      <c r="L1" s="863"/>
    </row>
    <row r="2" spans="1:13" x14ac:dyDescent="0.2">
      <c r="A2" s="75"/>
    </row>
    <row r="3" spans="1:13" ht="13.5" thickBot="1" x14ac:dyDescent="0.25">
      <c r="A3" s="75"/>
      <c r="H3" s="77"/>
      <c r="I3" s="77"/>
      <c r="L3" s="77" t="s">
        <v>1283</v>
      </c>
    </row>
    <row r="4" spans="1:13" ht="13.5" thickBot="1" x14ac:dyDescent="0.25">
      <c r="A4" s="374"/>
      <c r="B4" s="400">
        <v>2012</v>
      </c>
      <c r="C4" s="400">
        <v>2013</v>
      </c>
      <c r="D4" s="400">
        <v>2014</v>
      </c>
      <c r="E4" s="318">
        <v>2015</v>
      </c>
      <c r="F4" s="318">
        <v>2016</v>
      </c>
      <c r="G4" s="318">
        <v>2017</v>
      </c>
      <c r="H4" s="318">
        <v>2018</v>
      </c>
      <c r="I4" s="318">
        <v>2019</v>
      </c>
      <c r="J4" s="318">
        <v>2020</v>
      </c>
      <c r="K4" s="318">
        <v>2021</v>
      </c>
      <c r="L4" s="318">
        <v>2022</v>
      </c>
    </row>
    <row r="5" spans="1:13" x14ac:dyDescent="0.2">
      <c r="A5" s="93" t="s">
        <v>1109</v>
      </c>
      <c r="B5" s="173">
        <v>694602</v>
      </c>
      <c r="C5" s="173">
        <v>719126</v>
      </c>
      <c r="D5" s="173">
        <v>693189</v>
      </c>
      <c r="E5" s="95">
        <v>683321</v>
      </c>
      <c r="F5" s="95">
        <v>581137</v>
      </c>
      <c r="G5" s="95">
        <v>500483</v>
      </c>
      <c r="H5" s="95">
        <v>429176</v>
      </c>
      <c r="I5" s="95">
        <v>400492</v>
      </c>
      <c r="J5" s="95">
        <v>497298</v>
      </c>
      <c r="K5" s="93">
        <v>459195</v>
      </c>
      <c r="L5" s="93">
        <v>464360</v>
      </c>
    </row>
    <row r="6" spans="1:13" x14ac:dyDescent="0.2">
      <c r="A6" s="75" t="s">
        <v>2333</v>
      </c>
      <c r="B6" s="122">
        <v>180411</v>
      </c>
      <c r="C6" s="122">
        <v>179754</v>
      </c>
      <c r="D6" s="122">
        <v>172785</v>
      </c>
      <c r="E6" s="77">
        <v>160394</v>
      </c>
      <c r="F6" s="77">
        <v>135596</v>
      </c>
      <c r="G6" s="77">
        <v>127877</v>
      </c>
      <c r="H6" s="77">
        <v>111007</v>
      </c>
      <c r="I6" s="77">
        <v>112195</v>
      </c>
      <c r="J6" s="77">
        <v>115000</v>
      </c>
      <c r="K6" s="75">
        <v>113863</v>
      </c>
      <c r="L6" s="75">
        <v>118498</v>
      </c>
    </row>
    <row r="7" spans="1:13" x14ac:dyDescent="0.2">
      <c r="A7" s="75" t="s">
        <v>1509</v>
      </c>
      <c r="B7" s="122">
        <v>514191</v>
      </c>
      <c r="C7" s="122">
        <v>539372</v>
      </c>
      <c r="D7" s="122">
        <v>520404</v>
      </c>
      <c r="E7" s="77">
        <v>522928</v>
      </c>
      <c r="F7" s="77">
        <v>445542</v>
      </c>
      <c r="G7" s="77">
        <v>372607</v>
      </c>
      <c r="H7" s="77">
        <v>318169</v>
      </c>
      <c r="I7" s="77">
        <v>288296</v>
      </c>
      <c r="J7" s="77">
        <v>382297</v>
      </c>
      <c r="K7" s="75">
        <v>345332</v>
      </c>
      <c r="L7" s="75">
        <v>345862</v>
      </c>
    </row>
    <row r="8" spans="1:13" x14ac:dyDescent="0.2">
      <c r="A8" s="75"/>
      <c r="B8" s="75"/>
      <c r="C8" s="75"/>
      <c r="D8" s="75"/>
      <c r="E8" s="75"/>
      <c r="F8" s="75"/>
      <c r="G8" s="77"/>
      <c r="H8" s="77"/>
      <c r="I8" s="77"/>
      <c r="J8" s="77"/>
      <c r="K8" s="75"/>
      <c r="L8" s="75"/>
    </row>
    <row r="9" spans="1:13" x14ac:dyDescent="0.2">
      <c r="A9" s="93" t="s">
        <v>625</v>
      </c>
      <c r="B9" s="173">
        <v>422730</v>
      </c>
      <c r="C9" s="173">
        <v>441607</v>
      </c>
      <c r="D9" s="173">
        <v>424713</v>
      </c>
      <c r="E9" s="95">
        <v>433840</v>
      </c>
      <c r="F9" s="95">
        <v>372789</v>
      </c>
      <c r="G9" s="95">
        <v>323768</v>
      </c>
      <c r="H9" s="95">
        <v>276082</v>
      </c>
      <c r="I9" s="95">
        <v>253643</v>
      </c>
      <c r="J9" s="95">
        <v>302991</v>
      </c>
      <c r="K9" s="93">
        <v>287296</v>
      </c>
      <c r="L9" s="93">
        <v>288291</v>
      </c>
    </row>
    <row r="10" spans="1:13" x14ac:dyDescent="0.2">
      <c r="A10" s="75" t="s">
        <v>2333</v>
      </c>
      <c r="B10" s="122">
        <v>106471</v>
      </c>
      <c r="C10" s="122">
        <v>106370</v>
      </c>
      <c r="D10" s="122">
        <v>103845</v>
      </c>
      <c r="E10" s="77">
        <v>94095</v>
      </c>
      <c r="F10" s="77">
        <v>82162</v>
      </c>
      <c r="G10" s="77">
        <v>75975</v>
      </c>
      <c r="H10" s="77">
        <v>67265</v>
      </c>
      <c r="I10" s="77">
        <v>67814</v>
      </c>
      <c r="J10" s="77">
        <v>72962</v>
      </c>
      <c r="K10" s="75">
        <v>71431</v>
      </c>
      <c r="L10" s="75">
        <v>71481</v>
      </c>
      <c r="M10" s="510"/>
    </row>
    <row r="11" spans="1:13" x14ac:dyDescent="0.2">
      <c r="A11" s="75" t="s">
        <v>1509</v>
      </c>
      <c r="B11" s="122">
        <v>316259</v>
      </c>
      <c r="C11" s="122">
        <v>335236</v>
      </c>
      <c r="D11" s="122">
        <v>320868</v>
      </c>
      <c r="E11" s="77">
        <v>339745</v>
      </c>
      <c r="F11" s="77">
        <v>290627</v>
      </c>
      <c r="G11" s="77">
        <v>247793</v>
      </c>
      <c r="H11" s="77">
        <v>208817</v>
      </c>
      <c r="I11" s="77">
        <v>185829</v>
      </c>
      <c r="J11" s="77">
        <v>230029</v>
      </c>
      <c r="K11" s="75">
        <v>215864</v>
      </c>
      <c r="L11" s="368">
        <v>216809</v>
      </c>
    </row>
    <row r="12" spans="1:13" x14ac:dyDescent="0.2">
      <c r="A12" s="93"/>
      <c r="B12" s="75"/>
      <c r="C12" s="75"/>
      <c r="D12" s="75"/>
      <c r="E12" s="75"/>
      <c r="F12" s="75"/>
      <c r="G12" s="77"/>
      <c r="H12" s="77"/>
      <c r="I12" s="77"/>
      <c r="J12" s="77"/>
      <c r="K12" s="75"/>
      <c r="L12" s="75"/>
    </row>
    <row r="13" spans="1:13" x14ac:dyDescent="0.2">
      <c r="A13" s="93" t="s">
        <v>1530</v>
      </c>
      <c r="B13" s="173">
        <v>271872</v>
      </c>
      <c r="C13" s="173">
        <v>277519</v>
      </c>
      <c r="D13" s="173">
        <v>268476</v>
      </c>
      <c r="E13" s="95">
        <v>249482</v>
      </c>
      <c r="F13" s="95">
        <v>208348</v>
      </c>
      <c r="G13" s="95">
        <v>176715</v>
      </c>
      <c r="H13" s="95">
        <v>153094</v>
      </c>
      <c r="I13" s="95">
        <v>146849</v>
      </c>
      <c r="J13" s="95">
        <v>194306</v>
      </c>
      <c r="K13" s="93">
        <v>171899</v>
      </c>
      <c r="L13" s="93">
        <v>176070</v>
      </c>
    </row>
    <row r="14" spans="1:13" x14ac:dyDescent="0.2">
      <c r="A14" s="75" t="s">
        <v>2333</v>
      </c>
      <c r="B14" s="122">
        <v>73940</v>
      </c>
      <c r="C14" s="122">
        <v>73383</v>
      </c>
      <c r="D14" s="122">
        <v>68941</v>
      </c>
      <c r="E14" s="77">
        <v>66299</v>
      </c>
      <c r="F14" s="77">
        <v>53434</v>
      </c>
      <c r="G14" s="77">
        <v>51901</v>
      </c>
      <c r="H14" s="77">
        <v>43743</v>
      </c>
      <c r="I14" s="77">
        <v>44382</v>
      </c>
      <c r="J14" s="77">
        <v>42038</v>
      </c>
      <c r="K14" s="75">
        <v>42432</v>
      </c>
      <c r="L14" s="75">
        <v>47016</v>
      </c>
    </row>
    <row r="15" spans="1:13" x14ac:dyDescent="0.2">
      <c r="A15" s="75" t="s">
        <v>1509</v>
      </c>
      <c r="B15" s="122">
        <v>197932</v>
      </c>
      <c r="C15" s="122">
        <v>204136</v>
      </c>
      <c r="D15" s="122">
        <v>199536</v>
      </c>
      <c r="E15" s="77">
        <v>183183</v>
      </c>
      <c r="F15" s="77">
        <v>154915</v>
      </c>
      <c r="G15" s="77">
        <v>124814</v>
      </c>
      <c r="H15" s="77">
        <v>109352</v>
      </c>
      <c r="I15" s="77">
        <v>102467</v>
      </c>
      <c r="J15" s="77">
        <v>152268</v>
      </c>
      <c r="K15" s="75">
        <v>129467</v>
      </c>
      <c r="L15" s="75">
        <v>129054</v>
      </c>
    </row>
    <row r="16" spans="1:13" x14ac:dyDescent="0.2">
      <c r="A16" s="93"/>
      <c r="B16" s="75"/>
      <c r="C16" s="75"/>
      <c r="D16" s="75"/>
      <c r="E16" s="75"/>
      <c r="F16" s="75"/>
      <c r="G16" s="77"/>
      <c r="H16" s="77"/>
      <c r="I16" s="77"/>
      <c r="J16" s="77"/>
      <c r="K16" s="75"/>
      <c r="L16" s="75"/>
    </row>
    <row r="17" spans="1:12" x14ac:dyDescent="0.2">
      <c r="A17" s="93" t="s">
        <v>1135</v>
      </c>
      <c r="B17" s="173">
        <v>422043</v>
      </c>
      <c r="C17" s="173">
        <v>437682</v>
      </c>
      <c r="D17" s="173">
        <v>411749</v>
      </c>
      <c r="E17" s="95">
        <v>355155</v>
      </c>
      <c r="F17" s="95">
        <v>282042</v>
      </c>
      <c r="G17" s="95">
        <v>229388</v>
      </c>
      <c r="H17" s="95">
        <v>189780</v>
      </c>
      <c r="I17" s="95">
        <v>170851</v>
      </c>
      <c r="J17" s="95">
        <v>220271</v>
      </c>
      <c r="K17" s="93">
        <v>162322</v>
      </c>
      <c r="L17" s="93">
        <v>153340</v>
      </c>
    </row>
    <row r="18" spans="1:12" x14ac:dyDescent="0.2">
      <c r="A18" s="75" t="s">
        <v>2333</v>
      </c>
      <c r="B18" s="122">
        <v>99771</v>
      </c>
      <c r="C18" s="122">
        <v>95817</v>
      </c>
      <c r="D18" s="122">
        <v>87551</v>
      </c>
      <c r="E18" s="77">
        <v>70573</v>
      </c>
      <c r="F18" s="77">
        <v>53215</v>
      </c>
      <c r="G18" s="77">
        <v>46272</v>
      </c>
      <c r="H18" s="77">
        <v>40062</v>
      </c>
      <c r="I18" s="77">
        <v>40005</v>
      </c>
      <c r="J18" s="77">
        <v>40819</v>
      </c>
      <c r="K18" s="75">
        <v>29716</v>
      </c>
      <c r="L18" s="75">
        <v>31582</v>
      </c>
    </row>
    <row r="19" spans="1:12" x14ac:dyDescent="0.2">
      <c r="A19" s="75" t="s">
        <v>1509</v>
      </c>
      <c r="B19" s="122">
        <v>322272</v>
      </c>
      <c r="C19" s="122">
        <v>341865</v>
      </c>
      <c r="D19" s="122">
        <v>324198</v>
      </c>
      <c r="E19" s="77">
        <v>284582</v>
      </c>
      <c r="F19" s="77">
        <v>228827</v>
      </c>
      <c r="G19" s="77">
        <v>183116</v>
      </c>
      <c r="H19" s="77">
        <v>149718</v>
      </c>
      <c r="I19" s="77">
        <v>130845</v>
      </c>
      <c r="J19" s="77">
        <v>179452</v>
      </c>
      <c r="K19" s="75">
        <v>132606</v>
      </c>
      <c r="L19" s="75">
        <v>121759</v>
      </c>
    </row>
    <row r="20" spans="1:12" x14ac:dyDescent="0.2">
      <c r="A20" s="93"/>
      <c r="B20" s="75"/>
      <c r="C20" s="75"/>
      <c r="D20" s="75"/>
      <c r="E20" s="75"/>
      <c r="F20" s="75"/>
      <c r="G20" s="77"/>
      <c r="H20" s="77"/>
      <c r="I20" s="77"/>
      <c r="J20" s="77"/>
      <c r="K20" s="75"/>
      <c r="L20" s="75"/>
    </row>
    <row r="21" spans="1:12" x14ac:dyDescent="0.2">
      <c r="A21" s="93" t="s">
        <v>1136</v>
      </c>
      <c r="B21" s="173">
        <v>272559</v>
      </c>
      <c r="C21" s="173">
        <v>281444</v>
      </c>
      <c r="D21" s="173">
        <v>281440</v>
      </c>
      <c r="E21" s="95">
        <v>328167</v>
      </c>
      <c r="F21" s="95">
        <v>299095</v>
      </c>
      <c r="G21" s="95">
        <v>271095</v>
      </c>
      <c r="H21" s="95">
        <v>239396</v>
      </c>
      <c r="I21" s="95">
        <v>229641</v>
      </c>
      <c r="J21" s="95">
        <v>277027</v>
      </c>
      <c r="K21" s="93">
        <v>296873</v>
      </c>
      <c r="L21" s="93">
        <v>311020</v>
      </c>
    </row>
    <row r="22" spans="1:12" x14ac:dyDescent="0.2">
      <c r="A22" s="75" t="s">
        <v>2333</v>
      </c>
      <c r="B22" s="122">
        <v>80640</v>
      </c>
      <c r="C22" s="122">
        <v>83937</v>
      </c>
      <c r="D22" s="122">
        <v>85235</v>
      </c>
      <c r="E22" s="77">
        <v>89821</v>
      </c>
      <c r="F22" s="77">
        <v>82381</v>
      </c>
      <c r="G22" s="77">
        <v>81604</v>
      </c>
      <c r="H22" s="77">
        <v>70946</v>
      </c>
      <c r="I22" s="77">
        <v>72190</v>
      </c>
      <c r="J22" s="77">
        <v>74181</v>
      </c>
      <c r="K22" s="75">
        <v>84147</v>
      </c>
      <c r="L22" s="75">
        <v>86915</v>
      </c>
    </row>
    <row r="23" spans="1:12" ht="13.5" thickBot="1" x14ac:dyDescent="0.25">
      <c r="A23" s="85" t="s">
        <v>1509</v>
      </c>
      <c r="B23" s="171">
        <v>191919</v>
      </c>
      <c r="C23" s="171">
        <v>197507</v>
      </c>
      <c r="D23" s="171">
        <v>196206</v>
      </c>
      <c r="E23" s="88">
        <v>238346</v>
      </c>
      <c r="F23" s="88">
        <v>216715</v>
      </c>
      <c r="G23" s="88">
        <v>189491</v>
      </c>
      <c r="H23" s="88">
        <v>168450</v>
      </c>
      <c r="I23" s="88">
        <v>157451</v>
      </c>
      <c r="J23" s="88">
        <v>202846</v>
      </c>
      <c r="K23" s="85">
        <v>212725</v>
      </c>
      <c r="L23" s="85">
        <v>224105</v>
      </c>
    </row>
    <row r="24" spans="1:12" x14ac:dyDescent="0.2">
      <c r="A24" s="75"/>
    </row>
    <row r="25" spans="1:12" x14ac:dyDescent="0.2">
      <c r="A25" s="75" t="s">
        <v>2328</v>
      </c>
    </row>
    <row r="26" spans="1:12" x14ac:dyDescent="0.2">
      <c r="A26" s="75"/>
    </row>
  </sheetData>
  <mergeCells count="1">
    <mergeCell ref="A1:L1"/>
  </mergeCells>
  <pageMargins left="0.70866141732283472" right="0.70866141732283472" top="0.98425196850393704" bottom="0.98425196850393704" header="0.51181102362204722" footer="0.51181102362204722"/>
  <pageSetup paperSize="9" fitToHeight="0" orientation="portrait" r:id="rId1"/>
  <headerFooter alignWithMargins="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9AC4D-CC2E-488E-8DD4-2155A98382ED}">
  <dimension ref="A1:X25"/>
  <sheetViews>
    <sheetView zoomScaleNormal="100" workbookViewId="0">
      <selection activeCell="M1" sqref="M1"/>
    </sheetView>
  </sheetViews>
  <sheetFormatPr defaultRowHeight="12.75" x14ac:dyDescent="0.2"/>
  <cols>
    <col min="1" max="1" width="12.5703125" style="181" customWidth="1"/>
    <col min="2" max="7" width="7.28515625" style="181" customWidth="1"/>
    <col min="8" max="8" width="7.28515625" style="77" customWidth="1"/>
    <col min="9" max="12" width="7.28515625" style="181" customWidth="1"/>
    <col min="13" max="254" width="9.140625" style="181"/>
    <col min="255" max="255" width="12.5703125" style="181" customWidth="1"/>
    <col min="256" max="266" width="6.7109375" style="181" customWidth="1"/>
    <col min="267" max="510" width="9.140625" style="181"/>
    <col min="511" max="511" width="12.5703125" style="181" customWidth="1"/>
    <col min="512" max="522" width="6.7109375" style="181" customWidth="1"/>
    <col min="523" max="766" width="9.140625" style="181"/>
    <col min="767" max="767" width="12.5703125" style="181" customWidth="1"/>
    <col min="768" max="778" width="6.7109375" style="181" customWidth="1"/>
    <col min="779" max="1022" width="9.140625" style="181"/>
    <col min="1023" max="1023" width="12.5703125" style="181" customWidth="1"/>
    <col min="1024" max="1034" width="6.7109375" style="181" customWidth="1"/>
    <col min="1035" max="1278" width="9.140625" style="181"/>
    <col min="1279" max="1279" width="12.5703125" style="181" customWidth="1"/>
    <col min="1280" max="1290" width="6.7109375" style="181" customWidth="1"/>
    <col min="1291" max="1534" width="9.140625" style="181"/>
    <col min="1535" max="1535" width="12.5703125" style="181" customWidth="1"/>
    <col min="1536" max="1546" width="6.7109375" style="181" customWidth="1"/>
    <col min="1547" max="1790" width="9.140625" style="181"/>
    <col min="1791" max="1791" width="12.5703125" style="181" customWidth="1"/>
    <col min="1792" max="1802" width="6.7109375" style="181" customWidth="1"/>
    <col min="1803" max="2046" width="9.140625" style="181"/>
    <col min="2047" max="2047" width="12.5703125" style="181" customWidth="1"/>
    <col min="2048" max="2058" width="6.7109375" style="181" customWidth="1"/>
    <col min="2059" max="2302" width="9.140625" style="181"/>
    <col min="2303" max="2303" width="12.5703125" style="181" customWidth="1"/>
    <col min="2304" max="2314" width="6.7109375" style="181" customWidth="1"/>
    <col min="2315" max="2558" width="9.140625" style="181"/>
    <col min="2559" max="2559" width="12.5703125" style="181" customWidth="1"/>
    <col min="2560" max="2570" width="6.7109375" style="181" customWidth="1"/>
    <col min="2571" max="2814" width="9.140625" style="181"/>
    <col min="2815" max="2815" width="12.5703125" style="181" customWidth="1"/>
    <col min="2816" max="2826" width="6.7109375" style="181" customWidth="1"/>
    <col min="2827" max="3070" width="9.140625" style="181"/>
    <col min="3071" max="3071" width="12.5703125" style="181" customWidth="1"/>
    <col min="3072" max="3082" width="6.7109375" style="181" customWidth="1"/>
    <col min="3083" max="3326" width="9.140625" style="181"/>
    <col min="3327" max="3327" width="12.5703125" style="181" customWidth="1"/>
    <col min="3328" max="3338" width="6.7109375" style="181" customWidth="1"/>
    <col min="3339" max="3582" width="9.140625" style="181"/>
    <col min="3583" max="3583" width="12.5703125" style="181" customWidth="1"/>
    <col min="3584" max="3594" width="6.7109375" style="181" customWidth="1"/>
    <col min="3595" max="3838" width="9.140625" style="181"/>
    <col min="3839" max="3839" width="12.5703125" style="181" customWidth="1"/>
    <col min="3840" max="3850" width="6.7109375" style="181" customWidth="1"/>
    <col min="3851" max="4094" width="9.140625" style="181"/>
    <col min="4095" max="4095" width="12.5703125" style="181" customWidth="1"/>
    <col min="4096" max="4106" width="6.7109375" style="181" customWidth="1"/>
    <col min="4107" max="4350" width="9.140625" style="181"/>
    <col min="4351" max="4351" width="12.5703125" style="181" customWidth="1"/>
    <col min="4352" max="4362" width="6.7109375" style="181" customWidth="1"/>
    <col min="4363" max="4606" width="9.140625" style="181"/>
    <col min="4607" max="4607" width="12.5703125" style="181" customWidth="1"/>
    <col min="4608" max="4618" width="6.7109375" style="181" customWidth="1"/>
    <col min="4619" max="4862" width="9.140625" style="181"/>
    <col min="4863" max="4863" width="12.5703125" style="181" customWidth="1"/>
    <col min="4864" max="4874" width="6.7109375" style="181" customWidth="1"/>
    <col min="4875" max="5118" width="9.140625" style="181"/>
    <col min="5119" max="5119" width="12.5703125" style="181" customWidth="1"/>
    <col min="5120" max="5130" width="6.7109375" style="181" customWidth="1"/>
    <col min="5131" max="5374" width="9.140625" style="181"/>
    <col min="5375" max="5375" width="12.5703125" style="181" customWidth="1"/>
    <col min="5376" max="5386" width="6.7109375" style="181" customWidth="1"/>
    <col min="5387" max="5630" width="9.140625" style="181"/>
    <col min="5631" max="5631" width="12.5703125" style="181" customWidth="1"/>
    <col min="5632" max="5642" width="6.7109375" style="181" customWidth="1"/>
    <col min="5643" max="5886" width="9.140625" style="181"/>
    <col min="5887" max="5887" width="12.5703125" style="181" customWidth="1"/>
    <col min="5888" max="5898" width="6.7109375" style="181" customWidth="1"/>
    <col min="5899" max="6142" width="9.140625" style="181"/>
    <col min="6143" max="6143" width="12.5703125" style="181" customWidth="1"/>
    <col min="6144" max="6154" width="6.7109375" style="181" customWidth="1"/>
    <col min="6155" max="6398" width="9.140625" style="181"/>
    <col min="6399" max="6399" width="12.5703125" style="181" customWidth="1"/>
    <col min="6400" max="6410" width="6.7109375" style="181" customWidth="1"/>
    <col min="6411" max="6654" width="9.140625" style="181"/>
    <col min="6655" max="6655" width="12.5703125" style="181" customWidth="1"/>
    <col min="6656" max="6666" width="6.7109375" style="181" customWidth="1"/>
    <col min="6667" max="6910" width="9.140625" style="181"/>
    <col min="6911" max="6911" width="12.5703125" style="181" customWidth="1"/>
    <col min="6912" max="6922" width="6.7109375" style="181" customWidth="1"/>
    <col min="6923" max="7166" width="9.140625" style="181"/>
    <col min="7167" max="7167" width="12.5703125" style="181" customWidth="1"/>
    <col min="7168" max="7178" width="6.7109375" style="181" customWidth="1"/>
    <col min="7179" max="7422" width="9.140625" style="181"/>
    <col min="7423" max="7423" width="12.5703125" style="181" customWidth="1"/>
    <col min="7424" max="7434" width="6.7109375" style="181" customWidth="1"/>
    <col min="7435" max="7678" width="9.140625" style="181"/>
    <col min="7679" max="7679" width="12.5703125" style="181" customWidth="1"/>
    <col min="7680" max="7690" width="6.7109375" style="181" customWidth="1"/>
    <col min="7691" max="7934" width="9.140625" style="181"/>
    <col min="7935" max="7935" width="12.5703125" style="181" customWidth="1"/>
    <col min="7936" max="7946" width="6.7109375" style="181" customWidth="1"/>
    <col min="7947" max="8190" width="9.140625" style="181"/>
    <col min="8191" max="8191" width="12.5703125" style="181" customWidth="1"/>
    <col min="8192" max="8202" width="6.7109375" style="181" customWidth="1"/>
    <col min="8203" max="8446" width="9.140625" style="181"/>
    <col min="8447" max="8447" width="12.5703125" style="181" customWidth="1"/>
    <col min="8448" max="8458" width="6.7109375" style="181" customWidth="1"/>
    <col min="8459" max="8702" width="9.140625" style="181"/>
    <col min="8703" max="8703" width="12.5703125" style="181" customWidth="1"/>
    <col min="8704" max="8714" width="6.7109375" style="181" customWidth="1"/>
    <col min="8715" max="8958" width="9.140625" style="181"/>
    <col min="8959" max="8959" width="12.5703125" style="181" customWidth="1"/>
    <col min="8960" max="8970" width="6.7109375" style="181" customWidth="1"/>
    <col min="8971" max="9214" width="9.140625" style="181"/>
    <col min="9215" max="9215" width="12.5703125" style="181" customWidth="1"/>
    <col min="9216" max="9226" width="6.7109375" style="181" customWidth="1"/>
    <col min="9227" max="9470" width="9.140625" style="181"/>
    <col min="9471" max="9471" width="12.5703125" style="181" customWidth="1"/>
    <col min="9472" max="9482" width="6.7109375" style="181" customWidth="1"/>
    <col min="9483" max="9726" width="9.140625" style="181"/>
    <col min="9727" max="9727" width="12.5703125" style="181" customWidth="1"/>
    <col min="9728" max="9738" width="6.7109375" style="181" customWidth="1"/>
    <col min="9739" max="9982" width="9.140625" style="181"/>
    <col min="9983" max="9983" width="12.5703125" style="181" customWidth="1"/>
    <col min="9984" max="9994" width="6.7109375" style="181" customWidth="1"/>
    <col min="9995" max="10238" width="9.140625" style="181"/>
    <col min="10239" max="10239" width="12.5703125" style="181" customWidth="1"/>
    <col min="10240" max="10250" width="6.7109375" style="181" customWidth="1"/>
    <col min="10251" max="10494" width="9.140625" style="181"/>
    <col min="10495" max="10495" width="12.5703125" style="181" customWidth="1"/>
    <col min="10496" max="10506" width="6.7109375" style="181" customWidth="1"/>
    <col min="10507" max="10750" width="9.140625" style="181"/>
    <col min="10751" max="10751" width="12.5703125" style="181" customWidth="1"/>
    <col min="10752" max="10762" width="6.7109375" style="181" customWidth="1"/>
    <col min="10763" max="11006" width="9.140625" style="181"/>
    <col min="11007" max="11007" width="12.5703125" style="181" customWidth="1"/>
    <col min="11008" max="11018" width="6.7109375" style="181" customWidth="1"/>
    <col min="11019" max="11262" width="9.140625" style="181"/>
    <col min="11263" max="11263" width="12.5703125" style="181" customWidth="1"/>
    <col min="11264" max="11274" width="6.7109375" style="181" customWidth="1"/>
    <col min="11275" max="11518" width="9.140625" style="181"/>
    <col min="11519" max="11519" width="12.5703125" style="181" customWidth="1"/>
    <col min="11520" max="11530" width="6.7109375" style="181" customWidth="1"/>
    <col min="11531" max="11774" width="9.140625" style="181"/>
    <col min="11775" max="11775" width="12.5703125" style="181" customWidth="1"/>
    <col min="11776" max="11786" width="6.7109375" style="181" customWidth="1"/>
    <col min="11787" max="12030" width="9.140625" style="181"/>
    <col min="12031" max="12031" width="12.5703125" style="181" customWidth="1"/>
    <col min="12032" max="12042" width="6.7109375" style="181" customWidth="1"/>
    <col min="12043" max="12286" width="9.140625" style="181"/>
    <col min="12287" max="12287" width="12.5703125" style="181" customWidth="1"/>
    <col min="12288" max="12298" width="6.7109375" style="181" customWidth="1"/>
    <col min="12299" max="12542" width="9.140625" style="181"/>
    <col min="12543" max="12543" width="12.5703125" style="181" customWidth="1"/>
    <col min="12544" max="12554" width="6.7109375" style="181" customWidth="1"/>
    <col min="12555" max="12798" width="9.140625" style="181"/>
    <col min="12799" max="12799" width="12.5703125" style="181" customWidth="1"/>
    <col min="12800" max="12810" width="6.7109375" style="181" customWidth="1"/>
    <col min="12811" max="13054" width="9.140625" style="181"/>
    <col min="13055" max="13055" width="12.5703125" style="181" customWidth="1"/>
    <col min="13056" max="13066" width="6.7109375" style="181" customWidth="1"/>
    <col min="13067" max="13310" width="9.140625" style="181"/>
    <col min="13311" max="13311" width="12.5703125" style="181" customWidth="1"/>
    <col min="13312" max="13322" width="6.7109375" style="181" customWidth="1"/>
    <col min="13323" max="13566" width="9.140625" style="181"/>
    <col min="13567" max="13567" width="12.5703125" style="181" customWidth="1"/>
    <col min="13568" max="13578" width="6.7109375" style="181" customWidth="1"/>
    <col min="13579" max="13822" width="9.140625" style="181"/>
    <col min="13823" max="13823" width="12.5703125" style="181" customWidth="1"/>
    <col min="13824" max="13834" width="6.7109375" style="181" customWidth="1"/>
    <col min="13835" max="14078" width="9.140625" style="181"/>
    <col min="14079" max="14079" width="12.5703125" style="181" customWidth="1"/>
    <col min="14080" max="14090" width="6.7109375" style="181" customWidth="1"/>
    <col min="14091" max="14334" width="9.140625" style="181"/>
    <col min="14335" max="14335" width="12.5703125" style="181" customWidth="1"/>
    <col min="14336" max="14346" width="6.7109375" style="181" customWidth="1"/>
    <col min="14347" max="14590" width="9.140625" style="181"/>
    <col min="14591" max="14591" width="12.5703125" style="181" customWidth="1"/>
    <col min="14592" max="14602" width="6.7109375" style="181" customWidth="1"/>
    <col min="14603" max="14846" width="9.140625" style="181"/>
    <col min="14847" max="14847" width="12.5703125" style="181" customWidth="1"/>
    <col min="14848" max="14858" width="6.7109375" style="181" customWidth="1"/>
    <col min="14859" max="15102" width="9.140625" style="181"/>
    <col min="15103" max="15103" width="12.5703125" style="181" customWidth="1"/>
    <col min="15104" max="15114" width="6.7109375" style="181" customWidth="1"/>
    <col min="15115" max="15358" width="9.140625" style="181"/>
    <col min="15359" max="15359" width="12.5703125" style="181" customWidth="1"/>
    <col min="15360" max="15370" width="6.7109375" style="181" customWidth="1"/>
    <col min="15371" max="15614" width="9.140625" style="181"/>
    <col min="15615" max="15615" width="12.5703125" style="181" customWidth="1"/>
    <col min="15616" max="15626" width="6.7109375" style="181" customWidth="1"/>
    <col min="15627" max="15870" width="9.140625" style="181"/>
    <col min="15871" max="15871" width="12.5703125" style="181" customWidth="1"/>
    <col min="15872" max="15882" width="6.7109375" style="181" customWidth="1"/>
    <col min="15883" max="16126" width="9.140625" style="181"/>
    <col min="16127" max="16127" width="12.5703125" style="181" customWidth="1"/>
    <col min="16128" max="16138" width="6.7109375" style="181" customWidth="1"/>
    <col min="16139" max="16384" width="9.140625" style="181"/>
  </cols>
  <sheetData>
    <row r="1" spans="1:24" x14ac:dyDescent="0.2">
      <c r="A1" s="863" t="s">
        <v>4960</v>
      </c>
      <c r="B1" s="863"/>
      <c r="C1" s="863"/>
      <c r="D1" s="863"/>
      <c r="E1" s="863"/>
      <c r="F1" s="863"/>
      <c r="G1" s="863"/>
      <c r="H1" s="863"/>
      <c r="I1" s="863"/>
      <c r="J1" s="863"/>
      <c r="K1" s="863"/>
      <c r="L1" s="863"/>
    </row>
    <row r="2" spans="1:24" x14ac:dyDescent="0.2">
      <c r="A2" s="75"/>
    </row>
    <row r="3" spans="1:24" ht="13.5" thickBot="1" x14ac:dyDescent="0.25">
      <c r="A3" s="75"/>
      <c r="I3" s="77"/>
      <c r="L3" s="77" t="s">
        <v>1046</v>
      </c>
    </row>
    <row r="4" spans="1:24" ht="13.5" thickBot="1" x14ac:dyDescent="0.25">
      <c r="A4" s="374"/>
      <c r="B4" s="318">
        <v>2012</v>
      </c>
      <c r="C4" s="318">
        <v>2013</v>
      </c>
      <c r="D4" s="318">
        <v>2014</v>
      </c>
      <c r="E4" s="318">
        <v>2015</v>
      </c>
      <c r="F4" s="318">
        <v>2016</v>
      </c>
      <c r="G4" s="318">
        <v>2017</v>
      </c>
      <c r="H4" s="318">
        <v>2018</v>
      </c>
      <c r="I4" s="318">
        <v>2019</v>
      </c>
      <c r="J4" s="318">
        <v>2020</v>
      </c>
      <c r="K4" s="318">
        <v>2021</v>
      </c>
      <c r="L4" s="318">
        <v>2022</v>
      </c>
    </row>
    <row r="5" spans="1:24" x14ac:dyDescent="0.2">
      <c r="A5" s="93" t="s">
        <v>1109</v>
      </c>
      <c r="B5" s="95" t="s">
        <v>1496</v>
      </c>
      <c r="C5" s="95" t="s">
        <v>1497</v>
      </c>
      <c r="D5" s="95" t="s">
        <v>1137</v>
      </c>
      <c r="E5" s="95" t="s">
        <v>1145</v>
      </c>
      <c r="F5" s="95" t="s">
        <v>1131</v>
      </c>
      <c r="G5" s="95" t="s">
        <v>1124</v>
      </c>
      <c r="H5" s="95" t="s">
        <v>1006</v>
      </c>
      <c r="I5" s="95" t="s">
        <v>889</v>
      </c>
      <c r="J5" s="95" t="s">
        <v>1124</v>
      </c>
      <c r="K5" s="95" t="s">
        <v>1004</v>
      </c>
      <c r="L5" s="95" t="s">
        <v>1004</v>
      </c>
      <c r="N5" s="353"/>
      <c r="O5" s="353"/>
      <c r="P5" s="353"/>
      <c r="Q5" s="353"/>
      <c r="R5" s="353"/>
      <c r="S5" s="353"/>
      <c r="T5" s="353"/>
      <c r="U5" s="353"/>
      <c r="V5" s="353"/>
      <c r="W5" s="353"/>
      <c r="X5" s="353"/>
    </row>
    <row r="6" spans="1:24" x14ac:dyDescent="0.2">
      <c r="A6" s="75" t="s">
        <v>2333</v>
      </c>
      <c r="B6" s="77" t="s">
        <v>2036</v>
      </c>
      <c r="C6" s="77" t="s">
        <v>2103</v>
      </c>
      <c r="D6" s="77">
        <v>30</v>
      </c>
      <c r="E6" s="77" t="s">
        <v>1506</v>
      </c>
      <c r="F6" s="77" t="s">
        <v>2301</v>
      </c>
      <c r="G6" s="77">
        <v>23</v>
      </c>
      <c r="H6" s="77" t="s">
        <v>2111</v>
      </c>
      <c r="I6" s="77">
        <v>21</v>
      </c>
      <c r="J6" s="77" t="s">
        <v>2118</v>
      </c>
      <c r="K6" s="77" t="s">
        <v>2260</v>
      </c>
      <c r="L6" s="77" t="s">
        <v>816</v>
      </c>
      <c r="N6" s="507"/>
      <c r="O6" s="507"/>
      <c r="P6" s="507"/>
      <c r="Q6" s="507"/>
      <c r="R6" s="507"/>
      <c r="S6" s="507"/>
      <c r="T6" s="507"/>
      <c r="U6" s="507"/>
      <c r="V6" s="507"/>
    </row>
    <row r="7" spans="1:24" x14ac:dyDescent="0.2">
      <c r="A7" s="75" t="s">
        <v>1509</v>
      </c>
      <c r="B7" s="77" t="s">
        <v>1125</v>
      </c>
      <c r="C7" s="77" t="s">
        <v>768</v>
      </c>
      <c r="D7" s="77" t="s">
        <v>1036</v>
      </c>
      <c r="E7" s="77" t="s">
        <v>1036</v>
      </c>
      <c r="F7" s="77" t="s">
        <v>1122</v>
      </c>
      <c r="G7" s="77" t="s">
        <v>889</v>
      </c>
      <c r="H7" s="77" t="s">
        <v>586</v>
      </c>
      <c r="I7" s="77" t="s">
        <v>587</v>
      </c>
      <c r="J7" s="77" t="s">
        <v>2366</v>
      </c>
      <c r="K7" s="77" t="s">
        <v>2578</v>
      </c>
      <c r="L7" s="77" t="s">
        <v>2578</v>
      </c>
      <c r="N7" s="507"/>
      <c r="O7" s="507"/>
      <c r="P7" s="507"/>
      <c r="Q7" s="507"/>
      <c r="R7" s="507"/>
      <c r="S7" s="507"/>
      <c r="T7" s="507"/>
      <c r="U7" s="507"/>
      <c r="V7" s="507"/>
    </row>
    <row r="8" spans="1:24" x14ac:dyDescent="0.2">
      <c r="A8" s="75"/>
      <c r="B8" s="75"/>
      <c r="C8" s="75"/>
      <c r="D8" s="75"/>
      <c r="E8" s="75"/>
      <c r="F8" s="75"/>
      <c r="G8" s="77"/>
      <c r="I8" s="77"/>
      <c r="J8" s="77"/>
      <c r="K8" s="542"/>
      <c r="L8" s="77"/>
      <c r="N8" s="507"/>
      <c r="O8" s="507"/>
      <c r="P8" s="507"/>
      <c r="Q8" s="507"/>
      <c r="R8" s="507"/>
      <c r="S8" s="507"/>
      <c r="T8" s="507"/>
      <c r="U8" s="507"/>
      <c r="V8" s="507"/>
    </row>
    <row r="9" spans="1:24" x14ac:dyDescent="0.2">
      <c r="A9" s="93" t="s">
        <v>625</v>
      </c>
      <c r="B9" s="95" t="s">
        <v>2620</v>
      </c>
      <c r="C9" s="95" t="s">
        <v>4304</v>
      </c>
      <c r="D9" s="95" t="s">
        <v>1144</v>
      </c>
      <c r="E9" s="95" t="s">
        <v>1144</v>
      </c>
      <c r="F9" s="95" t="s">
        <v>1140</v>
      </c>
      <c r="G9" s="95" t="s">
        <v>1129</v>
      </c>
      <c r="H9" s="95" t="s">
        <v>1127</v>
      </c>
      <c r="I9" s="95" t="s">
        <v>1006</v>
      </c>
      <c r="J9" s="95" t="s">
        <v>1118</v>
      </c>
      <c r="K9" s="95" t="s">
        <v>623</v>
      </c>
      <c r="L9" s="95" t="s">
        <v>623</v>
      </c>
      <c r="N9" s="507"/>
      <c r="O9" s="507"/>
      <c r="P9" s="507"/>
      <c r="Q9" s="507"/>
      <c r="R9" s="507"/>
      <c r="S9" s="507"/>
      <c r="T9" s="507"/>
      <c r="U9" s="507"/>
      <c r="V9" s="507"/>
    </row>
    <row r="10" spans="1:24" x14ac:dyDescent="0.2">
      <c r="A10" s="75" t="s">
        <v>2333</v>
      </c>
      <c r="B10" s="77" t="s">
        <v>1322</v>
      </c>
      <c r="C10" s="77" t="s">
        <v>427</v>
      </c>
      <c r="D10" s="77" t="s">
        <v>581</v>
      </c>
      <c r="E10" s="77" t="s">
        <v>462</v>
      </c>
      <c r="F10" s="77" t="s">
        <v>814</v>
      </c>
      <c r="G10" s="77" t="s">
        <v>823</v>
      </c>
      <c r="H10" s="77" t="s">
        <v>2288</v>
      </c>
      <c r="I10" s="77" t="s">
        <v>2288</v>
      </c>
      <c r="J10" s="77" t="s">
        <v>1130</v>
      </c>
      <c r="K10" s="77" t="s">
        <v>1541</v>
      </c>
      <c r="L10" s="77" t="s">
        <v>2118</v>
      </c>
      <c r="N10" s="507"/>
      <c r="O10" s="507"/>
      <c r="P10" s="507"/>
      <c r="Q10" s="507"/>
      <c r="R10" s="507"/>
      <c r="S10" s="507"/>
      <c r="T10" s="507"/>
      <c r="U10" s="507"/>
      <c r="V10" s="507"/>
    </row>
    <row r="11" spans="1:24" x14ac:dyDescent="0.2">
      <c r="A11" s="75" t="s">
        <v>1509</v>
      </c>
      <c r="B11" s="77" t="s">
        <v>990</v>
      </c>
      <c r="C11" s="77" t="s">
        <v>1140</v>
      </c>
      <c r="D11" s="77" t="s">
        <v>1123</v>
      </c>
      <c r="E11" s="77" t="s">
        <v>2369</v>
      </c>
      <c r="F11" s="77" t="s">
        <v>2367</v>
      </c>
      <c r="G11" s="77" t="s">
        <v>1004</v>
      </c>
      <c r="H11" s="77" t="s">
        <v>1008</v>
      </c>
      <c r="I11" s="77" t="s">
        <v>586</v>
      </c>
      <c r="J11" s="77" t="s">
        <v>772</v>
      </c>
      <c r="K11" s="77" t="s">
        <v>1003</v>
      </c>
      <c r="L11" s="77" t="s">
        <v>889</v>
      </c>
      <c r="N11" s="507"/>
      <c r="O11" s="507"/>
      <c r="P11" s="507"/>
      <c r="Q11" s="507"/>
      <c r="R11" s="507"/>
      <c r="S11" s="507"/>
      <c r="T11" s="507"/>
      <c r="U11" s="507"/>
      <c r="V11" s="507"/>
    </row>
    <row r="12" spans="1:24" x14ac:dyDescent="0.2">
      <c r="A12" s="93"/>
      <c r="B12" s="75"/>
      <c r="C12" s="75"/>
      <c r="D12" s="75"/>
      <c r="E12" s="75"/>
      <c r="F12" s="75"/>
      <c r="G12" s="77"/>
      <c r="I12" s="77"/>
      <c r="J12" s="77"/>
      <c r="K12" s="542"/>
      <c r="L12" s="77"/>
    </row>
    <row r="13" spans="1:24" x14ac:dyDescent="0.2">
      <c r="A13" s="93" t="s">
        <v>1530</v>
      </c>
      <c r="B13" s="95" t="s">
        <v>1143</v>
      </c>
      <c r="C13" s="95" t="s">
        <v>1146</v>
      </c>
      <c r="D13" s="95" t="s">
        <v>1140</v>
      </c>
      <c r="E13" s="95" t="s">
        <v>1123</v>
      </c>
      <c r="F13" s="95" t="s">
        <v>1002</v>
      </c>
      <c r="G13" s="95" t="s">
        <v>770</v>
      </c>
      <c r="H13" s="95" t="s">
        <v>2578</v>
      </c>
      <c r="I13" s="95" t="s">
        <v>616</v>
      </c>
      <c r="J13" s="95" t="s">
        <v>1001</v>
      </c>
      <c r="K13" s="95" t="s">
        <v>2366</v>
      </c>
      <c r="L13" s="95" t="s">
        <v>2366</v>
      </c>
      <c r="N13" s="507"/>
      <c r="O13" s="507"/>
      <c r="P13" s="507"/>
      <c r="Q13" s="507"/>
      <c r="R13" s="507"/>
      <c r="S13" s="507"/>
      <c r="T13" s="507"/>
      <c r="U13" s="507"/>
      <c r="V13" s="507"/>
    </row>
    <row r="14" spans="1:24" x14ac:dyDescent="0.2">
      <c r="A14" s="75" t="s">
        <v>2333</v>
      </c>
      <c r="B14" s="77" t="s">
        <v>460</v>
      </c>
      <c r="C14" s="77" t="s">
        <v>2031</v>
      </c>
      <c r="D14" s="77" t="s">
        <v>2031</v>
      </c>
      <c r="E14" s="77" t="s">
        <v>581</v>
      </c>
      <c r="F14" s="77" t="s">
        <v>1506</v>
      </c>
      <c r="G14" s="77" t="s">
        <v>1315</v>
      </c>
      <c r="H14" s="77" t="s">
        <v>271</v>
      </c>
      <c r="I14" s="77">
        <v>22</v>
      </c>
      <c r="J14" s="77" t="s">
        <v>2321</v>
      </c>
      <c r="K14" s="77" t="s">
        <v>2239</v>
      </c>
      <c r="L14" s="77" t="s">
        <v>619</v>
      </c>
      <c r="N14" s="507"/>
      <c r="O14" s="507"/>
      <c r="P14" s="507"/>
      <c r="Q14" s="507"/>
      <c r="R14" s="507"/>
      <c r="S14" s="507"/>
      <c r="T14" s="507"/>
      <c r="U14" s="507"/>
      <c r="V14" s="507"/>
    </row>
    <row r="15" spans="1:24" x14ac:dyDescent="0.2">
      <c r="A15" s="75" t="s">
        <v>1509</v>
      </c>
      <c r="B15" s="77" t="s">
        <v>1118</v>
      </c>
      <c r="C15" s="77" t="s">
        <v>2365</v>
      </c>
      <c r="D15" s="77" t="s">
        <v>1118</v>
      </c>
      <c r="E15" s="77" t="s">
        <v>1127</v>
      </c>
      <c r="F15" s="77" t="s">
        <v>889</v>
      </c>
      <c r="G15" s="77" t="s">
        <v>2568</v>
      </c>
      <c r="H15" s="77" t="s">
        <v>1151</v>
      </c>
      <c r="I15" s="77" t="s">
        <v>2630</v>
      </c>
      <c r="J15" s="77" t="s">
        <v>1003</v>
      </c>
      <c r="K15" s="77" t="s">
        <v>589</v>
      </c>
      <c r="L15" s="77" t="s">
        <v>2568</v>
      </c>
      <c r="N15" s="507"/>
      <c r="O15" s="507"/>
      <c r="P15" s="507"/>
      <c r="Q15" s="507"/>
      <c r="R15" s="507"/>
      <c r="S15" s="507"/>
      <c r="T15" s="507"/>
      <c r="U15" s="507"/>
      <c r="V15" s="507"/>
    </row>
    <row r="16" spans="1:24" x14ac:dyDescent="0.2">
      <c r="A16" s="93"/>
      <c r="B16" s="75"/>
      <c r="C16" s="75"/>
      <c r="D16" s="75"/>
      <c r="E16" s="75"/>
      <c r="F16" s="75"/>
      <c r="G16" s="77"/>
      <c r="I16" s="77"/>
      <c r="J16" s="77"/>
      <c r="K16" s="542"/>
      <c r="L16" s="77"/>
    </row>
    <row r="17" spans="1:22" x14ac:dyDescent="0.2">
      <c r="A17" s="93" t="s">
        <v>1135</v>
      </c>
      <c r="B17" s="95" t="s">
        <v>1145</v>
      </c>
      <c r="C17" s="95" t="s">
        <v>2129</v>
      </c>
      <c r="D17" s="95" t="s">
        <v>993</v>
      </c>
      <c r="E17" s="95" t="s">
        <v>1131</v>
      </c>
      <c r="F17" s="95" t="s">
        <v>1001</v>
      </c>
      <c r="G17" s="95" t="s">
        <v>1008</v>
      </c>
      <c r="H17" s="95" t="s">
        <v>2568</v>
      </c>
      <c r="I17" s="95" t="s">
        <v>2564</v>
      </c>
      <c r="J17" s="95" t="s">
        <v>2578</v>
      </c>
      <c r="K17" s="95" t="s">
        <v>1151</v>
      </c>
      <c r="L17" s="95" t="s">
        <v>2630</v>
      </c>
      <c r="N17" s="507"/>
      <c r="O17" s="507"/>
      <c r="P17" s="507"/>
      <c r="Q17" s="507"/>
      <c r="R17" s="507"/>
      <c r="S17" s="507"/>
      <c r="T17" s="507"/>
      <c r="U17" s="507"/>
      <c r="V17" s="507"/>
    </row>
    <row r="18" spans="1:22" x14ac:dyDescent="0.2">
      <c r="A18" s="75" t="s">
        <v>2333</v>
      </c>
      <c r="B18" s="77" t="s">
        <v>2031</v>
      </c>
      <c r="C18" s="77" t="s">
        <v>1074</v>
      </c>
      <c r="D18" s="77" t="s">
        <v>2310</v>
      </c>
      <c r="E18" s="77" t="s">
        <v>48</v>
      </c>
      <c r="F18" s="77" t="s">
        <v>620</v>
      </c>
      <c r="G18" s="77" t="s">
        <v>825</v>
      </c>
      <c r="H18" s="77" t="s">
        <v>412</v>
      </c>
      <c r="I18" s="77" t="s">
        <v>1541</v>
      </c>
      <c r="J18" s="77" t="s">
        <v>2260</v>
      </c>
      <c r="K18" s="77" t="s">
        <v>638</v>
      </c>
      <c r="L18" s="77" t="s">
        <v>436</v>
      </c>
      <c r="N18" s="507"/>
      <c r="O18" s="507"/>
      <c r="P18" s="507"/>
      <c r="Q18" s="507"/>
      <c r="R18" s="507"/>
      <c r="S18" s="507"/>
      <c r="T18" s="507"/>
      <c r="U18" s="507"/>
      <c r="V18" s="507"/>
    </row>
    <row r="19" spans="1:22" x14ac:dyDescent="0.2">
      <c r="A19" s="75" t="s">
        <v>1509</v>
      </c>
      <c r="B19" s="77" t="s">
        <v>1036</v>
      </c>
      <c r="C19" s="77" t="s">
        <v>768</v>
      </c>
      <c r="D19" s="77" t="s">
        <v>1129</v>
      </c>
      <c r="E19" s="77" t="s">
        <v>1124</v>
      </c>
      <c r="F19" s="77" t="s">
        <v>889</v>
      </c>
      <c r="G19" s="77" t="s">
        <v>2568</v>
      </c>
      <c r="H19" s="77" t="s">
        <v>2630</v>
      </c>
      <c r="I19" s="77" t="s">
        <v>595</v>
      </c>
      <c r="J19" s="77" t="s">
        <v>587</v>
      </c>
      <c r="K19" s="77" t="s">
        <v>597</v>
      </c>
      <c r="L19" s="77" t="s">
        <v>2581</v>
      </c>
      <c r="N19" s="507"/>
      <c r="O19" s="507"/>
      <c r="P19" s="507"/>
      <c r="Q19" s="507"/>
      <c r="R19" s="507"/>
      <c r="S19" s="507"/>
      <c r="T19" s="507"/>
      <c r="U19" s="507"/>
      <c r="V19" s="507"/>
    </row>
    <row r="20" spans="1:22" x14ac:dyDescent="0.2">
      <c r="A20" s="93"/>
      <c r="B20" s="75"/>
      <c r="C20" s="75"/>
      <c r="D20" s="75"/>
      <c r="E20" s="75"/>
      <c r="F20" s="75"/>
      <c r="G20" s="77"/>
      <c r="I20" s="77"/>
      <c r="J20" s="77"/>
      <c r="K20" s="542"/>
      <c r="L20" s="77"/>
    </row>
    <row r="21" spans="1:22" x14ac:dyDescent="0.2">
      <c r="A21" s="93" t="s">
        <v>1136</v>
      </c>
      <c r="B21" s="95" t="s">
        <v>1144</v>
      </c>
      <c r="C21" s="95" t="s">
        <v>2617</v>
      </c>
      <c r="D21" s="95" t="s">
        <v>2616</v>
      </c>
      <c r="E21" s="95" t="s">
        <v>2614</v>
      </c>
      <c r="F21" s="95" t="s">
        <v>4304</v>
      </c>
      <c r="G21" s="95" t="s">
        <v>1146</v>
      </c>
      <c r="H21" s="95" t="s">
        <v>768</v>
      </c>
      <c r="I21" s="95" t="s">
        <v>1125</v>
      </c>
      <c r="J21" s="95" t="s">
        <v>1145</v>
      </c>
      <c r="K21" s="95" t="s">
        <v>1137</v>
      </c>
      <c r="L21" s="95" t="s">
        <v>1149</v>
      </c>
      <c r="N21" s="507"/>
      <c r="O21" s="507"/>
      <c r="P21" s="507"/>
      <c r="Q21" s="507"/>
      <c r="R21" s="507"/>
      <c r="S21" s="507"/>
      <c r="T21" s="507"/>
      <c r="U21" s="507"/>
      <c r="V21" s="507"/>
    </row>
    <row r="22" spans="1:22" x14ac:dyDescent="0.2">
      <c r="A22" s="75" t="s">
        <v>2333</v>
      </c>
      <c r="B22" s="77" t="s">
        <v>872</v>
      </c>
      <c r="C22" s="77" t="s">
        <v>995</v>
      </c>
      <c r="D22" s="77" t="s">
        <v>2115</v>
      </c>
      <c r="E22" s="77" t="s">
        <v>995</v>
      </c>
      <c r="F22" s="77" t="s">
        <v>462</v>
      </c>
      <c r="G22" s="77" t="s">
        <v>2114</v>
      </c>
      <c r="H22" s="77" t="s">
        <v>2321</v>
      </c>
      <c r="I22" s="77" t="s">
        <v>2260</v>
      </c>
      <c r="J22" s="77" t="s">
        <v>825</v>
      </c>
      <c r="K22" s="77" t="s">
        <v>2037</v>
      </c>
      <c r="L22" s="77" t="s">
        <v>261</v>
      </c>
      <c r="N22" s="507"/>
      <c r="O22" s="507"/>
      <c r="P22" s="507"/>
      <c r="Q22" s="507"/>
      <c r="R22" s="507"/>
      <c r="S22" s="507"/>
      <c r="T22" s="507"/>
      <c r="U22" s="507"/>
      <c r="V22" s="507"/>
    </row>
    <row r="23" spans="1:22" ht="13.5" thickBot="1" x14ac:dyDescent="0.25">
      <c r="A23" s="85" t="s">
        <v>1509</v>
      </c>
      <c r="B23" s="88" t="s">
        <v>1131</v>
      </c>
      <c r="C23" s="88" t="s">
        <v>768</v>
      </c>
      <c r="D23" s="88" t="s">
        <v>1131</v>
      </c>
      <c r="E23" s="88" t="s">
        <v>1145</v>
      </c>
      <c r="F23" s="88" t="s">
        <v>2591</v>
      </c>
      <c r="G23" s="88" t="s">
        <v>2365</v>
      </c>
      <c r="H23" s="88" t="s">
        <v>1127</v>
      </c>
      <c r="I23" s="88" t="s">
        <v>2567</v>
      </c>
      <c r="J23" s="88" t="s">
        <v>1129</v>
      </c>
      <c r="K23" s="88" t="s">
        <v>1129</v>
      </c>
      <c r="L23" s="88" t="s">
        <v>2368</v>
      </c>
      <c r="N23" s="507"/>
      <c r="O23" s="507"/>
      <c r="P23" s="507"/>
      <c r="Q23" s="507"/>
      <c r="R23" s="507"/>
      <c r="S23" s="507"/>
      <c r="T23" s="507"/>
      <c r="U23" s="507"/>
      <c r="V23" s="507"/>
    </row>
    <row r="24" spans="1:22" x14ac:dyDescent="0.2">
      <c r="A24" s="75"/>
      <c r="I24" s="77"/>
      <c r="J24" s="77"/>
    </row>
    <row r="25" spans="1:22" x14ac:dyDescent="0.2">
      <c r="A25" s="75" t="s">
        <v>2328</v>
      </c>
    </row>
  </sheetData>
  <mergeCells count="1">
    <mergeCell ref="A1:L1"/>
  </mergeCells>
  <pageMargins left="0.70866141732283472" right="0.70866141732283472" top="0.98425196850393704" bottom="0.98425196850393704" header="0.51181102362204722" footer="0.51181102362204722"/>
  <pageSetup paperSize="9" orientation="portrait" r:id="rId1"/>
  <headerFooter alignWithMargins="0"/>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C2102-D882-4990-BC41-EB63681C4C53}">
  <dimension ref="A1:V11"/>
  <sheetViews>
    <sheetView zoomScaleNormal="100" workbookViewId="0">
      <selection activeCell="M1" sqref="M1"/>
    </sheetView>
  </sheetViews>
  <sheetFormatPr defaultRowHeight="12.75" x14ac:dyDescent="0.2"/>
  <cols>
    <col min="1" max="1" width="9.140625" style="181"/>
    <col min="2" max="12" width="7.5703125" style="181" customWidth="1"/>
    <col min="13" max="255" width="9.140625" style="181"/>
    <col min="256" max="266" width="7.7109375" style="181" customWidth="1"/>
    <col min="267" max="511" width="9.140625" style="181"/>
    <col min="512" max="522" width="7.7109375" style="181" customWidth="1"/>
    <col min="523" max="767" width="9.140625" style="181"/>
    <col min="768" max="778" width="7.7109375" style="181" customWidth="1"/>
    <col min="779" max="1023" width="9.140625" style="181"/>
    <col min="1024" max="1034" width="7.7109375" style="181" customWidth="1"/>
    <col min="1035" max="1279" width="9.140625" style="181"/>
    <col min="1280" max="1290" width="7.7109375" style="181" customWidth="1"/>
    <col min="1291" max="1535" width="9.140625" style="181"/>
    <col min="1536" max="1546" width="7.7109375" style="181" customWidth="1"/>
    <col min="1547" max="1791" width="9.140625" style="181"/>
    <col min="1792" max="1802" width="7.7109375" style="181" customWidth="1"/>
    <col min="1803" max="2047" width="9.140625" style="181"/>
    <col min="2048" max="2058" width="7.7109375" style="181" customWidth="1"/>
    <col min="2059" max="2303" width="9.140625" style="181"/>
    <col min="2304" max="2314" width="7.7109375" style="181" customWidth="1"/>
    <col min="2315" max="2559" width="9.140625" style="181"/>
    <col min="2560" max="2570" width="7.7109375" style="181" customWidth="1"/>
    <col min="2571" max="2815" width="9.140625" style="181"/>
    <col min="2816" max="2826" width="7.7109375" style="181" customWidth="1"/>
    <col min="2827" max="3071" width="9.140625" style="181"/>
    <col min="3072" max="3082" width="7.7109375" style="181" customWidth="1"/>
    <col min="3083" max="3327" width="9.140625" style="181"/>
    <col min="3328" max="3338" width="7.7109375" style="181" customWidth="1"/>
    <col min="3339" max="3583" width="9.140625" style="181"/>
    <col min="3584" max="3594" width="7.7109375" style="181" customWidth="1"/>
    <col min="3595" max="3839" width="9.140625" style="181"/>
    <col min="3840" max="3850" width="7.7109375" style="181" customWidth="1"/>
    <col min="3851" max="4095" width="9.140625" style="181"/>
    <col min="4096" max="4106" width="7.7109375" style="181" customWidth="1"/>
    <col min="4107" max="4351" width="9.140625" style="181"/>
    <col min="4352" max="4362" width="7.7109375" style="181" customWidth="1"/>
    <col min="4363" max="4607" width="9.140625" style="181"/>
    <col min="4608" max="4618" width="7.7109375" style="181" customWidth="1"/>
    <col min="4619" max="4863" width="9.140625" style="181"/>
    <col min="4864" max="4874" width="7.7109375" style="181" customWidth="1"/>
    <col min="4875" max="5119" width="9.140625" style="181"/>
    <col min="5120" max="5130" width="7.7109375" style="181" customWidth="1"/>
    <col min="5131" max="5375" width="9.140625" style="181"/>
    <col min="5376" max="5386" width="7.7109375" style="181" customWidth="1"/>
    <col min="5387" max="5631" width="9.140625" style="181"/>
    <col min="5632" max="5642" width="7.7109375" style="181" customWidth="1"/>
    <col min="5643" max="5887" width="9.140625" style="181"/>
    <col min="5888" max="5898" width="7.7109375" style="181" customWidth="1"/>
    <col min="5899" max="6143" width="9.140625" style="181"/>
    <col min="6144" max="6154" width="7.7109375" style="181" customWidth="1"/>
    <col min="6155" max="6399" width="9.140625" style="181"/>
    <col min="6400" max="6410" width="7.7109375" style="181" customWidth="1"/>
    <col min="6411" max="6655" width="9.140625" style="181"/>
    <col min="6656" max="6666" width="7.7109375" style="181" customWidth="1"/>
    <col min="6667" max="6911" width="9.140625" style="181"/>
    <col min="6912" max="6922" width="7.7109375" style="181" customWidth="1"/>
    <col min="6923" max="7167" width="9.140625" style="181"/>
    <col min="7168" max="7178" width="7.7109375" style="181" customWidth="1"/>
    <col min="7179" max="7423" width="9.140625" style="181"/>
    <col min="7424" max="7434" width="7.7109375" style="181" customWidth="1"/>
    <col min="7435" max="7679" width="9.140625" style="181"/>
    <col min="7680" max="7690" width="7.7109375" style="181" customWidth="1"/>
    <col min="7691" max="7935" width="9.140625" style="181"/>
    <col min="7936" max="7946" width="7.7109375" style="181" customWidth="1"/>
    <col min="7947" max="8191" width="9.140625" style="181"/>
    <col min="8192" max="8202" width="7.7109375" style="181" customWidth="1"/>
    <col min="8203" max="8447" width="9.140625" style="181"/>
    <col min="8448" max="8458" width="7.7109375" style="181" customWidth="1"/>
    <col min="8459" max="8703" width="9.140625" style="181"/>
    <col min="8704" max="8714" width="7.7109375" style="181" customWidth="1"/>
    <col min="8715" max="8959" width="9.140625" style="181"/>
    <col min="8960" max="8970" width="7.7109375" style="181" customWidth="1"/>
    <col min="8971" max="9215" width="9.140625" style="181"/>
    <col min="9216" max="9226" width="7.7109375" style="181" customWidth="1"/>
    <col min="9227" max="9471" width="9.140625" style="181"/>
    <col min="9472" max="9482" width="7.7109375" style="181" customWidth="1"/>
    <col min="9483" max="9727" width="9.140625" style="181"/>
    <col min="9728" max="9738" width="7.7109375" style="181" customWidth="1"/>
    <col min="9739" max="9983" width="9.140625" style="181"/>
    <col min="9984" max="9994" width="7.7109375" style="181" customWidth="1"/>
    <col min="9995" max="10239" width="9.140625" style="181"/>
    <col min="10240" max="10250" width="7.7109375" style="181" customWidth="1"/>
    <col min="10251" max="10495" width="9.140625" style="181"/>
    <col min="10496" max="10506" width="7.7109375" style="181" customWidth="1"/>
    <col min="10507" max="10751" width="9.140625" style="181"/>
    <col min="10752" max="10762" width="7.7109375" style="181" customWidth="1"/>
    <col min="10763" max="11007" width="9.140625" style="181"/>
    <col min="11008" max="11018" width="7.7109375" style="181" customWidth="1"/>
    <col min="11019" max="11263" width="9.140625" style="181"/>
    <col min="11264" max="11274" width="7.7109375" style="181" customWidth="1"/>
    <col min="11275" max="11519" width="9.140625" style="181"/>
    <col min="11520" max="11530" width="7.7109375" style="181" customWidth="1"/>
    <col min="11531" max="11775" width="9.140625" style="181"/>
    <col min="11776" max="11786" width="7.7109375" style="181" customWidth="1"/>
    <col min="11787" max="12031" width="9.140625" style="181"/>
    <col min="12032" max="12042" width="7.7109375" style="181" customWidth="1"/>
    <col min="12043" max="12287" width="9.140625" style="181"/>
    <col min="12288" max="12298" width="7.7109375" style="181" customWidth="1"/>
    <col min="12299" max="12543" width="9.140625" style="181"/>
    <col min="12544" max="12554" width="7.7109375" style="181" customWidth="1"/>
    <col min="12555" max="12799" width="9.140625" style="181"/>
    <col min="12800" max="12810" width="7.7109375" style="181" customWidth="1"/>
    <col min="12811" max="13055" width="9.140625" style="181"/>
    <col min="13056" max="13066" width="7.7109375" style="181" customWidth="1"/>
    <col min="13067" max="13311" width="9.140625" style="181"/>
    <col min="13312" max="13322" width="7.7109375" style="181" customWidth="1"/>
    <col min="13323" max="13567" width="9.140625" style="181"/>
    <col min="13568" max="13578" width="7.7109375" style="181" customWidth="1"/>
    <col min="13579" max="13823" width="9.140625" style="181"/>
    <col min="13824" max="13834" width="7.7109375" style="181" customWidth="1"/>
    <col min="13835" max="14079" width="9.140625" style="181"/>
    <col min="14080" max="14090" width="7.7109375" style="181" customWidth="1"/>
    <col min="14091" max="14335" width="9.140625" style="181"/>
    <col min="14336" max="14346" width="7.7109375" style="181" customWidth="1"/>
    <col min="14347" max="14591" width="9.140625" style="181"/>
    <col min="14592" max="14602" width="7.7109375" style="181" customWidth="1"/>
    <col min="14603" max="14847" width="9.140625" style="181"/>
    <col min="14848" max="14858" width="7.7109375" style="181" customWidth="1"/>
    <col min="14859" max="15103" width="9.140625" style="181"/>
    <col min="15104" max="15114" width="7.7109375" style="181" customWidth="1"/>
    <col min="15115" max="15359" width="9.140625" style="181"/>
    <col min="15360" max="15370" width="7.7109375" style="181" customWidth="1"/>
    <col min="15371" max="15615" width="9.140625" style="181"/>
    <col min="15616" max="15626" width="7.7109375" style="181" customWidth="1"/>
    <col min="15627" max="15871" width="9.140625" style="181"/>
    <col min="15872" max="15882" width="7.7109375" style="181" customWidth="1"/>
    <col min="15883" max="16127" width="9.140625" style="181"/>
    <col min="16128" max="16138" width="7.7109375" style="181" customWidth="1"/>
    <col min="16139" max="16384" width="9.140625" style="181"/>
  </cols>
  <sheetData>
    <row r="1" spans="1:22" x14ac:dyDescent="0.2">
      <c r="A1" s="831" t="s">
        <v>4961</v>
      </c>
      <c r="B1" s="831"/>
      <c r="C1" s="831"/>
      <c r="D1" s="831"/>
      <c r="E1" s="831"/>
      <c r="F1" s="831"/>
      <c r="G1" s="831"/>
      <c r="H1" s="831"/>
      <c r="I1" s="831"/>
      <c r="J1" s="831"/>
      <c r="K1" s="831"/>
      <c r="L1" s="831"/>
    </row>
    <row r="2" spans="1:22" x14ac:dyDescent="0.2">
      <c r="A2" s="140"/>
    </row>
    <row r="3" spans="1:22" ht="13.5" thickBot="1" x14ac:dyDescent="0.25">
      <c r="A3" s="75"/>
      <c r="H3" s="77"/>
      <c r="I3" s="77"/>
      <c r="L3" s="77" t="s">
        <v>1046</v>
      </c>
    </row>
    <row r="4" spans="1:22" ht="13.5" thickBot="1" x14ac:dyDescent="0.25">
      <c r="A4" s="543"/>
      <c r="B4" s="500">
        <v>2012</v>
      </c>
      <c r="C4" s="500">
        <v>2013</v>
      </c>
      <c r="D4" s="500">
        <v>2014</v>
      </c>
      <c r="E4" s="500">
        <v>2015</v>
      </c>
      <c r="F4" s="500">
        <v>2016</v>
      </c>
      <c r="G4" s="500">
        <v>2017</v>
      </c>
      <c r="H4" s="500">
        <v>2018</v>
      </c>
      <c r="I4" s="500">
        <v>2019</v>
      </c>
      <c r="J4" s="500">
        <v>2020</v>
      </c>
      <c r="K4" s="500">
        <v>2021</v>
      </c>
      <c r="L4" s="500">
        <v>2022</v>
      </c>
    </row>
    <row r="5" spans="1:22" x14ac:dyDescent="0.2">
      <c r="A5" s="501" t="s">
        <v>1109</v>
      </c>
      <c r="B5" s="544" t="s">
        <v>1123</v>
      </c>
      <c r="C5" s="544" t="s">
        <v>2369</v>
      </c>
      <c r="D5" s="544" t="s">
        <v>2591</v>
      </c>
      <c r="E5" s="544" t="s">
        <v>768</v>
      </c>
      <c r="F5" s="544" t="s">
        <v>1118</v>
      </c>
      <c r="G5" s="544" t="s">
        <v>623</v>
      </c>
      <c r="H5" s="544" t="s">
        <v>1006</v>
      </c>
      <c r="I5" s="544" t="s">
        <v>2567</v>
      </c>
      <c r="J5" s="544" t="s">
        <v>1004</v>
      </c>
      <c r="K5" s="544" t="s">
        <v>1004</v>
      </c>
      <c r="L5" s="544" t="s">
        <v>1127</v>
      </c>
      <c r="N5" s="507"/>
      <c r="O5" s="507"/>
      <c r="P5" s="507"/>
      <c r="Q5" s="507"/>
      <c r="R5" s="507"/>
      <c r="S5" s="507"/>
      <c r="T5" s="507"/>
      <c r="U5" s="507"/>
      <c r="V5" s="507"/>
    </row>
    <row r="6" spans="1:22" x14ac:dyDescent="0.2">
      <c r="A6" s="504" t="s">
        <v>625</v>
      </c>
      <c r="B6" s="520" t="s">
        <v>988</v>
      </c>
      <c r="C6" s="520" t="s">
        <v>2129</v>
      </c>
      <c r="D6" s="520" t="s">
        <v>1149</v>
      </c>
      <c r="E6" s="520" t="s">
        <v>1146</v>
      </c>
      <c r="F6" s="520" t="s">
        <v>1123</v>
      </c>
      <c r="G6" s="520" t="s">
        <v>1036</v>
      </c>
      <c r="H6" s="520" t="s">
        <v>1002</v>
      </c>
      <c r="I6" s="520" t="s">
        <v>2593</v>
      </c>
      <c r="J6" s="520" t="s">
        <v>1125</v>
      </c>
      <c r="K6" s="76" t="s">
        <v>1036</v>
      </c>
      <c r="L6" s="520" t="s">
        <v>1129</v>
      </c>
      <c r="N6" s="507"/>
      <c r="O6" s="507"/>
      <c r="P6" s="507"/>
      <c r="Q6" s="507"/>
      <c r="R6" s="507"/>
      <c r="S6" s="507"/>
      <c r="T6" s="507"/>
      <c r="U6" s="507"/>
      <c r="V6" s="507"/>
    </row>
    <row r="7" spans="1:22" x14ac:dyDescent="0.2">
      <c r="A7" s="504" t="s">
        <v>626</v>
      </c>
      <c r="B7" s="520" t="s">
        <v>1118</v>
      </c>
      <c r="C7" s="520" t="s">
        <v>2365</v>
      </c>
      <c r="D7" s="520" t="s">
        <v>1118</v>
      </c>
      <c r="E7" s="520" t="s">
        <v>1118</v>
      </c>
      <c r="F7" s="520" t="s">
        <v>770</v>
      </c>
      <c r="G7" s="520" t="s">
        <v>2366</v>
      </c>
      <c r="H7" s="520" t="s">
        <v>616</v>
      </c>
      <c r="I7" s="520" t="s">
        <v>1020</v>
      </c>
      <c r="J7" s="520" t="s">
        <v>586</v>
      </c>
      <c r="K7" s="76" t="s">
        <v>616</v>
      </c>
      <c r="L7" s="520" t="s">
        <v>1008</v>
      </c>
      <c r="N7" s="507"/>
      <c r="O7" s="507"/>
      <c r="P7" s="507"/>
      <c r="Q7" s="507"/>
      <c r="R7" s="507"/>
      <c r="S7" s="507"/>
      <c r="T7" s="507"/>
      <c r="U7" s="507"/>
      <c r="V7" s="507"/>
    </row>
    <row r="8" spans="1:22" x14ac:dyDescent="0.2">
      <c r="A8" s="504" t="s">
        <v>1135</v>
      </c>
      <c r="B8" s="520" t="s">
        <v>2591</v>
      </c>
      <c r="C8" s="520" t="s">
        <v>2369</v>
      </c>
      <c r="D8" s="520" t="s">
        <v>990</v>
      </c>
      <c r="E8" s="520" t="s">
        <v>2365</v>
      </c>
      <c r="F8" s="520" t="s">
        <v>770</v>
      </c>
      <c r="G8" s="520" t="s">
        <v>1311</v>
      </c>
      <c r="H8" s="520" t="s">
        <v>1150</v>
      </c>
      <c r="I8" s="520" t="s">
        <v>586</v>
      </c>
      <c r="J8" s="520" t="s">
        <v>616</v>
      </c>
      <c r="K8" s="76" t="s">
        <v>2630</v>
      </c>
      <c r="L8" s="520" t="s">
        <v>3484</v>
      </c>
      <c r="N8" s="507"/>
      <c r="O8" s="507"/>
      <c r="P8" s="507"/>
      <c r="Q8" s="507"/>
      <c r="R8" s="507"/>
      <c r="S8" s="507"/>
      <c r="T8" s="507"/>
      <c r="U8" s="507"/>
      <c r="V8" s="507"/>
    </row>
    <row r="9" spans="1:22" ht="13.5" thickBot="1" x14ac:dyDescent="0.25">
      <c r="A9" s="154" t="s">
        <v>1136</v>
      </c>
      <c r="B9" s="540" t="s">
        <v>1131</v>
      </c>
      <c r="C9" s="540" t="s">
        <v>2591</v>
      </c>
      <c r="D9" s="540" t="s">
        <v>1142</v>
      </c>
      <c r="E9" s="540" t="s">
        <v>993</v>
      </c>
      <c r="F9" s="540" t="s">
        <v>1123</v>
      </c>
      <c r="G9" s="540" t="s">
        <v>768</v>
      </c>
      <c r="H9" s="540" t="s">
        <v>1118</v>
      </c>
      <c r="I9" s="540" t="s">
        <v>2365</v>
      </c>
      <c r="J9" s="540" t="s">
        <v>1129</v>
      </c>
      <c r="K9" s="107" t="s">
        <v>2369</v>
      </c>
      <c r="L9" s="107" t="s">
        <v>1147</v>
      </c>
      <c r="N9" s="507"/>
      <c r="O9" s="507"/>
      <c r="P9" s="507"/>
      <c r="Q9" s="507"/>
      <c r="R9" s="507"/>
      <c r="S9" s="507"/>
      <c r="T9" s="507"/>
      <c r="U9" s="507"/>
      <c r="V9" s="507"/>
    </row>
    <row r="10" spans="1:22" x14ac:dyDescent="0.2">
      <c r="A10" s="75"/>
    </row>
    <row r="11" spans="1:22" x14ac:dyDescent="0.2">
      <c r="A11" s="75" t="s">
        <v>2328</v>
      </c>
    </row>
  </sheetData>
  <mergeCells count="1">
    <mergeCell ref="A1:L1"/>
  </mergeCells>
  <pageMargins left="0.70866141732283472" right="0.70866141732283472" top="0.98425196850393704" bottom="0.98425196850393704" header="0.51181102362204722" footer="0.51181102362204722"/>
  <pageSetup paperSize="9" orientation="portrait" r:id="rId1"/>
  <headerFooter alignWithMargins="0"/>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69070-CFDB-4A4D-A126-5CD895797691}">
  <dimension ref="A1:V11"/>
  <sheetViews>
    <sheetView zoomScaleNormal="100" workbookViewId="0">
      <selection activeCell="M1" sqref="M1"/>
    </sheetView>
  </sheetViews>
  <sheetFormatPr defaultRowHeight="12.75" x14ac:dyDescent="0.2"/>
  <cols>
    <col min="1" max="1" width="9.140625" style="181"/>
    <col min="2" max="12" width="7.5703125" style="181" customWidth="1"/>
    <col min="13" max="255" width="9.140625" style="181"/>
    <col min="256" max="266" width="7.7109375" style="181" customWidth="1"/>
    <col min="267" max="511" width="9.140625" style="181"/>
    <col min="512" max="522" width="7.7109375" style="181" customWidth="1"/>
    <col min="523" max="767" width="9.140625" style="181"/>
    <col min="768" max="778" width="7.7109375" style="181" customWidth="1"/>
    <col min="779" max="1023" width="9.140625" style="181"/>
    <col min="1024" max="1034" width="7.7109375" style="181" customWidth="1"/>
    <col min="1035" max="1279" width="9.140625" style="181"/>
    <col min="1280" max="1290" width="7.7109375" style="181" customWidth="1"/>
    <col min="1291" max="1535" width="9.140625" style="181"/>
    <col min="1536" max="1546" width="7.7109375" style="181" customWidth="1"/>
    <col min="1547" max="1791" width="9.140625" style="181"/>
    <col min="1792" max="1802" width="7.7109375" style="181" customWidth="1"/>
    <col min="1803" max="2047" width="9.140625" style="181"/>
    <col min="2048" max="2058" width="7.7109375" style="181" customWidth="1"/>
    <col min="2059" max="2303" width="9.140625" style="181"/>
    <col min="2304" max="2314" width="7.7109375" style="181" customWidth="1"/>
    <col min="2315" max="2559" width="9.140625" style="181"/>
    <col min="2560" max="2570" width="7.7109375" style="181" customWidth="1"/>
    <col min="2571" max="2815" width="9.140625" style="181"/>
    <col min="2816" max="2826" width="7.7109375" style="181" customWidth="1"/>
    <col min="2827" max="3071" width="9.140625" style="181"/>
    <col min="3072" max="3082" width="7.7109375" style="181" customWidth="1"/>
    <col min="3083" max="3327" width="9.140625" style="181"/>
    <col min="3328" max="3338" width="7.7109375" style="181" customWidth="1"/>
    <col min="3339" max="3583" width="9.140625" style="181"/>
    <col min="3584" max="3594" width="7.7109375" style="181" customWidth="1"/>
    <col min="3595" max="3839" width="9.140625" style="181"/>
    <col min="3840" max="3850" width="7.7109375" style="181" customWidth="1"/>
    <col min="3851" max="4095" width="9.140625" style="181"/>
    <col min="4096" max="4106" width="7.7109375" style="181" customWidth="1"/>
    <col min="4107" max="4351" width="9.140625" style="181"/>
    <col min="4352" max="4362" width="7.7109375" style="181" customWidth="1"/>
    <col min="4363" max="4607" width="9.140625" style="181"/>
    <col min="4608" max="4618" width="7.7109375" style="181" customWidth="1"/>
    <col min="4619" max="4863" width="9.140625" style="181"/>
    <col min="4864" max="4874" width="7.7109375" style="181" customWidth="1"/>
    <col min="4875" max="5119" width="9.140625" style="181"/>
    <col min="5120" max="5130" width="7.7109375" style="181" customWidth="1"/>
    <col min="5131" max="5375" width="9.140625" style="181"/>
    <col min="5376" max="5386" width="7.7109375" style="181" customWidth="1"/>
    <col min="5387" max="5631" width="9.140625" style="181"/>
    <col min="5632" max="5642" width="7.7109375" style="181" customWidth="1"/>
    <col min="5643" max="5887" width="9.140625" style="181"/>
    <col min="5888" max="5898" width="7.7109375" style="181" customWidth="1"/>
    <col min="5899" max="6143" width="9.140625" style="181"/>
    <col min="6144" max="6154" width="7.7109375" style="181" customWidth="1"/>
    <col min="6155" max="6399" width="9.140625" style="181"/>
    <col min="6400" max="6410" width="7.7109375" style="181" customWidth="1"/>
    <col min="6411" max="6655" width="9.140625" style="181"/>
    <col min="6656" max="6666" width="7.7109375" style="181" customWidth="1"/>
    <col min="6667" max="6911" width="9.140625" style="181"/>
    <col min="6912" max="6922" width="7.7109375" style="181" customWidth="1"/>
    <col min="6923" max="7167" width="9.140625" style="181"/>
    <col min="7168" max="7178" width="7.7109375" style="181" customWidth="1"/>
    <col min="7179" max="7423" width="9.140625" style="181"/>
    <col min="7424" max="7434" width="7.7109375" style="181" customWidth="1"/>
    <col min="7435" max="7679" width="9.140625" style="181"/>
    <col min="7680" max="7690" width="7.7109375" style="181" customWidth="1"/>
    <col min="7691" max="7935" width="9.140625" style="181"/>
    <col min="7936" max="7946" width="7.7109375" style="181" customWidth="1"/>
    <col min="7947" max="8191" width="9.140625" style="181"/>
    <col min="8192" max="8202" width="7.7109375" style="181" customWidth="1"/>
    <col min="8203" max="8447" width="9.140625" style="181"/>
    <col min="8448" max="8458" width="7.7109375" style="181" customWidth="1"/>
    <col min="8459" max="8703" width="9.140625" style="181"/>
    <col min="8704" max="8714" width="7.7109375" style="181" customWidth="1"/>
    <col min="8715" max="8959" width="9.140625" style="181"/>
    <col min="8960" max="8970" width="7.7109375" style="181" customWidth="1"/>
    <col min="8971" max="9215" width="9.140625" style="181"/>
    <col min="9216" max="9226" width="7.7109375" style="181" customWidth="1"/>
    <col min="9227" max="9471" width="9.140625" style="181"/>
    <col min="9472" max="9482" width="7.7109375" style="181" customWidth="1"/>
    <col min="9483" max="9727" width="9.140625" style="181"/>
    <col min="9728" max="9738" width="7.7109375" style="181" customWidth="1"/>
    <col min="9739" max="9983" width="9.140625" style="181"/>
    <col min="9984" max="9994" width="7.7109375" style="181" customWidth="1"/>
    <col min="9995" max="10239" width="9.140625" style="181"/>
    <col min="10240" max="10250" width="7.7109375" style="181" customWidth="1"/>
    <col min="10251" max="10495" width="9.140625" style="181"/>
    <col min="10496" max="10506" width="7.7109375" style="181" customWidth="1"/>
    <col min="10507" max="10751" width="9.140625" style="181"/>
    <col min="10752" max="10762" width="7.7109375" style="181" customWidth="1"/>
    <col min="10763" max="11007" width="9.140625" style="181"/>
    <col min="11008" max="11018" width="7.7109375" style="181" customWidth="1"/>
    <col min="11019" max="11263" width="9.140625" style="181"/>
    <col min="11264" max="11274" width="7.7109375" style="181" customWidth="1"/>
    <col min="11275" max="11519" width="9.140625" style="181"/>
    <col min="11520" max="11530" width="7.7109375" style="181" customWidth="1"/>
    <col min="11531" max="11775" width="9.140625" style="181"/>
    <col min="11776" max="11786" width="7.7109375" style="181" customWidth="1"/>
    <col min="11787" max="12031" width="9.140625" style="181"/>
    <col min="12032" max="12042" width="7.7109375" style="181" customWidth="1"/>
    <col min="12043" max="12287" width="9.140625" style="181"/>
    <col min="12288" max="12298" width="7.7109375" style="181" customWidth="1"/>
    <col min="12299" max="12543" width="9.140625" style="181"/>
    <col min="12544" max="12554" width="7.7109375" style="181" customWidth="1"/>
    <col min="12555" max="12799" width="9.140625" style="181"/>
    <col min="12800" max="12810" width="7.7109375" style="181" customWidth="1"/>
    <col min="12811" max="13055" width="9.140625" style="181"/>
    <col min="13056" max="13066" width="7.7109375" style="181" customWidth="1"/>
    <col min="13067" max="13311" width="9.140625" style="181"/>
    <col min="13312" max="13322" width="7.7109375" style="181" customWidth="1"/>
    <col min="13323" max="13567" width="9.140625" style="181"/>
    <col min="13568" max="13578" width="7.7109375" style="181" customWidth="1"/>
    <col min="13579" max="13823" width="9.140625" style="181"/>
    <col min="13824" max="13834" width="7.7109375" style="181" customWidth="1"/>
    <col min="13835" max="14079" width="9.140625" style="181"/>
    <col min="14080" max="14090" width="7.7109375" style="181" customWidth="1"/>
    <col min="14091" max="14335" width="9.140625" style="181"/>
    <col min="14336" max="14346" width="7.7109375" style="181" customWidth="1"/>
    <col min="14347" max="14591" width="9.140625" style="181"/>
    <col min="14592" max="14602" width="7.7109375" style="181" customWidth="1"/>
    <col min="14603" max="14847" width="9.140625" style="181"/>
    <col min="14848" max="14858" width="7.7109375" style="181" customWidth="1"/>
    <col min="14859" max="15103" width="9.140625" style="181"/>
    <col min="15104" max="15114" width="7.7109375" style="181" customWidth="1"/>
    <col min="15115" max="15359" width="9.140625" style="181"/>
    <col min="15360" max="15370" width="7.7109375" style="181" customWidth="1"/>
    <col min="15371" max="15615" width="9.140625" style="181"/>
    <col min="15616" max="15626" width="7.7109375" style="181" customWidth="1"/>
    <col min="15627" max="15871" width="9.140625" style="181"/>
    <col min="15872" max="15882" width="7.7109375" style="181" customWidth="1"/>
    <col min="15883" max="16127" width="9.140625" style="181"/>
    <col min="16128" max="16138" width="7.7109375" style="181" customWidth="1"/>
    <col min="16139" max="16384" width="9.140625" style="181"/>
  </cols>
  <sheetData>
    <row r="1" spans="1:22" ht="12.75" customHeight="1" x14ac:dyDescent="0.2">
      <c r="A1" s="863" t="s">
        <v>4962</v>
      </c>
      <c r="B1" s="863"/>
      <c r="C1" s="863"/>
      <c r="D1" s="863"/>
      <c r="E1" s="863"/>
      <c r="F1" s="863"/>
      <c r="G1" s="863"/>
      <c r="H1" s="863"/>
      <c r="I1" s="863"/>
      <c r="J1" s="863"/>
      <c r="K1" s="863"/>
      <c r="L1" s="863"/>
    </row>
    <row r="2" spans="1:22" x14ac:dyDescent="0.2">
      <c r="A2" s="140"/>
    </row>
    <row r="3" spans="1:22" ht="13.5" thickBot="1" x14ac:dyDescent="0.25">
      <c r="A3" s="75"/>
      <c r="H3" s="77"/>
      <c r="I3" s="77"/>
      <c r="L3" s="77" t="s">
        <v>1046</v>
      </c>
    </row>
    <row r="4" spans="1:22" ht="13.5" thickBot="1" x14ac:dyDescent="0.25">
      <c r="A4" s="545"/>
      <c r="B4" s="500">
        <v>2012</v>
      </c>
      <c r="C4" s="500">
        <v>2013</v>
      </c>
      <c r="D4" s="500">
        <v>2014</v>
      </c>
      <c r="E4" s="500">
        <v>2015</v>
      </c>
      <c r="F4" s="500">
        <v>2016</v>
      </c>
      <c r="G4" s="500">
        <v>2017</v>
      </c>
      <c r="H4" s="500">
        <v>2018</v>
      </c>
      <c r="I4" s="500">
        <v>2019</v>
      </c>
      <c r="J4" s="500">
        <v>2020</v>
      </c>
      <c r="K4" s="500">
        <v>2021</v>
      </c>
      <c r="L4" s="500">
        <v>2022</v>
      </c>
    </row>
    <row r="5" spans="1:22" x14ac:dyDescent="0.2">
      <c r="A5" s="504" t="s">
        <v>1109</v>
      </c>
      <c r="B5" s="520" t="s">
        <v>1309</v>
      </c>
      <c r="C5" s="520" t="s">
        <v>818</v>
      </c>
      <c r="D5" s="520">
        <v>25</v>
      </c>
      <c r="E5" s="520" t="s">
        <v>612</v>
      </c>
      <c r="F5" s="520" t="s">
        <v>612</v>
      </c>
      <c r="G5" s="520" t="s">
        <v>259</v>
      </c>
      <c r="H5" s="520" t="s">
        <v>1035</v>
      </c>
      <c r="I5" s="520" t="s">
        <v>1318</v>
      </c>
      <c r="J5" s="520" t="s">
        <v>876</v>
      </c>
      <c r="K5" s="76" t="s">
        <v>2123</v>
      </c>
      <c r="L5" s="520" t="s">
        <v>259</v>
      </c>
      <c r="N5" s="507"/>
      <c r="O5" s="507"/>
      <c r="P5" s="507"/>
      <c r="Q5" s="507"/>
      <c r="R5" s="507"/>
      <c r="S5" s="507"/>
      <c r="T5" s="507"/>
      <c r="U5" s="507"/>
      <c r="V5" s="507"/>
    </row>
    <row r="6" spans="1:22" x14ac:dyDescent="0.2">
      <c r="A6" s="504" t="s">
        <v>625</v>
      </c>
      <c r="B6" s="520" t="s">
        <v>2111</v>
      </c>
      <c r="C6" s="520" t="s">
        <v>2118</v>
      </c>
      <c r="D6" s="520" t="s">
        <v>818</v>
      </c>
      <c r="E6" s="520" t="s">
        <v>870</v>
      </c>
      <c r="F6" s="520" t="s">
        <v>268</v>
      </c>
      <c r="G6" s="520" t="s">
        <v>268</v>
      </c>
      <c r="H6" s="520" t="s">
        <v>614</v>
      </c>
      <c r="I6" s="520" t="s">
        <v>1313</v>
      </c>
      <c r="J6" s="520" t="s">
        <v>818</v>
      </c>
      <c r="K6" s="76" t="s">
        <v>825</v>
      </c>
      <c r="L6" s="76" t="s">
        <v>823</v>
      </c>
      <c r="N6" s="507"/>
      <c r="O6" s="507"/>
      <c r="P6" s="507"/>
      <c r="Q6" s="507"/>
      <c r="R6" s="507"/>
      <c r="S6" s="507"/>
      <c r="T6" s="507"/>
      <c r="U6" s="507"/>
      <c r="V6" s="507"/>
    </row>
    <row r="7" spans="1:22" x14ac:dyDescent="0.2">
      <c r="A7" s="504" t="s">
        <v>626</v>
      </c>
      <c r="B7" s="520" t="s">
        <v>818</v>
      </c>
      <c r="C7" s="520" t="s">
        <v>870</v>
      </c>
      <c r="D7" s="520" t="s">
        <v>2112</v>
      </c>
      <c r="E7" s="520" t="s">
        <v>2112</v>
      </c>
      <c r="F7" s="520" t="s">
        <v>2115</v>
      </c>
      <c r="G7" s="520" t="s">
        <v>2106</v>
      </c>
      <c r="H7" s="520" t="s">
        <v>611</v>
      </c>
      <c r="I7" s="520" t="s">
        <v>463</v>
      </c>
      <c r="J7" s="520" t="s">
        <v>875</v>
      </c>
      <c r="K7" s="76" t="s">
        <v>2124</v>
      </c>
      <c r="L7" s="76" t="s">
        <v>583</v>
      </c>
      <c r="N7" s="507"/>
      <c r="O7" s="507"/>
      <c r="P7" s="507"/>
      <c r="Q7" s="507"/>
      <c r="R7" s="507"/>
      <c r="S7" s="507"/>
      <c r="T7" s="507"/>
      <c r="U7" s="507"/>
      <c r="V7" s="507"/>
    </row>
    <row r="8" spans="1:22" x14ac:dyDescent="0.2">
      <c r="A8" s="504" t="s">
        <v>1135</v>
      </c>
      <c r="B8" s="520" t="s">
        <v>2305</v>
      </c>
      <c r="C8" s="520" t="s">
        <v>1974</v>
      </c>
      <c r="D8" s="520" t="s">
        <v>455</v>
      </c>
      <c r="E8" s="520" t="s">
        <v>2248</v>
      </c>
      <c r="F8" s="520" t="s">
        <v>2265</v>
      </c>
      <c r="G8" s="520" t="s">
        <v>392</v>
      </c>
      <c r="H8" s="520" t="s">
        <v>2247</v>
      </c>
      <c r="I8" s="520" t="s">
        <v>2363</v>
      </c>
      <c r="J8" s="520" t="s">
        <v>262</v>
      </c>
      <c r="K8" s="76" t="s">
        <v>2247</v>
      </c>
      <c r="L8" s="76" t="s">
        <v>455</v>
      </c>
      <c r="N8" s="507"/>
      <c r="O8" s="507"/>
      <c r="P8" s="507"/>
      <c r="Q8" s="507"/>
      <c r="R8" s="507"/>
      <c r="S8" s="507"/>
      <c r="T8" s="507"/>
      <c r="U8" s="507"/>
      <c r="V8" s="507"/>
    </row>
    <row r="9" spans="1:22" ht="13.5" thickBot="1" x14ac:dyDescent="0.25">
      <c r="A9" s="154" t="s">
        <v>1136</v>
      </c>
      <c r="B9" s="540" t="s">
        <v>1004</v>
      </c>
      <c r="C9" s="540" t="s">
        <v>1124</v>
      </c>
      <c r="D9" s="540" t="s">
        <v>2365</v>
      </c>
      <c r="E9" s="540" t="s">
        <v>1143</v>
      </c>
      <c r="F9" s="540" t="s">
        <v>1123</v>
      </c>
      <c r="G9" s="540" t="s">
        <v>1123</v>
      </c>
      <c r="H9" s="540" t="s">
        <v>2591</v>
      </c>
      <c r="I9" s="540" t="s">
        <v>1147</v>
      </c>
      <c r="J9" s="540" t="s">
        <v>1137</v>
      </c>
      <c r="K9" s="107" t="s">
        <v>993</v>
      </c>
      <c r="L9" s="107" t="s">
        <v>2616</v>
      </c>
      <c r="N9" s="507"/>
      <c r="O9" s="507"/>
      <c r="P9" s="507"/>
      <c r="Q9" s="507"/>
      <c r="R9" s="507"/>
      <c r="S9" s="507"/>
      <c r="T9" s="507"/>
      <c r="U9" s="507"/>
      <c r="V9" s="507"/>
    </row>
    <row r="10" spans="1:22" x14ac:dyDescent="0.2">
      <c r="A10" s="75"/>
    </row>
    <row r="11" spans="1:22" x14ac:dyDescent="0.2">
      <c r="A11" s="75" t="s">
        <v>2328</v>
      </c>
    </row>
  </sheetData>
  <mergeCells count="1">
    <mergeCell ref="A1:L1"/>
  </mergeCells>
  <pageMargins left="0.70866141732283472" right="0.70866141732283472" top="0.98425196850393704" bottom="0.98425196850393704" header="0.51181102362204722" footer="0.51181102362204722"/>
  <pageSetup paperSize="9" orientation="portrait" r:id="rId1"/>
  <headerFooter alignWithMargins="0"/>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64F7E-3E25-4F72-A3E7-5743A94EBAD8}">
  <dimension ref="A1:N29"/>
  <sheetViews>
    <sheetView zoomScaleNormal="100" workbookViewId="0">
      <selection activeCell="M1" sqref="M1"/>
    </sheetView>
  </sheetViews>
  <sheetFormatPr defaultRowHeight="12.75" x14ac:dyDescent="0.2"/>
  <cols>
    <col min="1" max="1" width="38.85546875" style="155" customWidth="1"/>
    <col min="2" max="12" width="6" style="155" customWidth="1"/>
    <col min="13" max="16384" width="9.140625" style="155"/>
  </cols>
  <sheetData>
    <row r="1" spans="1:14" x14ac:dyDescent="0.2">
      <c r="A1" s="46" t="s">
        <v>4963</v>
      </c>
    </row>
    <row r="2" spans="1:14" x14ac:dyDescent="0.2">
      <c r="A2" s="118"/>
    </row>
    <row r="3" spans="1:14" ht="13.5" thickBot="1" x14ac:dyDescent="0.25">
      <c r="A3" s="118"/>
      <c r="L3" s="186" t="s">
        <v>598</v>
      </c>
    </row>
    <row r="4" spans="1:14" ht="13.5" thickBot="1" x14ac:dyDescent="0.25">
      <c r="A4" s="412"/>
      <c r="B4" s="412" t="s">
        <v>1014</v>
      </c>
      <c r="C4" s="412" t="s">
        <v>1015</v>
      </c>
      <c r="D4" s="412" t="s">
        <v>1016</v>
      </c>
      <c r="E4" s="412">
        <v>2015</v>
      </c>
      <c r="F4" s="412">
        <v>2016</v>
      </c>
      <c r="G4" s="412">
        <v>2017</v>
      </c>
      <c r="H4" s="412">
        <v>2018</v>
      </c>
      <c r="I4" s="412">
        <v>2019</v>
      </c>
      <c r="J4" s="412">
        <v>2020</v>
      </c>
      <c r="K4" s="412">
        <v>2021</v>
      </c>
      <c r="L4" s="412">
        <v>2022</v>
      </c>
    </row>
    <row r="5" spans="1:14" x14ac:dyDescent="0.2">
      <c r="A5" s="159" t="s">
        <v>3550</v>
      </c>
      <c r="B5" s="552">
        <v>0.59</v>
      </c>
      <c r="C5" s="552">
        <v>0.72</v>
      </c>
      <c r="D5" s="552">
        <v>0.89</v>
      </c>
      <c r="E5" s="552">
        <v>1.1200000000000001</v>
      </c>
      <c r="F5" s="552">
        <v>1.28</v>
      </c>
      <c r="G5" s="552">
        <v>1.24</v>
      </c>
      <c r="H5" s="552">
        <v>1.24</v>
      </c>
      <c r="I5" s="552">
        <v>1.0900000000000001</v>
      </c>
      <c r="J5" s="552">
        <v>0.77</v>
      </c>
      <c r="K5" s="577">
        <v>0.86</v>
      </c>
      <c r="L5" s="577">
        <v>0.9</v>
      </c>
      <c r="M5" s="553"/>
      <c r="N5" s="553"/>
    </row>
    <row r="6" spans="1:14" x14ac:dyDescent="0.2">
      <c r="A6" s="159" t="s">
        <v>3551</v>
      </c>
      <c r="B6" s="552">
        <v>0.6</v>
      </c>
      <c r="C6" s="552">
        <v>0.7</v>
      </c>
      <c r="D6" s="552">
        <v>0.9</v>
      </c>
      <c r="E6" s="552">
        <v>1.1299999999999999</v>
      </c>
      <c r="F6" s="552">
        <v>1.3</v>
      </c>
      <c r="G6" s="552">
        <v>1.26</v>
      </c>
      <c r="H6" s="552">
        <v>1.25</v>
      </c>
      <c r="I6" s="552">
        <v>1.1000000000000001</v>
      </c>
      <c r="J6" s="552">
        <v>0.78</v>
      </c>
      <c r="K6" s="578">
        <v>0.87</v>
      </c>
      <c r="L6" s="578">
        <v>0.91</v>
      </c>
    </row>
    <row r="7" spans="1:14" x14ac:dyDescent="0.2">
      <c r="A7" s="162" t="s">
        <v>3552</v>
      </c>
      <c r="B7" s="552">
        <v>0.34</v>
      </c>
      <c r="C7" s="552">
        <v>0.35</v>
      </c>
      <c r="D7" s="552">
        <v>0.43</v>
      </c>
      <c r="E7" s="552">
        <v>0.65</v>
      </c>
      <c r="F7" s="552">
        <v>0.57999999999999996</v>
      </c>
      <c r="G7" s="552">
        <v>0.59</v>
      </c>
      <c r="H7" s="552">
        <v>0.56000000000000005</v>
      </c>
      <c r="I7" s="552">
        <v>0.66</v>
      </c>
      <c r="J7" s="552">
        <v>0.42</v>
      </c>
      <c r="K7" s="578">
        <v>0.46</v>
      </c>
      <c r="L7" s="578">
        <v>0.47</v>
      </c>
    </row>
    <row r="8" spans="1:14" x14ac:dyDescent="0.2">
      <c r="A8" s="162" t="s">
        <v>3553</v>
      </c>
      <c r="B8" s="552">
        <v>0.72</v>
      </c>
      <c r="C8" s="552">
        <v>0.88</v>
      </c>
      <c r="D8" s="552">
        <v>0.92</v>
      </c>
      <c r="E8" s="552">
        <v>1.1399999999999999</v>
      </c>
      <c r="F8" s="552">
        <v>1.27</v>
      </c>
      <c r="G8" s="552">
        <v>1.25</v>
      </c>
      <c r="H8" s="552">
        <v>1.3</v>
      </c>
      <c r="I8" s="552">
        <v>1.1000000000000001</v>
      </c>
      <c r="J8" s="552">
        <v>0.67</v>
      </c>
      <c r="K8" s="578">
        <v>0.85</v>
      </c>
      <c r="L8" s="578">
        <v>1.04</v>
      </c>
    </row>
    <row r="9" spans="1:14" x14ac:dyDescent="0.2">
      <c r="A9" s="162" t="s">
        <v>3554</v>
      </c>
      <c r="B9" s="552">
        <v>0.06</v>
      </c>
      <c r="C9" s="552">
        <v>0.14000000000000001</v>
      </c>
      <c r="D9" s="552">
        <v>0.18</v>
      </c>
      <c r="E9" s="552">
        <v>0.15</v>
      </c>
      <c r="F9" s="552">
        <v>0.19</v>
      </c>
      <c r="G9" s="552">
        <v>0.16</v>
      </c>
      <c r="H9" s="552">
        <v>0.14000000000000001</v>
      </c>
      <c r="I9" s="552">
        <v>0.27</v>
      </c>
      <c r="J9" s="552">
        <v>0.28999999999999998</v>
      </c>
      <c r="K9" s="578">
        <v>0.2</v>
      </c>
      <c r="L9" s="578">
        <v>0.27</v>
      </c>
    </row>
    <row r="10" spans="1:14" x14ac:dyDescent="0.2">
      <c r="A10" s="162" t="s">
        <v>3555</v>
      </c>
      <c r="B10" s="552">
        <v>0.77</v>
      </c>
      <c r="C10" s="552">
        <v>0.93</v>
      </c>
      <c r="D10" s="552">
        <v>1.01</v>
      </c>
      <c r="E10" s="552">
        <v>1.23</v>
      </c>
      <c r="F10" s="552">
        <v>1.37</v>
      </c>
      <c r="G10" s="552">
        <v>1.33</v>
      </c>
      <c r="H10" s="552">
        <v>1.38</v>
      </c>
      <c r="I10" s="552">
        <v>1.1399999999999999</v>
      </c>
      <c r="J10" s="552">
        <v>0.67</v>
      </c>
      <c r="K10" s="578">
        <v>0.85</v>
      </c>
      <c r="L10" s="578">
        <v>1.02</v>
      </c>
    </row>
    <row r="11" spans="1:14" ht="36" customHeight="1" x14ac:dyDescent="0.2">
      <c r="A11" s="162" t="s">
        <v>3556</v>
      </c>
      <c r="B11" s="552">
        <v>0.1</v>
      </c>
      <c r="C11" s="552">
        <v>0.13</v>
      </c>
      <c r="D11" s="552">
        <v>0.15</v>
      </c>
      <c r="E11" s="552">
        <v>0.19</v>
      </c>
      <c r="F11" s="552">
        <v>0.51</v>
      </c>
      <c r="G11" s="552">
        <v>0.65</v>
      </c>
      <c r="H11" s="552">
        <v>0.55000000000000004</v>
      </c>
      <c r="I11" s="552">
        <v>0.53</v>
      </c>
      <c r="J11" s="552">
        <v>0.3</v>
      </c>
      <c r="K11" s="578">
        <v>0.81</v>
      </c>
      <c r="L11" s="578">
        <v>1.1499999999999999</v>
      </c>
    </row>
    <row r="12" spans="1:14" ht="22.5" x14ac:dyDescent="0.2">
      <c r="A12" s="162" t="s">
        <v>3557</v>
      </c>
      <c r="B12" s="552">
        <v>1.1100000000000001</v>
      </c>
      <c r="C12" s="552">
        <v>1.37</v>
      </c>
      <c r="D12" s="552">
        <v>0.89</v>
      </c>
      <c r="E12" s="552">
        <v>1.22</v>
      </c>
      <c r="F12" s="552">
        <v>1.17</v>
      </c>
      <c r="G12" s="552">
        <v>1.18</v>
      </c>
      <c r="H12" s="552">
        <v>1.35</v>
      </c>
      <c r="I12" s="552">
        <v>1.37</v>
      </c>
      <c r="J12" s="552">
        <v>0.99</v>
      </c>
      <c r="K12" s="578">
        <v>1.27</v>
      </c>
      <c r="L12" s="578">
        <v>1.59</v>
      </c>
    </row>
    <row r="13" spans="1:14" x14ac:dyDescent="0.2">
      <c r="A13" s="162" t="s">
        <v>3558</v>
      </c>
      <c r="B13" s="552">
        <v>0.28999999999999998</v>
      </c>
      <c r="C13" s="552">
        <v>0.24</v>
      </c>
      <c r="D13" s="552">
        <v>0.36</v>
      </c>
      <c r="E13" s="552">
        <v>0.43</v>
      </c>
      <c r="F13" s="552">
        <v>0.45</v>
      </c>
      <c r="G13" s="552">
        <v>0.48</v>
      </c>
      <c r="H13" s="552">
        <v>0.62</v>
      </c>
      <c r="I13" s="552">
        <v>0.61</v>
      </c>
      <c r="J13" s="552">
        <v>0.41</v>
      </c>
      <c r="K13" s="578">
        <v>0.41</v>
      </c>
      <c r="L13" s="578">
        <v>0.4</v>
      </c>
    </row>
    <row r="14" spans="1:14" ht="33.75" x14ac:dyDescent="0.2">
      <c r="A14" s="162" t="s">
        <v>3559</v>
      </c>
      <c r="B14" s="552">
        <v>0.27</v>
      </c>
      <c r="C14" s="552">
        <v>0.28000000000000003</v>
      </c>
      <c r="D14" s="552">
        <v>0.43</v>
      </c>
      <c r="E14" s="552">
        <v>0.67</v>
      </c>
      <c r="F14" s="552">
        <v>0.72</v>
      </c>
      <c r="G14" s="552">
        <v>0.67</v>
      </c>
      <c r="H14" s="552">
        <v>0.73</v>
      </c>
      <c r="I14" s="552">
        <v>0.8</v>
      </c>
      <c r="J14" s="552">
        <v>0.56999999999999995</v>
      </c>
      <c r="K14" s="578">
        <v>0.56000000000000005</v>
      </c>
      <c r="L14" s="578">
        <v>0.57999999999999996</v>
      </c>
    </row>
    <row r="15" spans="1:14" x14ac:dyDescent="0.2">
      <c r="A15" s="162" t="s">
        <v>3560</v>
      </c>
      <c r="B15" s="552">
        <v>0.44</v>
      </c>
      <c r="C15" s="552">
        <v>0.5</v>
      </c>
      <c r="D15" s="552">
        <v>0.7</v>
      </c>
      <c r="E15" s="552">
        <v>1.06</v>
      </c>
      <c r="F15" s="552">
        <v>1.07</v>
      </c>
      <c r="G15" s="552">
        <v>1.26</v>
      </c>
      <c r="H15" s="552">
        <v>1.71</v>
      </c>
      <c r="I15" s="552">
        <v>1.51</v>
      </c>
      <c r="J15" s="552">
        <v>1.1200000000000001</v>
      </c>
      <c r="K15" s="578">
        <v>1.25</v>
      </c>
      <c r="L15" s="578">
        <v>1.47</v>
      </c>
    </row>
    <row r="16" spans="1:14" x14ac:dyDescent="0.2">
      <c r="A16" s="162" t="s">
        <v>3561</v>
      </c>
      <c r="B16" s="552">
        <v>0.33</v>
      </c>
      <c r="C16" s="552">
        <v>0.33</v>
      </c>
      <c r="D16" s="552">
        <v>0.33</v>
      </c>
      <c r="E16" s="552">
        <v>0.37</v>
      </c>
      <c r="F16" s="552">
        <v>0.68</v>
      </c>
      <c r="G16" s="552">
        <v>0.46</v>
      </c>
      <c r="H16" s="552">
        <v>0.56000000000000005</v>
      </c>
      <c r="I16" s="552">
        <v>0.65</v>
      </c>
      <c r="J16" s="552">
        <v>0.06</v>
      </c>
      <c r="K16" s="578">
        <v>0.33</v>
      </c>
      <c r="L16" s="578">
        <v>0.38</v>
      </c>
    </row>
    <row r="17" spans="1:12" x14ac:dyDescent="0.2">
      <c r="A17" s="162" t="s">
        <v>3562</v>
      </c>
      <c r="B17" s="552">
        <v>0.61</v>
      </c>
      <c r="C17" s="552">
        <v>0.59</v>
      </c>
      <c r="D17" s="552">
        <v>0.73</v>
      </c>
      <c r="E17" s="552">
        <v>1.18</v>
      </c>
      <c r="F17" s="552">
        <v>1.48</v>
      </c>
      <c r="G17" s="552">
        <v>1.26</v>
      </c>
      <c r="H17" s="552">
        <v>1.71</v>
      </c>
      <c r="I17" s="552">
        <v>1.37</v>
      </c>
      <c r="J17" s="552">
        <v>1.1100000000000001</v>
      </c>
      <c r="K17" s="578">
        <v>1.26</v>
      </c>
      <c r="L17" s="578">
        <v>1.27</v>
      </c>
    </row>
    <row r="18" spans="1:12" x14ac:dyDescent="0.2">
      <c r="A18" s="162" t="s">
        <v>3563</v>
      </c>
      <c r="B18" s="552">
        <v>0.89</v>
      </c>
      <c r="C18" s="552">
        <v>0.85</v>
      </c>
      <c r="D18" s="552">
        <v>0.92</v>
      </c>
      <c r="E18" s="552">
        <v>1.02</v>
      </c>
      <c r="F18" s="552">
        <v>1.45</v>
      </c>
      <c r="G18" s="552">
        <v>1.68</v>
      </c>
      <c r="H18" s="552">
        <v>1.17</v>
      </c>
      <c r="I18" s="552">
        <v>0.87</v>
      </c>
      <c r="J18" s="552">
        <v>0.41</v>
      </c>
      <c r="K18" s="578">
        <v>0.78</v>
      </c>
      <c r="L18" s="578">
        <v>1.25</v>
      </c>
    </row>
    <row r="19" spans="1:12" x14ac:dyDescent="0.2">
      <c r="A19" s="162" t="s">
        <v>3564</v>
      </c>
      <c r="B19" s="552">
        <v>0.41</v>
      </c>
      <c r="C19" s="552">
        <v>0.52</v>
      </c>
      <c r="D19" s="552">
        <v>0.68</v>
      </c>
      <c r="E19" s="552">
        <v>0.9</v>
      </c>
      <c r="F19" s="552">
        <v>0.95</v>
      </c>
      <c r="G19" s="552">
        <v>0.75</v>
      </c>
      <c r="H19" s="552">
        <v>1.02</v>
      </c>
      <c r="I19" s="552">
        <v>0.59</v>
      </c>
      <c r="J19" s="552">
        <v>0.36</v>
      </c>
      <c r="K19" s="578">
        <v>0.28000000000000003</v>
      </c>
      <c r="L19" s="578">
        <v>0.46</v>
      </c>
    </row>
    <row r="20" spans="1:12" ht="12" customHeight="1" x14ac:dyDescent="0.2">
      <c r="A20" s="162" t="s">
        <v>3565</v>
      </c>
      <c r="B20" s="552">
        <v>0.54</v>
      </c>
      <c r="C20" s="552">
        <v>0.72</v>
      </c>
      <c r="D20" s="552">
        <v>0.74</v>
      </c>
      <c r="E20" s="552">
        <v>0.96</v>
      </c>
      <c r="F20" s="552">
        <v>1.17</v>
      </c>
      <c r="G20" s="552">
        <v>1.2</v>
      </c>
      <c r="H20" s="552">
        <v>1.17</v>
      </c>
      <c r="I20" s="552">
        <v>0.92</v>
      </c>
      <c r="J20" s="552">
        <v>0.63</v>
      </c>
      <c r="K20" s="578">
        <v>0.64</v>
      </c>
      <c r="L20" s="578">
        <v>1.07</v>
      </c>
    </row>
    <row r="21" spans="1:12" ht="22.5" x14ac:dyDescent="0.2">
      <c r="A21" s="162" t="s">
        <v>3566</v>
      </c>
      <c r="B21" s="552">
        <v>0.6</v>
      </c>
      <c r="C21" s="552">
        <v>0.57999999999999996</v>
      </c>
      <c r="D21" s="552">
        <v>0.75</v>
      </c>
      <c r="E21" s="552">
        <v>0.75</v>
      </c>
      <c r="F21" s="552">
        <v>1.06</v>
      </c>
      <c r="G21" s="552">
        <v>1</v>
      </c>
      <c r="H21" s="552">
        <v>0.88</v>
      </c>
      <c r="I21" s="552">
        <v>0.96</v>
      </c>
      <c r="J21" s="552">
        <v>0.81</v>
      </c>
      <c r="K21" s="578">
        <v>0.91</v>
      </c>
      <c r="L21" s="578">
        <v>0.96</v>
      </c>
    </row>
    <row r="22" spans="1:12" ht="22.5" x14ac:dyDescent="0.2">
      <c r="A22" s="162" t="s">
        <v>3567</v>
      </c>
      <c r="B22" s="552">
        <v>1.2</v>
      </c>
      <c r="C22" s="552">
        <v>1.98</v>
      </c>
      <c r="D22" s="552">
        <v>2.64</v>
      </c>
      <c r="E22" s="552">
        <v>3.23</v>
      </c>
      <c r="F22" s="552">
        <v>3.73</v>
      </c>
      <c r="G22" s="552">
        <v>3.26</v>
      </c>
      <c r="H22" s="552">
        <v>2.78</v>
      </c>
      <c r="I22" s="552">
        <v>2.2400000000000002</v>
      </c>
      <c r="J22" s="552">
        <v>1.96</v>
      </c>
      <c r="K22" s="578">
        <v>2.02</v>
      </c>
      <c r="L22" s="578">
        <v>1.76</v>
      </c>
    </row>
    <row r="23" spans="1:12" x14ac:dyDescent="0.2">
      <c r="A23" s="162" t="s">
        <v>3568</v>
      </c>
      <c r="B23" s="552">
        <v>0.24</v>
      </c>
      <c r="C23" s="552">
        <v>0.4</v>
      </c>
      <c r="D23" s="552">
        <v>0.72</v>
      </c>
      <c r="E23" s="552">
        <v>0.69</v>
      </c>
      <c r="F23" s="552">
        <v>0.7</v>
      </c>
      <c r="G23" s="552">
        <v>0.7</v>
      </c>
      <c r="H23" s="552">
        <v>0.77</v>
      </c>
      <c r="I23" s="552">
        <v>0.42</v>
      </c>
      <c r="J23" s="552">
        <v>0.33</v>
      </c>
      <c r="K23" s="578">
        <v>0.42</v>
      </c>
      <c r="L23" s="578">
        <v>0.41</v>
      </c>
    </row>
    <row r="24" spans="1:12" x14ac:dyDescent="0.2">
      <c r="A24" s="162" t="s">
        <v>3569</v>
      </c>
      <c r="B24" s="552">
        <v>1.27</v>
      </c>
      <c r="C24" s="552">
        <v>1.22</v>
      </c>
      <c r="D24" s="552">
        <v>1.66</v>
      </c>
      <c r="E24" s="552">
        <v>2.13</v>
      </c>
      <c r="F24" s="552">
        <v>2.68</v>
      </c>
      <c r="G24" s="552">
        <v>2.79</v>
      </c>
      <c r="H24" s="552">
        <v>2.0699999999999998</v>
      </c>
      <c r="I24" s="552">
        <v>1.89</v>
      </c>
      <c r="J24" s="552">
        <v>1.52</v>
      </c>
      <c r="K24" s="578">
        <v>1.61</v>
      </c>
      <c r="L24" s="578">
        <v>1.1100000000000001</v>
      </c>
    </row>
    <row r="25" spans="1:12" ht="22.5" x14ac:dyDescent="0.2">
      <c r="A25" s="162" t="s">
        <v>3570</v>
      </c>
      <c r="B25" s="552">
        <v>0.93</v>
      </c>
      <c r="C25" s="552">
        <v>1.67</v>
      </c>
      <c r="D25" s="552">
        <v>1.5</v>
      </c>
      <c r="E25" s="552">
        <v>2.2200000000000002</v>
      </c>
      <c r="F25" s="552">
        <v>2.54</v>
      </c>
      <c r="G25" s="552">
        <v>2.38</v>
      </c>
      <c r="H25" s="552">
        <v>1.92</v>
      </c>
      <c r="I25" s="552">
        <v>1.82</v>
      </c>
      <c r="J25" s="552">
        <v>1.32</v>
      </c>
      <c r="K25" s="578">
        <v>1.72</v>
      </c>
      <c r="L25" s="578">
        <v>1.5</v>
      </c>
    </row>
    <row r="26" spans="1:12" ht="13.5" thickBot="1" x14ac:dyDescent="0.25">
      <c r="A26" s="165" t="s">
        <v>3571</v>
      </c>
      <c r="B26" s="554">
        <v>0.41</v>
      </c>
      <c r="C26" s="554">
        <v>2.21</v>
      </c>
      <c r="D26" s="554">
        <v>2.56</v>
      </c>
      <c r="E26" s="554">
        <v>2.5099999999999998</v>
      </c>
      <c r="F26" s="554">
        <v>2.4300000000000002</v>
      </c>
      <c r="G26" s="554">
        <v>2.48</v>
      </c>
      <c r="H26" s="554">
        <v>3.02</v>
      </c>
      <c r="I26" s="554">
        <v>2.4700000000000002</v>
      </c>
      <c r="J26" s="554">
        <v>1.96</v>
      </c>
      <c r="K26" s="579">
        <v>0.23</v>
      </c>
      <c r="L26" s="579">
        <v>0.25</v>
      </c>
    </row>
    <row r="27" spans="1:12" x14ac:dyDescent="0.2">
      <c r="A27" s="118"/>
    </row>
    <row r="28" spans="1:12" x14ac:dyDescent="0.2">
      <c r="A28" s="118" t="s">
        <v>4354</v>
      </c>
      <c r="L28" s="553"/>
    </row>
    <row r="29" spans="1:12" x14ac:dyDescent="0.2">
      <c r="A29" s="344" t="s">
        <v>3572</v>
      </c>
    </row>
  </sheetData>
  <pageMargins left="0" right="0" top="0.74803149606299202" bottom="0.74803149606299202" header="0.31496062992126" footer="0.31496062992126"/>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B9977-0B7C-4454-90A1-225BF8B52B87}">
  <dimension ref="A1:P32"/>
  <sheetViews>
    <sheetView zoomScaleNormal="100" workbookViewId="0">
      <selection activeCell="M1" sqref="M1"/>
    </sheetView>
  </sheetViews>
  <sheetFormatPr defaultRowHeight="12.75" x14ac:dyDescent="0.2"/>
  <cols>
    <col min="1" max="1" width="17.42578125" style="47" customWidth="1"/>
    <col min="2" max="12" width="6.7109375" style="47" customWidth="1"/>
    <col min="13" max="16384" width="9.140625" style="47"/>
  </cols>
  <sheetData>
    <row r="1" spans="1:16" x14ac:dyDescent="0.2">
      <c r="A1" s="800" t="s">
        <v>2538</v>
      </c>
      <c r="B1" s="800"/>
      <c r="C1" s="800"/>
      <c r="D1" s="800"/>
      <c r="E1" s="800"/>
      <c r="F1" s="800"/>
      <c r="G1" s="155"/>
    </row>
    <row r="2" spans="1:16" x14ac:dyDescent="0.2">
      <c r="A2" s="302"/>
      <c r="B2" s="302"/>
      <c r="C2" s="302"/>
      <c r="D2" s="302"/>
      <c r="E2" s="302"/>
      <c r="F2" s="302"/>
    </row>
    <row r="3" spans="1:16" ht="13.5" thickBot="1" x14ac:dyDescent="0.25">
      <c r="A3" s="87"/>
      <c r="B3" s="801"/>
      <c r="C3" s="801"/>
      <c r="D3" s="801"/>
      <c r="E3" s="801"/>
      <c r="F3" s="801"/>
      <c r="G3" s="801"/>
      <c r="H3" s="801"/>
      <c r="I3" s="801"/>
      <c r="J3" s="801"/>
      <c r="L3" s="370" t="s">
        <v>598</v>
      </c>
    </row>
    <row r="4" spans="1:16" ht="23.25" thickBot="1" x14ac:dyDescent="0.25">
      <c r="A4" s="311" t="s">
        <v>575</v>
      </c>
      <c r="B4" s="137">
        <v>2012</v>
      </c>
      <c r="C4" s="306">
        <v>2013</v>
      </c>
      <c r="D4" s="306">
        <v>2014</v>
      </c>
      <c r="E4" s="306">
        <v>2015</v>
      </c>
      <c r="F4" s="306">
        <v>2016</v>
      </c>
      <c r="G4" s="306" t="s">
        <v>2647</v>
      </c>
      <c r="H4" s="306" t="s">
        <v>2645</v>
      </c>
      <c r="I4" s="182" t="s">
        <v>3497</v>
      </c>
      <c r="J4" s="306" t="s">
        <v>4173</v>
      </c>
      <c r="K4" s="306" t="s">
        <v>3499</v>
      </c>
      <c r="L4" s="306" t="s">
        <v>4177</v>
      </c>
    </row>
    <row r="5" spans="1:16" x14ac:dyDescent="0.2">
      <c r="A5" s="75" t="s">
        <v>1109</v>
      </c>
      <c r="B5" s="224">
        <v>100</v>
      </c>
      <c r="C5" s="224">
        <v>100</v>
      </c>
      <c r="D5" s="224">
        <v>100</v>
      </c>
      <c r="E5" s="221">
        <v>100</v>
      </c>
      <c r="F5" s="221">
        <v>100</v>
      </c>
      <c r="G5" s="221">
        <v>100</v>
      </c>
      <c r="H5" s="221">
        <v>100</v>
      </c>
      <c r="I5" s="349">
        <v>100</v>
      </c>
      <c r="J5" s="349">
        <v>100</v>
      </c>
      <c r="K5" s="349">
        <v>100</v>
      </c>
      <c r="L5" s="349">
        <v>100</v>
      </c>
    </row>
    <row r="6" spans="1:16" x14ac:dyDescent="0.2">
      <c r="A6" s="75" t="s">
        <v>577</v>
      </c>
      <c r="B6" s="222">
        <v>50.974620097064204</v>
      </c>
      <c r="C6" s="222">
        <v>53.492267321757581</v>
      </c>
      <c r="D6" s="223">
        <v>53.901462215001402</v>
      </c>
      <c r="E6" s="222">
        <v>54.953683495804839</v>
      </c>
      <c r="F6" s="221">
        <v>53.897376944395411</v>
      </c>
      <c r="G6" s="221">
        <v>54.595027171890123</v>
      </c>
      <c r="H6" s="221">
        <v>54.791858872207776</v>
      </c>
      <c r="I6" s="349">
        <v>55.781163704882886</v>
      </c>
      <c r="J6" s="224">
        <v>55.1</v>
      </c>
      <c r="K6" s="224">
        <v>52.5</v>
      </c>
      <c r="L6" s="224">
        <v>50.751466704064697</v>
      </c>
      <c r="P6" s="97"/>
    </row>
    <row r="7" spans="1:16" x14ac:dyDescent="0.2">
      <c r="A7" s="75" t="s">
        <v>580</v>
      </c>
      <c r="B7" s="222">
        <v>30.525001989020605</v>
      </c>
      <c r="C7" s="222">
        <v>29.07756871940893</v>
      </c>
      <c r="D7" s="223">
        <v>29.379114177213939</v>
      </c>
      <c r="E7" s="222">
        <v>29.030020854551626</v>
      </c>
      <c r="F7" s="221">
        <v>29.873450326987566</v>
      </c>
      <c r="G7" s="221">
        <v>29.50243802575746</v>
      </c>
      <c r="H7" s="221">
        <v>29.667682443829385</v>
      </c>
      <c r="I7" s="349">
        <v>28.940858692978505</v>
      </c>
      <c r="J7" s="224">
        <v>28.720659999148022</v>
      </c>
      <c r="K7" s="224">
        <v>30.24261142549452</v>
      </c>
      <c r="L7" s="224">
        <v>31.165416169974051</v>
      </c>
    </row>
    <row r="8" spans="1:16" x14ac:dyDescent="0.2">
      <c r="A8" s="75" t="s">
        <v>584</v>
      </c>
      <c r="B8" s="222">
        <v>9.2360171851380368</v>
      </c>
      <c r="C8" s="222">
        <v>8.8060409804031039</v>
      </c>
      <c r="D8" s="223">
        <v>8.5653898005441942</v>
      </c>
      <c r="E8" s="222">
        <v>8.3000000000000007</v>
      </c>
      <c r="F8" s="221">
        <v>8.6624276739759871</v>
      </c>
      <c r="G8" s="221">
        <v>8.7350182386659725</v>
      </c>
      <c r="H8" s="221">
        <v>8.5991594211002074</v>
      </c>
      <c r="I8" s="349">
        <v>8.624522548696552</v>
      </c>
      <c r="J8" s="224">
        <v>9.0764082490427089</v>
      </c>
      <c r="K8" s="224">
        <v>9.5881295146755523</v>
      </c>
      <c r="L8" s="224">
        <v>10.129607554402449</v>
      </c>
    </row>
    <row r="9" spans="1:16" x14ac:dyDescent="0.2">
      <c r="A9" s="75" t="s">
        <v>585</v>
      </c>
      <c r="B9" s="222">
        <v>4.1640146391916621</v>
      </c>
      <c r="C9" s="222">
        <v>3.793758025794205</v>
      </c>
      <c r="D9" s="223">
        <v>3.5940563256477742</v>
      </c>
      <c r="E9" s="222">
        <v>3.3697075512876471</v>
      </c>
      <c r="F9" s="221">
        <v>3.369569883753655</v>
      </c>
      <c r="G9" s="221">
        <v>3.2080510682647208</v>
      </c>
      <c r="H9" s="221">
        <v>3.2015618738758889</v>
      </c>
      <c r="I9" s="349">
        <v>3.0436215290508524</v>
      </c>
      <c r="J9" s="224">
        <v>3.3132487350489654</v>
      </c>
      <c r="K9" s="224">
        <v>3.7</v>
      </c>
      <c r="L9" s="224">
        <v>3.7403875371058595</v>
      </c>
    </row>
    <row r="10" spans="1:16" x14ac:dyDescent="0.2">
      <c r="A10" s="75" t="s">
        <v>590</v>
      </c>
      <c r="B10" s="222">
        <v>2.1222849868724638</v>
      </c>
      <c r="C10" s="222">
        <v>2</v>
      </c>
      <c r="D10" s="223">
        <v>1.8938178083071195</v>
      </c>
      <c r="E10" s="222">
        <v>1.8022212522430767</v>
      </c>
      <c r="F10" s="221">
        <v>1.7343935585119323</v>
      </c>
      <c r="G10" s="221">
        <v>1.6647435420233752</v>
      </c>
      <c r="H10" s="221">
        <v>1.6019458190052838</v>
      </c>
      <c r="I10" s="349">
        <v>1.6</v>
      </c>
      <c r="J10" s="224">
        <v>1.6182853464474873</v>
      </c>
      <c r="K10" s="224">
        <v>1.6605878348860601</v>
      </c>
      <c r="L10" s="224">
        <v>1.8</v>
      </c>
    </row>
    <row r="11" spans="1:16" ht="13.5" thickBot="1" x14ac:dyDescent="0.25">
      <c r="A11" s="85" t="s">
        <v>594</v>
      </c>
      <c r="B11" s="220">
        <v>3</v>
      </c>
      <c r="C11" s="220">
        <v>2.8</v>
      </c>
      <c r="D11" s="220">
        <v>2.6</v>
      </c>
      <c r="E11" s="219">
        <v>2.4899364663659731</v>
      </c>
      <c r="F11" s="219">
        <v>2.4</v>
      </c>
      <c r="G11" s="219">
        <v>2.2947219533983474</v>
      </c>
      <c r="H11" s="219">
        <v>2.1377915699814549</v>
      </c>
      <c r="I11" s="350">
        <v>2.1024101138457398</v>
      </c>
      <c r="J11" s="220">
        <v>2.1668646727220233</v>
      </c>
      <c r="K11" s="220">
        <v>2.3062308872385171</v>
      </c>
      <c r="L11" s="220">
        <v>2.461257976298997</v>
      </c>
      <c r="M11" s="97"/>
    </row>
    <row r="12" spans="1:16" x14ac:dyDescent="0.2">
      <c r="A12" s="75"/>
      <c r="B12" s="97"/>
      <c r="C12" s="97"/>
      <c r="D12" s="97"/>
      <c r="E12" s="97"/>
      <c r="F12" s="97"/>
      <c r="G12" s="97"/>
      <c r="H12" s="97"/>
      <c r="I12" s="97"/>
      <c r="J12" s="97"/>
      <c r="K12" s="97"/>
      <c r="L12" s="97"/>
    </row>
    <row r="13" spans="1:16" x14ac:dyDescent="0.2">
      <c r="A13" s="75" t="s">
        <v>2127</v>
      </c>
    </row>
    <row r="14" spans="1:16" x14ac:dyDescent="0.2">
      <c r="A14" s="802" t="s">
        <v>1498</v>
      </c>
      <c r="B14" s="802"/>
      <c r="C14" s="802"/>
      <c r="D14" s="802"/>
      <c r="E14" s="802"/>
      <c r="F14" s="802"/>
    </row>
    <row r="15" spans="1:16" x14ac:dyDescent="0.2">
      <c r="A15" s="802" t="s">
        <v>3502</v>
      </c>
      <c r="B15" s="802"/>
      <c r="C15" s="802"/>
      <c r="D15" s="802"/>
      <c r="E15" s="802"/>
      <c r="F15" s="802"/>
    </row>
    <row r="16" spans="1:16" x14ac:dyDescent="0.2">
      <c r="A16" s="802" t="s">
        <v>3501</v>
      </c>
      <c r="B16" s="802"/>
      <c r="C16" s="802"/>
      <c r="D16" s="802"/>
      <c r="E16" s="802"/>
      <c r="F16" s="802"/>
    </row>
    <row r="17" spans="1:12" s="79" customFormat="1" ht="38.25" customHeight="1" x14ac:dyDescent="0.2">
      <c r="A17" s="799" t="s">
        <v>4203</v>
      </c>
      <c r="B17" s="799"/>
      <c r="C17" s="799"/>
      <c r="D17" s="799"/>
      <c r="E17" s="799"/>
      <c r="F17" s="799"/>
      <c r="G17" s="799"/>
      <c r="H17" s="799"/>
      <c r="L17" s="351"/>
    </row>
    <row r="27" spans="1:12" x14ac:dyDescent="0.2">
      <c r="K27" s="97"/>
    </row>
    <row r="32" spans="1:12" x14ac:dyDescent="0.2">
      <c r="H32" s="75"/>
    </row>
  </sheetData>
  <mergeCells count="6">
    <mergeCell ref="A17:H17"/>
    <mergeCell ref="A1:F1"/>
    <mergeCell ref="B3:J3"/>
    <mergeCell ref="A14:F14"/>
    <mergeCell ref="A15:F15"/>
    <mergeCell ref="A16:F16"/>
  </mergeCells>
  <pageMargins left="0.70866141732283472" right="0.70866141732283472" top="0.74803149606299213" bottom="0.74803149606299213" header="0.31496062992125984" footer="0.31496062992125984"/>
  <pageSetup paperSize="9" orientation="landscape" r:id="rId1"/>
  <headerFooter alignWithMargins="0"/>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85D63-B51A-4242-8300-174567B8ABFC}">
  <dimension ref="A1:W29"/>
  <sheetViews>
    <sheetView zoomScaleNormal="100" workbookViewId="0">
      <selection activeCell="M1" sqref="M1"/>
    </sheetView>
  </sheetViews>
  <sheetFormatPr defaultRowHeight="12.75" x14ac:dyDescent="0.2"/>
  <cols>
    <col min="1" max="1" width="40.140625" style="47" customWidth="1"/>
    <col min="2" max="12" width="6" style="47" customWidth="1"/>
    <col min="13" max="23" width="6.42578125" style="47" customWidth="1"/>
    <col min="24" max="16384" width="9.140625" style="47"/>
  </cols>
  <sheetData>
    <row r="1" spans="1:23" x14ac:dyDescent="0.2">
      <c r="A1" s="506" t="s">
        <v>4964</v>
      </c>
    </row>
    <row r="2" spans="1:23" x14ac:dyDescent="0.2">
      <c r="A2" s="75"/>
    </row>
    <row r="3" spans="1:23" ht="13.5" thickBot="1" x14ac:dyDescent="0.25">
      <c r="A3" s="75"/>
      <c r="K3" s="370"/>
      <c r="L3" s="370" t="s">
        <v>1517</v>
      </c>
      <c r="M3" s="370"/>
      <c r="N3" s="370"/>
      <c r="O3" s="370"/>
      <c r="P3" s="370"/>
      <c r="Q3" s="370"/>
      <c r="R3" s="370"/>
      <c r="S3" s="370"/>
      <c r="T3" s="370"/>
      <c r="U3" s="370"/>
      <c r="V3" s="370"/>
      <c r="W3" s="370"/>
    </row>
    <row r="4" spans="1:23" ht="13.5" thickBot="1" x14ac:dyDescent="0.25">
      <c r="A4" s="393"/>
      <c r="B4" s="555" t="s">
        <v>1014</v>
      </c>
      <c r="C4" s="555" t="s">
        <v>1015</v>
      </c>
      <c r="D4" s="555" t="s">
        <v>1016</v>
      </c>
      <c r="E4" s="555">
        <v>2015</v>
      </c>
      <c r="F4" s="555">
        <v>2016</v>
      </c>
      <c r="G4" s="393">
        <v>2017</v>
      </c>
      <c r="H4" s="393">
        <v>2018</v>
      </c>
      <c r="I4" s="393">
        <v>2019</v>
      </c>
      <c r="J4" s="393">
        <v>2020</v>
      </c>
      <c r="K4" s="393">
        <v>2021</v>
      </c>
      <c r="L4" s="393">
        <v>2022</v>
      </c>
      <c r="M4" s="556"/>
      <c r="N4" s="556"/>
      <c r="O4" s="556"/>
      <c r="P4" s="556"/>
      <c r="Q4" s="556"/>
      <c r="R4" s="556"/>
      <c r="S4" s="556"/>
      <c r="T4" s="556"/>
      <c r="U4" s="556"/>
      <c r="V4" s="556"/>
      <c r="W4" s="556"/>
    </row>
    <row r="5" spans="1:23" x14ac:dyDescent="0.2">
      <c r="A5" s="27" t="s">
        <v>3550</v>
      </c>
      <c r="B5" s="30">
        <v>24825</v>
      </c>
      <c r="C5" s="30">
        <v>30643</v>
      </c>
      <c r="D5" s="30">
        <v>38523</v>
      </c>
      <c r="E5" s="557">
        <v>49952</v>
      </c>
      <c r="F5" s="557">
        <v>59753</v>
      </c>
      <c r="G5" s="194">
        <v>59987</v>
      </c>
      <c r="H5" s="194">
        <v>60586</v>
      </c>
      <c r="I5" s="194">
        <v>53821</v>
      </c>
      <c r="J5" s="194">
        <v>37714</v>
      </c>
      <c r="K5" s="194">
        <v>42704</v>
      </c>
      <c r="L5" s="194">
        <v>45111</v>
      </c>
      <c r="M5" s="194"/>
      <c r="N5" s="194"/>
      <c r="O5" s="194"/>
      <c r="P5" s="194"/>
      <c r="Q5" s="194"/>
      <c r="R5" s="194"/>
      <c r="S5" s="194"/>
      <c r="T5" s="194"/>
      <c r="U5" s="194"/>
      <c r="V5" s="194"/>
      <c r="W5" s="194"/>
    </row>
    <row r="6" spans="1:23" x14ac:dyDescent="0.2">
      <c r="A6" s="27" t="s">
        <v>3551</v>
      </c>
      <c r="B6" s="30">
        <v>24552</v>
      </c>
      <c r="C6" s="30">
        <v>30344</v>
      </c>
      <c r="D6" s="30">
        <v>38141</v>
      </c>
      <c r="E6" s="557">
        <v>49341</v>
      </c>
      <c r="F6" s="557">
        <v>59147</v>
      </c>
      <c r="G6" s="194">
        <v>59350</v>
      </c>
      <c r="H6" s="194">
        <v>59952</v>
      </c>
      <c r="I6" s="194">
        <v>53067</v>
      </c>
      <c r="J6" s="194">
        <v>37243</v>
      </c>
      <c r="K6" s="194">
        <v>42196</v>
      </c>
      <c r="L6" s="194">
        <v>44596</v>
      </c>
      <c r="M6" s="194"/>
      <c r="N6" s="194"/>
      <c r="O6" s="194"/>
      <c r="P6" s="194"/>
      <c r="Q6" s="194"/>
      <c r="R6" s="194"/>
      <c r="S6" s="194"/>
      <c r="T6" s="194"/>
      <c r="U6" s="194"/>
      <c r="V6" s="194"/>
      <c r="W6" s="194"/>
    </row>
    <row r="7" spans="1:23" x14ac:dyDescent="0.2">
      <c r="A7" s="407" t="s">
        <v>3552</v>
      </c>
      <c r="B7" s="30">
        <v>273</v>
      </c>
      <c r="C7" s="30">
        <v>299</v>
      </c>
      <c r="D7" s="30">
        <v>382</v>
      </c>
      <c r="E7" s="557">
        <v>611</v>
      </c>
      <c r="F7" s="557">
        <v>606</v>
      </c>
      <c r="G7" s="194">
        <v>637</v>
      </c>
      <c r="H7" s="194">
        <v>634</v>
      </c>
      <c r="I7" s="194">
        <v>755</v>
      </c>
      <c r="J7" s="194">
        <v>471</v>
      </c>
      <c r="K7" s="194">
        <v>507</v>
      </c>
      <c r="L7" s="194">
        <v>515</v>
      </c>
      <c r="M7" s="194"/>
      <c r="N7" s="194"/>
      <c r="O7" s="194"/>
      <c r="P7" s="194"/>
      <c r="Q7" s="194"/>
      <c r="R7" s="194"/>
      <c r="S7" s="194"/>
      <c r="T7" s="194"/>
      <c r="U7" s="194"/>
      <c r="V7" s="194"/>
      <c r="W7" s="194"/>
    </row>
    <row r="8" spans="1:23" x14ac:dyDescent="0.2">
      <c r="A8" s="407" t="s">
        <v>3553</v>
      </c>
      <c r="B8" s="30">
        <v>8933</v>
      </c>
      <c r="C8" s="30">
        <v>10981</v>
      </c>
      <c r="D8" s="30">
        <v>11713</v>
      </c>
      <c r="E8" s="557">
        <v>14975</v>
      </c>
      <c r="F8" s="557">
        <v>17258</v>
      </c>
      <c r="G8" s="194">
        <v>17295</v>
      </c>
      <c r="H8" s="194">
        <v>18038</v>
      </c>
      <c r="I8" s="194">
        <v>15003</v>
      </c>
      <c r="J8" s="194">
        <v>8682</v>
      </c>
      <c r="K8" s="194">
        <v>11022</v>
      </c>
      <c r="L8" s="194">
        <v>13362</v>
      </c>
      <c r="M8" s="194"/>
      <c r="N8" s="194"/>
      <c r="O8" s="194"/>
      <c r="P8" s="194"/>
      <c r="Q8" s="194"/>
      <c r="R8" s="194"/>
      <c r="S8" s="194"/>
      <c r="T8" s="194"/>
      <c r="U8" s="194"/>
      <c r="V8" s="194"/>
      <c r="W8" s="194"/>
    </row>
    <row r="9" spans="1:23" x14ac:dyDescent="0.2">
      <c r="A9" s="407" t="s">
        <v>3554</v>
      </c>
      <c r="B9" s="30">
        <v>37</v>
      </c>
      <c r="C9" s="30">
        <v>84</v>
      </c>
      <c r="D9" s="30">
        <v>101</v>
      </c>
      <c r="E9" s="557">
        <v>83</v>
      </c>
      <c r="F9" s="557">
        <v>100</v>
      </c>
      <c r="G9" s="194">
        <v>80</v>
      </c>
      <c r="H9" s="194">
        <v>66</v>
      </c>
      <c r="I9" s="194">
        <v>127</v>
      </c>
      <c r="J9" s="194">
        <v>135</v>
      </c>
      <c r="K9" s="194">
        <v>90</v>
      </c>
      <c r="L9" s="194">
        <v>123</v>
      </c>
      <c r="M9" s="194"/>
      <c r="N9" s="194"/>
      <c r="O9" s="194"/>
      <c r="P9" s="194"/>
      <c r="Q9" s="194"/>
      <c r="R9" s="194"/>
      <c r="S9" s="194"/>
      <c r="T9" s="194"/>
      <c r="U9" s="194"/>
      <c r="V9" s="194"/>
      <c r="W9" s="194"/>
    </row>
    <row r="10" spans="1:23" x14ac:dyDescent="0.2">
      <c r="A10" s="407" t="s">
        <v>3555</v>
      </c>
      <c r="B10" s="30">
        <v>7839</v>
      </c>
      <c r="C10" s="30">
        <v>9586</v>
      </c>
      <c r="D10" s="30">
        <v>10711</v>
      </c>
      <c r="E10" s="557">
        <v>13685</v>
      </c>
      <c r="F10" s="557">
        <v>15793</v>
      </c>
      <c r="G10" s="194">
        <v>15756</v>
      </c>
      <c r="H10" s="194">
        <v>16403</v>
      </c>
      <c r="I10" s="194">
        <v>13304</v>
      </c>
      <c r="J10" s="194">
        <v>7444</v>
      </c>
      <c r="K10" s="194">
        <v>9290</v>
      </c>
      <c r="L10" s="194">
        <v>11111</v>
      </c>
      <c r="M10" s="194"/>
      <c r="N10" s="194"/>
      <c r="O10" s="194"/>
      <c r="P10" s="194"/>
      <c r="Q10" s="194"/>
      <c r="R10" s="194"/>
      <c r="S10" s="194"/>
      <c r="T10" s="194"/>
      <c r="U10" s="194"/>
      <c r="V10" s="194"/>
      <c r="W10" s="194"/>
    </row>
    <row r="11" spans="1:23" ht="23.25" customHeight="1" x14ac:dyDescent="0.2">
      <c r="A11" s="407" t="s">
        <v>3556</v>
      </c>
      <c r="B11" s="30">
        <v>67</v>
      </c>
      <c r="C11" s="30">
        <v>82</v>
      </c>
      <c r="D11" s="30">
        <v>98</v>
      </c>
      <c r="E11" s="557">
        <v>113</v>
      </c>
      <c r="F11" s="557">
        <v>297</v>
      </c>
      <c r="G11" s="194">
        <v>365</v>
      </c>
      <c r="H11" s="194">
        <v>300</v>
      </c>
      <c r="I11" s="194">
        <v>293</v>
      </c>
      <c r="J11" s="194">
        <v>169</v>
      </c>
      <c r="K11" s="194">
        <v>445</v>
      </c>
      <c r="L11" s="194">
        <v>599</v>
      </c>
      <c r="M11" s="194"/>
      <c r="N11" s="194"/>
      <c r="O11" s="194"/>
      <c r="P11" s="194"/>
      <c r="Q11" s="194"/>
      <c r="R11" s="194"/>
      <c r="S11" s="194"/>
      <c r="T11" s="194"/>
      <c r="U11" s="194"/>
      <c r="V11" s="194"/>
      <c r="W11" s="194"/>
    </row>
    <row r="12" spans="1:23" ht="22.5" x14ac:dyDescent="0.2">
      <c r="A12" s="407" t="s">
        <v>3557</v>
      </c>
      <c r="B12" s="30">
        <v>990</v>
      </c>
      <c r="C12" s="30">
        <v>1229</v>
      </c>
      <c r="D12" s="30">
        <v>803</v>
      </c>
      <c r="E12" s="557">
        <v>1094</v>
      </c>
      <c r="F12" s="557">
        <v>1068</v>
      </c>
      <c r="G12" s="194">
        <v>1094</v>
      </c>
      <c r="H12" s="194">
        <v>1269</v>
      </c>
      <c r="I12" s="194">
        <v>1279</v>
      </c>
      <c r="J12" s="194">
        <v>934</v>
      </c>
      <c r="K12" s="194">
        <v>1197</v>
      </c>
      <c r="L12" s="194">
        <v>1529</v>
      </c>
      <c r="M12" s="194"/>
      <c r="N12" s="194"/>
      <c r="O12" s="194"/>
      <c r="P12" s="194"/>
      <c r="Q12" s="194"/>
      <c r="R12" s="194"/>
      <c r="S12" s="194"/>
      <c r="T12" s="194"/>
      <c r="U12" s="194"/>
      <c r="V12" s="194"/>
      <c r="W12" s="194"/>
    </row>
    <row r="13" spans="1:23" x14ac:dyDescent="0.2">
      <c r="A13" s="407" t="s">
        <v>3558</v>
      </c>
      <c r="B13" s="30">
        <v>946</v>
      </c>
      <c r="C13" s="30">
        <v>770</v>
      </c>
      <c r="D13" s="30">
        <v>1147</v>
      </c>
      <c r="E13" s="557">
        <v>1479</v>
      </c>
      <c r="F13" s="557">
        <v>1623</v>
      </c>
      <c r="G13" s="194">
        <v>1821</v>
      </c>
      <c r="H13" s="194">
        <v>2412</v>
      </c>
      <c r="I13" s="194">
        <v>2398</v>
      </c>
      <c r="J13" s="194">
        <v>1682</v>
      </c>
      <c r="K13" s="194">
        <v>1763</v>
      </c>
      <c r="L13" s="194">
        <v>1770</v>
      </c>
      <c r="M13" s="194"/>
      <c r="N13" s="194"/>
      <c r="O13" s="194"/>
      <c r="P13" s="194"/>
      <c r="Q13" s="194"/>
      <c r="R13" s="194"/>
      <c r="S13" s="194"/>
      <c r="T13" s="194"/>
      <c r="U13" s="194"/>
      <c r="V13" s="194"/>
      <c r="W13" s="194"/>
    </row>
    <row r="14" spans="1:23" ht="24" customHeight="1" x14ac:dyDescent="0.2">
      <c r="A14" s="407" t="s">
        <v>3559</v>
      </c>
      <c r="B14" s="30">
        <v>1820</v>
      </c>
      <c r="C14" s="30">
        <v>1897</v>
      </c>
      <c r="D14" s="30">
        <v>2949</v>
      </c>
      <c r="E14" s="557">
        <v>4656</v>
      </c>
      <c r="F14" s="557">
        <v>5216</v>
      </c>
      <c r="G14" s="194">
        <v>5075</v>
      </c>
      <c r="H14" s="194">
        <v>5641</v>
      </c>
      <c r="I14" s="194">
        <v>6269</v>
      </c>
      <c r="J14" s="194">
        <v>4423</v>
      </c>
      <c r="K14" s="194">
        <v>4402</v>
      </c>
      <c r="L14" s="194">
        <v>4648</v>
      </c>
      <c r="M14" s="194"/>
      <c r="N14" s="194"/>
      <c r="O14" s="194"/>
      <c r="P14" s="194"/>
      <c r="Q14" s="194"/>
      <c r="R14" s="194"/>
      <c r="S14" s="194"/>
      <c r="T14" s="194"/>
      <c r="U14" s="194"/>
      <c r="V14" s="194"/>
      <c r="W14" s="194"/>
    </row>
    <row r="15" spans="1:23" x14ac:dyDescent="0.2">
      <c r="A15" s="407" t="s">
        <v>3560</v>
      </c>
      <c r="B15" s="30">
        <v>1062</v>
      </c>
      <c r="C15" s="30">
        <v>1204</v>
      </c>
      <c r="D15" s="30">
        <v>1650</v>
      </c>
      <c r="E15" s="557">
        <v>2568</v>
      </c>
      <c r="F15" s="557">
        <v>2686</v>
      </c>
      <c r="G15" s="194">
        <v>3323</v>
      </c>
      <c r="H15" s="194">
        <v>4567</v>
      </c>
      <c r="I15" s="194">
        <v>4061</v>
      </c>
      <c r="J15" s="194">
        <v>2947</v>
      </c>
      <c r="K15" s="194">
        <v>3287</v>
      </c>
      <c r="L15" s="194">
        <v>3944</v>
      </c>
      <c r="M15" s="194"/>
      <c r="N15" s="194"/>
      <c r="O15" s="194"/>
      <c r="P15" s="194"/>
      <c r="Q15" s="194"/>
      <c r="R15" s="194"/>
      <c r="S15" s="194"/>
      <c r="T15" s="194"/>
      <c r="U15" s="194"/>
      <c r="V15" s="194"/>
      <c r="W15" s="194"/>
    </row>
    <row r="16" spans="1:23" x14ac:dyDescent="0.2">
      <c r="A16" s="407" t="s">
        <v>3561</v>
      </c>
      <c r="B16" s="30">
        <v>382</v>
      </c>
      <c r="C16" s="30">
        <v>406</v>
      </c>
      <c r="D16" s="30">
        <v>439</v>
      </c>
      <c r="E16" s="557">
        <v>540</v>
      </c>
      <c r="F16" s="557">
        <v>1141</v>
      </c>
      <c r="G16" s="194">
        <v>866</v>
      </c>
      <c r="H16" s="194">
        <v>1133</v>
      </c>
      <c r="I16" s="194">
        <v>1380</v>
      </c>
      <c r="J16" s="194">
        <v>122</v>
      </c>
      <c r="K16" s="194">
        <v>704</v>
      </c>
      <c r="L16" s="194">
        <v>881</v>
      </c>
      <c r="M16" s="194"/>
      <c r="N16" s="194"/>
      <c r="O16" s="194"/>
      <c r="P16" s="194"/>
      <c r="Q16" s="194"/>
      <c r="R16" s="194"/>
      <c r="S16" s="194"/>
      <c r="T16" s="194"/>
      <c r="U16" s="194"/>
      <c r="V16" s="194"/>
      <c r="W16" s="194"/>
    </row>
    <row r="17" spans="1:23" x14ac:dyDescent="0.2">
      <c r="A17" s="407" t="s">
        <v>3562</v>
      </c>
      <c r="B17" s="30">
        <v>690</v>
      </c>
      <c r="C17" s="30">
        <v>710</v>
      </c>
      <c r="D17" s="30">
        <v>939</v>
      </c>
      <c r="E17" s="557">
        <v>1668</v>
      </c>
      <c r="F17" s="557">
        <v>2257</v>
      </c>
      <c r="G17" s="194">
        <v>2027</v>
      </c>
      <c r="H17" s="194">
        <v>2946</v>
      </c>
      <c r="I17" s="194">
        <v>2462</v>
      </c>
      <c r="J17" s="194">
        <v>2097</v>
      </c>
      <c r="K17" s="194">
        <v>2550</v>
      </c>
      <c r="L17" s="194">
        <v>2810</v>
      </c>
      <c r="M17" s="194"/>
      <c r="N17" s="194"/>
      <c r="O17" s="194"/>
      <c r="P17" s="194"/>
      <c r="Q17" s="194"/>
      <c r="R17" s="194"/>
      <c r="S17" s="194"/>
      <c r="T17" s="194"/>
      <c r="U17" s="194"/>
      <c r="V17" s="194"/>
      <c r="W17" s="194"/>
    </row>
    <row r="18" spans="1:23" x14ac:dyDescent="0.2">
      <c r="A18" s="407" t="s">
        <v>3563</v>
      </c>
      <c r="B18" s="30">
        <v>832</v>
      </c>
      <c r="C18" s="30">
        <v>756</v>
      </c>
      <c r="D18" s="30">
        <v>790</v>
      </c>
      <c r="E18" s="557">
        <v>864</v>
      </c>
      <c r="F18" s="557">
        <v>1253</v>
      </c>
      <c r="G18" s="194">
        <v>1435</v>
      </c>
      <c r="H18" s="194">
        <v>991</v>
      </c>
      <c r="I18" s="194">
        <v>708</v>
      </c>
      <c r="J18" s="194">
        <v>326</v>
      </c>
      <c r="K18" s="194">
        <v>628</v>
      </c>
      <c r="L18" s="194">
        <v>1013</v>
      </c>
      <c r="M18" s="194"/>
      <c r="N18" s="194"/>
      <c r="O18" s="194"/>
      <c r="P18" s="194"/>
      <c r="Q18" s="194"/>
      <c r="R18" s="194"/>
      <c r="S18" s="194"/>
      <c r="T18" s="194"/>
      <c r="U18" s="194"/>
      <c r="V18" s="194"/>
      <c r="W18" s="194"/>
    </row>
    <row r="19" spans="1:23" x14ac:dyDescent="0.2">
      <c r="A19" s="407" t="s">
        <v>3564</v>
      </c>
      <c r="B19" s="30">
        <v>63</v>
      </c>
      <c r="C19" s="30">
        <v>74</v>
      </c>
      <c r="D19" s="30">
        <v>98</v>
      </c>
      <c r="E19" s="557">
        <v>135</v>
      </c>
      <c r="F19" s="557">
        <v>151</v>
      </c>
      <c r="G19" s="194">
        <v>128</v>
      </c>
      <c r="H19" s="194">
        <v>184</v>
      </c>
      <c r="I19" s="194">
        <v>106</v>
      </c>
      <c r="J19" s="194">
        <v>58</v>
      </c>
      <c r="K19" s="194">
        <v>44</v>
      </c>
      <c r="L19" s="194">
        <v>74</v>
      </c>
      <c r="M19" s="194"/>
      <c r="N19" s="194"/>
      <c r="O19" s="194"/>
      <c r="P19" s="194"/>
      <c r="Q19" s="194"/>
      <c r="R19" s="194"/>
      <c r="S19" s="194"/>
      <c r="T19" s="194"/>
      <c r="U19" s="194"/>
      <c r="V19" s="194"/>
      <c r="W19" s="194"/>
    </row>
    <row r="20" spans="1:23" x14ac:dyDescent="0.2">
      <c r="A20" s="407" t="s">
        <v>3565</v>
      </c>
      <c r="B20" s="30">
        <v>554</v>
      </c>
      <c r="C20" s="30">
        <v>777</v>
      </c>
      <c r="D20" s="30">
        <v>818</v>
      </c>
      <c r="E20" s="557">
        <v>1124</v>
      </c>
      <c r="F20" s="557">
        <v>1499</v>
      </c>
      <c r="G20" s="194">
        <v>1602</v>
      </c>
      <c r="H20" s="194">
        <v>1624</v>
      </c>
      <c r="I20" s="194">
        <v>1330</v>
      </c>
      <c r="J20" s="194">
        <v>888</v>
      </c>
      <c r="K20" s="194">
        <v>933</v>
      </c>
      <c r="L20" s="194">
        <v>1632</v>
      </c>
      <c r="M20" s="194"/>
      <c r="N20" s="194"/>
      <c r="O20" s="194"/>
      <c r="P20" s="194"/>
      <c r="Q20" s="194"/>
      <c r="R20" s="194"/>
      <c r="S20" s="194"/>
      <c r="T20" s="194"/>
      <c r="U20" s="194"/>
      <c r="V20" s="194"/>
      <c r="W20" s="194"/>
    </row>
    <row r="21" spans="1:23" ht="22.5" x14ac:dyDescent="0.2">
      <c r="A21" s="407" t="s">
        <v>3566</v>
      </c>
      <c r="B21" s="30">
        <v>1219</v>
      </c>
      <c r="C21" s="30">
        <v>1344</v>
      </c>
      <c r="D21" s="30">
        <v>1841</v>
      </c>
      <c r="E21" s="557">
        <v>1943</v>
      </c>
      <c r="F21" s="557">
        <v>2901</v>
      </c>
      <c r="G21" s="194">
        <v>2858</v>
      </c>
      <c r="H21" s="194">
        <v>2574</v>
      </c>
      <c r="I21" s="194">
        <v>2851</v>
      </c>
      <c r="J21" s="194">
        <v>2358</v>
      </c>
      <c r="K21" s="194">
        <v>2711</v>
      </c>
      <c r="L21" s="194">
        <v>2923</v>
      </c>
      <c r="M21" s="194"/>
      <c r="N21" s="194"/>
      <c r="O21" s="194"/>
      <c r="P21" s="194"/>
      <c r="Q21" s="194"/>
      <c r="R21" s="194"/>
      <c r="S21" s="194"/>
      <c r="T21" s="194"/>
      <c r="U21" s="194"/>
      <c r="V21" s="194"/>
      <c r="W21" s="194"/>
    </row>
    <row r="22" spans="1:23" ht="22.5" x14ac:dyDescent="0.2">
      <c r="A22" s="407" t="s">
        <v>3573</v>
      </c>
      <c r="B22" s="30">
        <v>2927</v>
      </c>
      <c r="C22" s="30">
        <v>4813</v>
      </c>
      <c r="D22" s="30">
        <v>6455</v>
      </c>
      <c r="E22" s="557">
        <v>8158</v>
      </c>
      <c r="F22" s="557">
        <v>9685</v>
      </c>
      <c r="G22" s="194">
        <v>8695</v>
      </c>
      <c r="H22" s="194">
        <v>7612</v>
      </c>
      <c r="I22" s="194">
        <v>6200</v>
      </c>
      <c r="J22" s="194">
        <v>5438</v>
      </c>
      <c r="K22" s="194">
        <v>5596</v>
      </c>
      <c r="L22" s="194">
        <v>4763</v>
      </c>
      <c r="M22" s="194"/>
      <c r="N22" s="194"/>
      <c r="O22" s="194"/>
      <c r="P22" s="194"/>
      <c r="Q22" s="194"/>
      <c r="R22" s="194"/>
      <c r="S22" s="194"/>
      <c r="T22" s="194"/>
      <c r="U22" s="194"/>
      <c r="V22" s="194"/>
      <c r="W22" s="194"/>
    </row>
    <row r="23" spans="1:23" x14ac:dyDescent="0.2">
      <c r="A23" s="407" t="s">
        <v>3568</v>
      </c>
      <c r="B23" s="30">
        <v>884</v>
      </c>
      <c r="C23" s="30">
        <v>1464</v>
      </c>
      <c r="D23" s="30">
        <v>2619</v>
      </c>
      <c r="E23" s="557">
        <v>2471</v>
      </c>
      <c r="F23" s="557">
        <v>2500</v>
      </c>
      <c r="G23" s="194">
        <v>2473</v>
      </c>
      <c r="H23" s="194">
        <v>2701</v>
      </c>
      <c r="I23" s="194">
        <v>1480</v>
      </c>
      <c r="J23" s="194">
        <v>1150</v>
      </c>
      <c r="K23" s="194">
        <v>1477</v>
      </c>
      <c r="L23" s="194">
        <v>1444</v>
      </c>
      <c r="M23" s="194"/>
      <c r="N23" s="194"/>
      <c r="O23" s="194"/>
      <c r="P23" s="194"/>
      <c r="Q23" s="194"/>
      <c r="R23" s="194"/>
      <c r="S23" s="194"/>
      <c r="T23" s="194"/>
      <c r="U23" s="194"/>
      <c r="V23" s="194"/>
      <c r="W23" s="194"/>
    </row>
    <row r="24" spans="1:23" x14ac:dyDescent="0.2">
      <c r="A24" s="407" t="s">
        <v>3569</v>
      </c>
      <c r="B24" s="30">
        <v>3683</v>
      </c>
      <c r="C24" s="30">
        <v>3531</v>
      </c>
      <c r="D24" s="30">
        <v>4881</v>
      </c>
      <c r="E24" s="557">
        <v>6451</v>
      </c>
      <c r="F24" s="557">
        <v>8461</v>
      </c>
      <c r="G24" s="194">
        <v>9197</v>
      </c>
      <c r="H24" s="194">
        <v>6948</v>
      </c>
      <c r="I24" s="194">
        <v>6452</v>
      </c>
      <c r="J24" s="194">
        <v>5315</v>
      </c>
      <c r="K24" s="194">
        <v>5854</v>
      </c>
      <c r="L24" s="194">
        <v>4184</v>
      </c>
      <c r="M24" s="194"/>
      <c r="N24" s="194"/>
      <c r="O24" s="194"/>
      <c r="P24" s="194"/>
      <c r="Q24" s="194"/>
      <c r="R24" s="194"/>
      <c r="S24" s="194"/>
      <c r="T24" s="194"/>
      <c r="U24" s="194"/>
      <c r="V24" s="194"/>
      <c r="W24" s="194"/>
    </row>
    <row r="25" spans="1:23" ht="22.5" x14ac:dyDescent="0.2">
      <c r="A25" s="407" t="s">
        <v>3570</v>
      </c>
      <c r="B25" s="30">
        <v>424</v>
      </c>
      <c r="C25" s="30">
        <v>834</v>
      </c>
      <c r="D25" s="30">
        <v>814</v>
      </c>
      <c r="E25" s="557">
        <v>1272</v>
      </c>
      <c r="F25" s="557">
        <v>1454</v>
      </c>
      <c r="G25" s="194">
        <v>1430</v>
      </c>
      <c r="H25" s="194">
        <v>1206</v>
      </c>
      <c r="I25" s="194">
        <v>1206</v>
      </c>
      <c r="J25" s="194">
        <v>848</v>
      </c>
      <c r="K25" s="194">
        <v>1123</v>
      </c>
      <c r="L25" s="194">
        <v>1033</v>
      </c>
      <c r="M25" s="194"/>
      <c r="N25" s="194"/>
      <c r="O25" s="194"/>
      <c r="P25" s="194"/>
      <c r="Q25" s="194"/>
      <c r="R25" s="194"/>
      <c r="S25" s="194"/>
      <c r="T25" s="194"/>
      <c r="U25" s="194"/>
      <c r="V25" s="194"/>
      <c r="W25" s="194"/>
    </row>
    <row r="26" spans="1:23" ht="13.5" thickBot="1" x14ac:dyDescent="0.25">
      <c r="A26" s="204" t="s">
        <v>3571</v>
      </c>
      <c r="B26" s="32">
        <v>133</v>
      </c>
      <c r="C26" s="32">
        <v>783</v>
      </c>
      <c r="D26" s="32">
        <v>988</v>
      </c>
      <c r="E26" s="558">
        <v>1037</v>
      </c>
      <c r="F26" s="558">
        <v>1062</v>
      </c>
      <c r="G26" s="167">
        <v>1125</v>
      </c>
      <c r="H26" s="167">
        <v>1375</v>
      </c>
      <c r="I26" s="167">
        <v>1160</v>
      </c>
      <c r="J26" s="167">
        <v>909</v>
      </c>
      <c r="K26" s="167">
        <v>103</v>
      </c>
      <c r="L26" s="167">
        <v>115</v>
      </c>
      <c r="M26" s="192"/>
      <c r="N26" s="192"/>
      <c r="O26" s="192"/>
      <c r="P26" s="192"/>
      <c r="Q26" s="192"/>
      <c r="R26" s="192"/>
      <c r="S26" s="192"/>
      <c r="T26" s="192"/>
      <c r="U26" s="192"/>
      <c r="V26" s="192"/>
      <c r="W26" s="192"/>
    </row>
    <row r="27" spans="1:23" x14ac:dyDescent="0.2">
      <c r="A27" s="75"/>
    </row>
    <row r="28" spans="1:23" x14ac:dyDescent="0.2">
      <c r="A28" s="75" t="s">
        <v>4354</v>
      </c>
    </row>
    <row r="29" spans="1:23" x14ac:dyDescent="0.2">
      <c r="A29" s="83" t="s">
        <v>3572</v>
      </c>
    </row>
  </sheetData>
  <pageMargins left="0.70866141732283472" right="0.70866141732283472" top="0.74803149606299213" bottom="0.74803149606299213" header="0.31496062992125984" footer="0.31496062992125984"/>
  <pageSetup paperSize="9" orientation="landscape" r:id="rId1"/>
  <headerFooter alignWithMargins="0"/>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216B8-8AEC-4ACC-8340-30A0614B0B27}">
  <dimension ref="A1:L18"/>
  <sheetViews>
    <sheetView zoomScaleNormal="100" workbookViewId="0">
      <selection activeCell="M1" sqref="M1"/>
    </sheetView>
  </sheetViews>
  <sheetFormatPr defaultRowHeight="12.75" x14ac:dyDescent="0.2"/>
  <cols>
    <col min="1" max="1" width="43.140625" style="47" customWidth="1"/>
    <col min="2" max="12" width="6.7109375" style="47" customWidth="1"/>
    <col min="13" max="16384" width="9.140625" style="47"/>
  </cols>
  <sheetData>
    <row r="1" spans="1:12" x14ac:dyDescent="0.2">
      <c r="A1" s="506" t="s">
        <v>4965</v>
      </c>
      <c r="B1" s="506"/>
    </row>
    <row r="2" spans="1:12" x14ac:dyDescent="0.2">
      <c r="A2" s="75"/>
      <c r="B2" s="75"/>
    </row>
    <row r="3" spans="1:12" ht="13.5" thickBot="1" x14ac:dyDescent="0.25">
      <c r="A3" s="75"/>
      <c r="B3" s="75"/>
      <c r="L3" s="77" t="s">
        <v>598</v>
      </c>
    </row>
    <row r="4" spans="1:12" ht="13.5" thickBot="1" x14ac:dyDescent="0.25">
      <c r="A4" s="393"/>
      <c r="B4" s="393">
        <v>2012</v>
      </c>
      <c r="C4" s="393" t="s">
        <v>1015</v>
      </c>
      <c r="D4" s="393" t="s">
        <v>1016</v>
      </c>
      <c r="E4" s="393">
        <v>2015</v>
      </c>
      <c r="F4" s="393">
        <v>2016</v>
      </c>
      <c r="G4" s="393">
        <v>2017</v>
      </c>
      <c r="H4" s="393">
        <v>2018</v>
      </c>
      <c r="I4" s="393">
        <v>2019</v>
      </c>
      <c r="J4" s="393">
        <v>2020</v>
      </c>
      <c r="K4" s="393">
        <v>2021</v>
      </c>
      <c r="L4" s="393">
        <v>2022</v>
      </c>
    </row>
    <row r="5" spans="1:12" x14ac:dyDescent="0.2">
      <c r="A5" s="27" t="s">
        <v>3574</v>
      </c>
      <c r="B5" s="559">
        <v>0.59</v>
      </c>
      <c r="C5" s="559">
        <v>0.72</v>
      </c>
      <c r="D5" s="559">
        <v>0.89</v>
      </c>
      <c r="E5" s="559">
        <v>1.1200000000000001</v>
      </c>
      <c r="F5" s="559">
        <v>1.28</v>
      </c>
      <c r="G5" s="559">
        <v>1.24</v>
      </c>
      <c r="H5" s="559">
        <v>1.24</v>
      </c>
      <c r="I5" s="559">
        <v>1.0900000000000001</v>
      </c>
      <c r="J5" s="559">
        <v>0.77</v>
      </c>
      <c r="K5" s="580">
        <v>0.86</v>
      </c>
      <c r="L5" s="580">
        <v>0.9</v>
      </c>
    </row>
    <row r="6" spans="1:12" ht="33.75" x14ac:dyDescent="0.2">
      <c r="A6" s="407" t="s">
        <v>3575</v>
      </c>
      <c r="B6" s="559">
        <v>0.37</v>
      </c>
      <c r="C6" s="559">
        <v>0.46</v>
      </c>
      <c r="D6" s="559">
        <v>0.61</v>
      </c>
      <c r="E6" s="559">
        <v>0.72</v>
      </c>
      <c r="F6" s="559">
        <v>0.87</v>
      </c>
      <c r="G6" s="559">
        <v>0.77</v>
      </c>
      <c r="H6" s="559">
        <v>0.69</v>
      </c>
      <c r="I6" s="559">
        <v>0.61</v>
      </c>
      <c r="J6" s="559">
        <v>0.45</v>
      </c>
      <c r="K6" s="580">
        <v>0.5</v>
      </c>
      <c r="L6" s="580">
        <v>0.47</v>
      </c>
    </row>
    <row r="7" spans="1:12" x14ac:dyDescent="0.2">
      <c r="A7" s="407" t="s">
        <v>3576</v>
      </c>
      <c r="B7" s="559">
        <v>0.7</v>
      </c>
      <c r="C7" s="559">
        <v>0.97</v>
      </c>
      <c r="D7" s="559">
        <v>1.26</v>
      </c>
      <c r="E7" s="559">
        <v>1.52</v>
      </c>
      <c r="F7" s="559">
        <v>1.78</v>
      </c>
      <c r="G7" s="559">
        <v>1.69</v>
      </c>
      <c r="H7" s="559">
        <v>1.55</v>
      </c>
      <c r="I7" s="559">
        <v>1.22</v>
      </c>
      <c r="J7" s="559">
        <v>0.87</v>
      </c>
      <c r="K7" s="580">
        <v>1.1200000000000001</v>
      </c>
      <c r="L7" s="580">
        <v>1.1599999999999999</v>
      </c>
    </row>
    <row r="8" spans="1:12" x14ac:dyDescent="0.2">
      <c r="A8" s="407" t="s">
        <v>3577</v>
      </c>
      <c r="B8" s="559">
        <v>0.71</v>
      </c>
      <c r="C8" s="559">
        <v>0.78</v>
      </c>
      <c r="D8" s="559">
        <v>0.92</v>
      </c>
      <c r="E8" s="559">
        <v>1.0900000000000001</v>
      </c>
      <c r="F8" s="559">
        <v>1.2</v>
      </c>
      <c r="G8" s="559">
        <v>1.19</v>
      </c>
      <c r="H8" s="559">
        <v>1.21</v>
      </c>
      <c r="I8" s="559">
        <v>1.1200000000000001</v>
      </c>
      <c r="J8" s="559">
        <v>0.8</v>
      </c>
      <c r="K8" s="580">
        <v>0.85</v>
      </c>
      <c r="L8" s="580">
        <v>0.81</v>
      </c>
    </row>
    <row r="9" spans="1:12" x14ac:dyDescent="0.2">
      <c r="A9" s="407" t="s">
        <v>3578</v>
      </c>
      <c r="B9" s="559">
        <v>0.46</v>
      </c>
      <c r="C9" s="559">
        <v>0.63</v>
      </c>
      <c r="D9" s="559">
        <v>0.89</v>
      </c>
      <c r="E9" s="559">
        <v>1.1200000000000001</v>
      </c>
      <c r="F9" s="559">
        <v>1.27</v>
      </c>
      <c r="G9" s="559">
        <v>1.33</v>
      </c>
      <c r="H9" s="559">
        <v>1.41</v>
      </c>
      <c r="I9" s="559">
        <v>1.33</v>
      </c>
      <c r="J9" s="559">
        <v>1.03</v>
      </c>
      <c r="K9" s="580">
        <v>1.1000000000000001</v>
      </c>
      <c r="L9" s="580">
        <v>1.19</v>
      </c>
    </row>
    <row r="10" spans="1:12" x14ac:dyDescent="0.2">
      <c r="A10" s="407" t="s">
        <v>3579</v>
      </c>
      <c r="B10" s="559">
        <v>0.45</v>
      </c>
      <c r="C10" s="559">
        <v>0.53</v>
      </c>
      <c r="D10" s="559">
        <v>0.73</v>
      </c>
      <c r="E10" s="559">
        <v>1.0900000000000001</v>
      </c>
      <c r="F10" s="559">
        <v>1.1599999999999999</v>
      </c>
      <c r="G10" s="559">
        <v>1.1299999999999999</v>
      </c>
      <c r="H10" s="559">
        <v>1.03</v>
      </c>
      <c r="I10" s="559">
        <v>1.1000000000000001</v>
      </c>
      <c r="J10" s="559">
        <v>0.76</v>
      </c>
      <c r="K10" s="580">
        <v>0.76</v>
      </c>
      <c r="L10" s="580">
        <v>0.71</v>
      </c>
    </row>
    <row r="11" spans="1:12" ht="10.5" customHeight="1" x14ac:dyDescent="0.2">
      <c r="A11" s="407" t="s">
        <v>3580</v>
      </c>
      <c r="B11" s="559">
        <v>0.5</v>
      </c>
      <c r="C11" s="559">
        <v>0.47</v>
      </c>
      <c r="D11" s="559">
        <v>0.53</v>
      </c>
      <c r="E11" s="559">
        <v>0.47</v>
      </c>
      <c r="F11" s="559">
        <v>0.57999999999999996</v>
      </c>
      <c r="G11" s="559">
        <v>0.64</v>
      </c>
      <c r="H11" s="559">
        <v>0.42</v>
      </c>
      <c r="I11" s="559">
        <v>0.66</v>
      </c>
      <c r="J11" s="559">
        <v>0.39</v>
      </c>
      <c r="K11" s="580">
        <v>0.5</v>
      </c>
      <c r="L11" s="580">
        <v>0.43</v>
      </c>
    </row>
    <row r="12" spans="1:12" x14ac:dyDescent="0.2">
      <c r="A12" s="407" t="s">
        <v>3581</v>
      </c>
      <c r="B12" s="559">
        <v>0.36</v>
      </c>
      <c r="C12" s="559">
        <v>0.43</v>
      </c>
      <c r="D12" s="559">
        <v>0.61</v>
      </c>
      <c r="E12" s="559">
        <v>0.74</v>
      </c>
      <c r="F12" s="559">
        <v>0.99</v>
      </c>
      <c r="G12" s="559">
        <v>1.05</v>
      </c>
      <c r="H12" s="559">
        <v>1.1100000000000001</v>
      </c>
      <c r="I12" s="559">
        <v>0.95</v>
      </c>
      <c r="J12" s="559">
        <v>0.67</v>
      </c>
      <c r="K12" s="580">
        <v>0.79</v>
      </c>
      <c r="L12" s="580">
        <v>0.84</v>
      </c>
    </row>
    <row r="13" spans="1:12" ht="22.5" x14ac:dyDescent="0.2">
      <c r="A13" s="407" t="s">
        <v>3583</v>
      </c>
      <c r="B13" s="559">
        <v>0.84</v>
      </c>
      <c r="C13" s="559">
        <v>0.88</v>
      </c>
      <c r="D13" s="559">
        <v>0.93</v>
      </c>
      <c r="E13" s="559">
        <v>1.05</v>
      </c>
      <c r="F13" s="559">
        <v>1.28</v>
      </c>
      <c r="G13" s="559">
        <v>1.18</v>
      </c>
      <c r="H13" s="559">
        <v>1.24</v>
      </c>
      <c r="I13" s="559">
        <v>1.07</v>
      </c>
      <c r="J13" s="559">
        <v>0.72</v>
      </c>
      <c r="K13" s="580">
        <v>0.69</v>
      </c>
      <c r="L13" s="580">
        <v>0.85</v>
      </c>
    </row>
    <row r="14" spans="1:12" ht="13.5" thickBot="1" x14ac:dyDescent="0.25">
      <c r="A14" s="204" t="s">
        <v>3585</v>
      </c>
      <c r="B14" s="560">
        <v>0.71</v>
      </c>
      <c r="C14" s="560">
        <v>0.87</v>
      </c>
      <c r="D14" s="560">
        <v>0.9</v>
      </c>
      <c r="E14" s="560">
        <v>1.21</v>
      </c>
      <c r="F14" s="560">
        <v>1.26</v>
      </c>
      <c r="G14" s="560">
        <v>1.2</v>
      </c>
      <c r="H14" s="560">
        <v>1.36</v>
      </c>
      <c r="I14" s="560">
        <v>1.1399999999999999</v>
      </c>
      <c r="J14" s="560">
        <v>0.81</v>
      </c>
      <c r="K14" s="581">
        <v>0.89</v>
      </c>
      <c r="L14" s="581">
        <v>0.94</v>
      </c>
    </row>
    <row r="15" spans="1:12" x14ac:dyDescent="0.2">
      <c r="A15" s="75"/>
      <c r="B15" s="75"/>
    </row>
    <row r="16" spans="1:12" x14ac:dyDescent="0.2">
      <c r="A16" s="75" t="s">
        <v>4354</v>
      </c>
      <c r="B16" s="75"/>
    </row>
    <row r="17" spans="1:8" x14ac:dyDescent="0.2">
      <c r="A17" s="83" t="s">
        <v>3586</v>
      </c>
      <c r="B17" s="83"/>
    </row>
    <row r="18" spans="1:8" ht="24.75" customHeight="1" x14ac:dyDescent="0.2">
      <c r="A18" s="816" t="s">
        <v>3587</v>
      </c>
      <c r="B18" s="816"/>
      <c r="C18" s="808"/>
      <c r="D18" s="808"/>
      <c r="E18" s="808"/>
      <c r="F18" s="808"/>
      <c r="G18" s="808"/>
      <c r="H18" s="808"/>
    </row>
  </sheetData>
  <mergeCells count="1">
    <mergeCell ref="A18:H18"/>
  </mergeCells>
  <pageMargins left="0.70866141732283472" right="0.70866141732283472" top="0.74803149606299213" bottom="0.74803149606299213" header="0.31496062992125984" footer="0.31496062992125984"/>
  <pageSetup paperSize="9" orientation="landscape" r:id="rId1"/>
  <headerFooter alignWithMargins="0"/>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940F7-A429-460C-969A-08442353DBB3}">
  <dimension ref="A1:L18"/>
  <sheetViews>
    <sheetView zoomScaleNormal="100" workbookViewId="0">
      <selection activeCell="M1" sqref="M1"/>
    </sheetView>
  </sheetViews>
  <sheetFormatPr defaultRowHeight="12.75" x14ac:dyDescent="0.2"/>
  <cols>
    <col min="1" max="1" width="42.42578125" style="47" customWidth="1"/>
    <col min="2" max="12" width="6.85546875" style="47" customWidth="1"/>
    <col min="13" max="16384" width="9.140625" style="47"/>
  </cols>
  <sheetData>
    <row r="1" spans="1:12" x14ac:dyDescent="0.2">
      <c r="A1" s="506" t="s">
        <v>4966</v>
      </c>
      <c r="B1" s="506"/>
    </row>
    <row r="2" spans="1:12" x14ac:dyDescent="0.2">
      <c r="A2" s="75"/>
      <c r="B2" s="75"/>
    </row>
    <row r="3" spans="1:12" ht="13.5" thickBot="1" x14ac:dyDescent="0.25">
      <c r="A3" s="75"/>
      <c r="B3" s="75"/>
      <c r="L3" s="77" t="s">
        <v>1517</v>
      </c>
    </row>
    <row r="4" spans="1:12" ht="13.5" thickBot="1" x14ac:dyDescent="0.25">
      <c r="A4" s="393"/>
      <c r="B4" s="393">
        <v>2012</v>
      </c>
      <c r="C4" s="393" t="s">
        <v>1015</v>
      </c>
      <c r="D4" s="393" t="s">
        <v>1016</v>
      </c>
      <c r="E4" s="393">
        <v>2015</v>
      </c>
      <c r="F4" s="393">
        <v>2016</v>
      </c>
      <c r="G4" s="393">
        <v>2017</v>
      </c>
      <c r="H4" s="393">
        <v>2018</v>
      </c>
      <c r="I4" s="393">
        <v>2019</v>
      </c>
      <c r="J4" s="393">
        <v>2020</v>
      </c>
      <c r="K4" s="393">
        <v>2021</v>
      </c>
      <c r="L4" s="393">
        <v>2022</v>
      </c>
    </row>
    <row r="5" spans="1:12" x14ac:dyDescent="0.2">
      <c r="A5" s="27" t="s">
        <v>3588</v>
      </c>
      <c r="B5" s="582">
        <v>24825</v>
      </c>
      <c r="C5" s="30">
        <v>30643</v>
      </c>
      <c r="D5" s="30">
        <v>38523</v>
      </c>
      <c r="E5" s="194">
        <v>49952</v>
      </c>
      <c r="F5" s="194">
        <v>59753</v>
      </c>
      <c r="G5" s="194">
        <v>59987</v>
      </c>
      <c r="H5" s="194">
        <v>60586</v>
      </c>
      <c r="I5" s="194">
        <v>53821</v>
      </c>
      <c r="J5" s="194">
        <v>37714</v>
      </c>
      <c r="K5" s="298">
        <v>42704</v>
      </c>
      <c r="L5" s="298">
        <v>45111</v>
      </c>
    </row>
    <row r="6" spans="1:12" ht="33.75" x14ac:dyDescent="0.2">
      <c r="A6" s="407" t="s">
        <v>3575</v>
      </c>
      <c r="B6" s="582">
        <v>1023</v>
      </c>
      <c r="C6" s="30">
        <v>1329</v>
      </c>
      <c r="D6" s="30">
        <v>1773</v>
      </c>
      <c r="E6" s="194">
        <v>2185</v>
      </c>
      <c r="F6" s="194">
        <v>2748</v>
      </c>
      <c r="G6" s="194">
        <v>2559</v>
      </c>
      <c r="H6" s="194">
        <v>2348</v>
      </c>
      <c r="I6" s="194">
        <v>2105</v>
      </c>
      <c r="J6" s="194">
        <v>1546</v>
      </c>
      <c r="K6" s="110">
        <v>1774</v>
      </c>
      <c r="L6" s="110">
        <v>1705</v>
      </c>
    </row>
    <row r="7" spans="1:12" ht="12.75" customHeight="1" x14ac:dyDescent="0.2">
      <c r="A7" s="407" t="s">
        <v>3576</v>
      </c>
      <c r="B7" s="582">
        <v>6299</v>
      </c>
      <c r="C7" s="30">
        <v>8917</v>
      </c>
      <c r="D7" s="30">
        <v>11859</v>
      </c>
      <c r="E7" s="194">
        <v>14666</v>
      </c>
      <c r="F7" s="194">
        <v>17731</v>
      </c>
      <c r="G7" s="194">
        <v>17472</v>
      </c>
      <c r="H7" s="194">
        <v>16433</v>
      </c>
      <c r="I7" s="194">
        <v>13216</v>
      </c>
      <c r="J7" s="194">
        <v>9394</v>
      </c>
      <c r="K7" s="110">
        <v>12429</v>
      </c>
      <c r="L7" s="110">
        <v>13274</v>
      </c>
    </row>
    <row r="8" spans="1:12" ht="13.5" customHeight="1" x14ac:dyDescent="0.2">
      <c r="A8" s="407" t="s">
        <v>3577</v>
      </c>
      <c r="B8" s="582">
        <v>2713</v>
      </c>
      <c r="C8" s="30">
        <v>2941</v>
      </c>
      <c r="D8" s="30">
        <v>3646</v>
      </c>
      <c r="E8" s="194">
        <v>4513</v>
      </c>
      <c r="F8" s="194">
        <v>5219</v>
      </c>
      <c r="G8" s="194">
        <v>5335</v>
      </c>
      <c r="H8" s="194">
        <v>5650</v>
      </c>
      <c r="I8" s="194">
        <v>5362</v>
      </c>
      <c r="J8" s="194">
        <v>3787</v>
      </c>
      <c r="K8" s="110">
        <v>4134</v>
      </c>
      <c r="L8" s="110">
        <v>4105</v>
      </c>
    </row>
    <row r="9" spans="1:12" x14ac:dyDescent="0.2">
      <c r="A9" s="407" t="s">
        <v>3578</v>
      </c>
      <c r="B9" s="582">
        <v>1369</v>
      </c>
      <c r="C9" s="30">
        <v>1802</v>
      </c>
      <c r="D9" s="30">
        <v>2553</v>
      </c>
      <c r="E9" s="194">
        <v>3212</v>
      </c>
      <c r="F9" s="194">
        <v>3690</v>
      </c>
      <c r="G9" s="194">
        <v>4114</v>
      </c>
      <c r="H9" s="194">
        <v>4322</v>
      </c>
      <c r="I9" s="194">
        <v>4171</v>
      </c>
      <c r="J9" s="194">
        <v>3143</v>
      </c>
      <c r="K9" s="110">
        <v>3368</v>
      </c>
      <c r="L9" s="110">
        <v>3627</v>
      </c>
    </row>
    <row r="10" spans="1:12" x14ac:dyDescent="0.2">
      <c r="A10" s="407" t="s">
        <v>3579</v>
      </c>
      <c r="B10" s="582">
        <v>2737</v>
      </c>
      <c r="C10" s="30">
        <v>3346</v>
      </c>
      <c r="D10" s="30">
        <v>4621</v>
      </c>
      <c r="E10" s="194">
        <v>7222</v>
      </c>
      <c r="F10" s="194">
        <v>8205</v>
      </c>
      <c r="G10" s="194">
        <v>8411</v>
      </c>
      <c r="H10" s="194">
        <v>7953</v>
      </c>
      <c r="I10" s="194">
        <v>8736</v>
      </c>
      <c r="J10" s="194">
        <v>5909</v>
      </c>
      <c r="K10" s="110">
        <v>5908</v>
      </c>
      <c r="L10" s="110">
        <v>5663</v>
      </c>
    </row>
    <row r="11" spans="1:12" ht="11.25" customHeight="1" x14ac:dyDescent="0.2">
      <c r="A11" s="407" t="s">
        <v>3580</v>
      </c>
      <c r="B11" s="582">
        <v>87</v>
      </c>
      <c r="C11" s="30">
        <v>92</v>
      </c>
      <c r="D11" s="30">
        <v>103</v>
      </c>
      <c r="E11" s="194">
        <v>98</v>
      </c>
      <c r="F11" s="194">
        <v>122</v>
      </c>
      <c r="G11" s="194">
        <v>140</v>
      </c>
      <c r="H11" s="194">
        <v>95</v>
      </c>
      <c r="I11" s="194">
        <v>138</v>
      </c>
      <c r="J11" s="194">
        <v>89</v>
      </c>
      <c r="K11" s="110">
        <v>103</v>
      </c>
      <c r="L11" s="110">
        <v>92</v>
      </c>
    </row>
    <row r="12" spans="1:12" x14ac:dyDescent="0.2">
      <c r="A12" s="407" t="s">
        <v>3581</v>
      </c>
      <c r="B12" s="582">
        <v>2255</v>
      </c>
      <c r="C12" s="30">
        <v>2748</v>
      </c>
      <c r="D12" s="30">
        <v>3913</v>
      </c>
      <c r="E12" s="194">
        <v>4916</v>
      </c>
      <c r="F12" s="194">
        <v>6904</v>
      </c>
      <c r="G12" s="194">
        <v>7368</v>
      </c>
      <c r="H12" s="194">
        <v>7774</v>
      </c>
      <c r="I12" s="194">
        <v>6547</v>
      </c>
      <c r="J12" s="194">
        <v>4669</v>
      </c>
      <c r="K12" s="110">
        <v>5282</v>
      </c>
      <c r="L12" s="110">
        <v>5628</v>
      </c>
    </row>
    <row r="13" spans="1:12" ht="22.5" x14ac:dyDescent="0.2">
      <c r="A13" s="407" t="s">
        <v>3583</v>
      </c>
      <c r="B13" s="582">
        <v>4506</v>
      </c>
      <c r="C13" s="30">
        <v>4666</v>
      </c>
      <c r="D13" s="30">
        <v>4932</v>
      </c>
      <c r="E13" s="194">
        <v>5662</v>
      </c>
      <c r="F13" s="194">
        <v>7035</v>
      </c>
      <c r="G13" s="194">
        <v>6626</v>
      </c>
      <c r="H13" s="194">
        <v>7008</v>
      </c>
      <c r="I13" s="194">
        <v>5966</v>
      </c>
      <c r="J13" s="194">
        <v>3929</v>
      </c>
      <c r="K13" s="110">
        <v>3825</v>
      </c>
      <c r="L13" s="110">
        <v>4663</v>
      </c>
    </row>
    <row r="14" spans="1:12" ht="13.5" thickBot="1" x14ac:dyDescent="0.25">
      <c r="A14" s="204" t="s">
        <v>3585</v>
      </c>
      <c r="B14" s="583">
        <v>3836</v>
      </c>
      <c r="C14" s="32">
        <v>4802</v>
      </c>
      <c r="D14" s="32">
        <v>5123</v>
      </c>
      <c r="E14" s="167">
        <v>7478</v>
      </c>
      <c r="F14" s="167">
        <v>8099</v>
      </c>
      <c r="G14" s="167">
        <v>7962</v>
      </c>
      <c r="H14" s="167">
        <v>9003</v>
      </c>
      <c r="I14" s="167">
        <v>7580</v>
      </c>
      <c r="J14" s="167">
        <v>5248</v>
      </c>
      <c r="K14" s="85">
        <v>5881</v>
      </c>
      <c r="L14" s="85">
        <v>6354</v>
      </c>
    </row>
    <row r="15" spans="1:12" x14ac:dyDescent="0.2">
      <c r="A15" s="75"/>
      <c r="B15" s="75"/>
    </row>
    <row r="16" spans="1:12" x14ac:dyDescent="0.2">
      <c r="A16" s="75" t="s">
        <v>4354</v>
      </c>
      <c r="B16" s="75"/>
    </row>
    <row r="17" spans="1:8" x14ac:dyDescent="0.2">
      <c r="A17" s="83" t="s">
        <v>3586</v>
      </c>
      <c r="B17" s="83"/>
    </row>
    <row r="18" spans="1:8" ht="24.75" customHeight="1" x14ac:dyDescent="0.2">
      <c r="A18" s="816" t="s">
        <v>3587</v>
      </c>
      <c r="B18" s="816"/>
      <c r="C18" s="808"/>
      <c r="D18" s="808"/>
      <c r="E18" s="808"/>
      <c r="F18" s="808"/>
      <c r="G18" s="808"/>
      <c r="H18" s="808"/>
    </row>
  </sheetData>
  <mergeCells count="1">
    <mergeCell ref="A18:H18"/>
  </mergeCells>
  <pageMargins left="0.70866141732283472" right="0.70866141732283472" top="0.74803149606299213" bottom="0.74803149606299213" header="0.31496062992125984" footer="0.31496062992125984"/>
  <pageSetup paperSize="9" orientation="landscape" r:id="rId1"/>
  <headerFooter alignWithMargins="0"/>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D81C6-068E-44CC-AC57-968FFADD8B09}">
  <dimension ref="A1:AH38"/>
  <sheetViews>
    <sheetView zoomScaleNormal="100" zoomScaleSheetLayoutView="100" workbookViewId="0">
      <selection activeCell="AI1" sqref="AI1"/>
    </sheetView>
  </sheetViews>
  <sheetFormatPr defaultRowHeight="12.75" x14ac:dyDescent="0.2"/>
  <cols>
    <col min="1" max="1" width="5.5703125" style="47" customWidth="1"/>
    <col min="2" max="34" width="5.140625" style="47" customWidth="1"/>
    <col min="35" max="16384" width="9.140625" style="47"/>
  </cols>
  <sheetData>
    <row r="1" spans="1:34" x14ac:dyDescent="0.2">
      <c r="A1" s="506" t="s">
        <v>4967</v>
      </c>
    </row>
    <row r="3" spans="1:34" ht="13.5" thickBot="1" x14ac:dyDescent="0.25">
      <c r="A3" s="75"/>
      <c r="AH3" s="77" t="s">
        <v>598</v>
      </c>
    </row>
    <row r="4" spans="1:34" ht="13.5" thickBot="1" x14ac:dyDescent="0.25">
      <c r="A4" s="561" t="s">
        <v>1134</v>
      </c>
      <c r="B4" s="562" t="s">
        <v>2178</v>
      </c>
      <c r="C4" s="562" t="s">
        <v>2179</v>
      </c>
      <c r="D4" s="562" t="s">
        <v>2180</v>
      </c>
      <c r="E4" s="562" t="s">
        <v>2181</v>
      </c>
      <c r="F4" s="562" t="s">
        <v>894</v>
      </c>
      <c r="G4" s="562" t="s">
        <v>895</v>
      </c>
      <c r="H4" s="562" t="s">
        <v>2598</v>
      </c>
      <c r="I4" s="562" t="s">
        <v>896</v>
      </c>
      <c r="J4" s="562" t="s">
        <v>897</v>
      </c>
      <c r="K4" s="562" t="s">
        <v>898</v>
      </c>
      <c r="L4" s="562" t="s">
        <v>1010</v>
      </c>
      <c r="M4" s="562" t="s">
        <v>1139</v>
      </c>
      <c r="N4" s="562" t="s">
        <v>1141</v>
      </c>
      <c r="O4" s="562" t="s">
        <v>1019</v>
      </c>
      <c r="P4" s="562" t="s">
        <v>1104</v>
      </c>
      <c r="Q4" s="562" t="s">
        <v>1011</v>
      </c>
      <c r="R4" s="562" t="s">
        <v>1105</v>
      </c>
      <c r="S4" s="562" t="s">
        <v>1106</v>
      </c>
      <c r="T4" s="562" t="s">
        <v>1107</v>
      </c>
      <c r="U4" s="562" t="s">
        <v>1108</v>
      </c>
      <c r="V4" s="562" t="s">
        <v>1012</v>
      </c>
      <c r="W4" s="562" t="s">
        <v>1013</v>
      </c>
      <c r="X4" s="562" t="s">
        <v>1014</v>
      </c>
      <c r="Y4" s="562" t="s">
        <v>1015</v>
      </c>
      <c r="Z4" s="562" t="s">
        <v>1016</v>
      </c>
      <c r="AA4" s="562">
        <v>2015</v>
      </c>
      <c r="AB4" s="562">
        <v>2016</v>
      </c>
      <c r="AC4" s="562">
        <v>2017</v>
      </c>
      <c r="AD4" s="562">
        <v>2018</v>
      </c>
      <c r="AE4" s="562">
        <v>2019</v>
      </c>
      <c r="AF4" s="562">
        <v>2020</v>
      </c>
      <c r="AG4" s="562">
        <v>2021</v>
      </c>
      <c r="AH4" s="562">
        <v>2022</v>
      </c>
    </row>
    <row r="5" spans="1:34" x14ac:dyDescent="0.2">
      <c r="A5" s="563"/>
      <c r="B5" s="564"/>
      <c r="C5" s="564"/>
      <c r="D5" s="564"/>
      <c r="E5" s="564"/>
      <c r="F5" s="564"/>
      <c r="G5" s="564"/>
      <c r="H5" s="564"/>
      <c r="I5" s="564"/>
      <c r="J5" s="564"/>
      <c r="K5" s="564"/>
      <c r="L5" s="564"/>
      <c r="M5" s="564"/>
      <c r="N5" s="564"/>
      <c r="O5" s="564"/>
      <c r="P5" s="564"/>
      <c r="Q5" s="564"/>
      <c r="R5" s="564"/>
      <c r="S5" s="564"/>
      <c r="T5" s="564"/>
      <c r="U5" s="564"/>
      <c r="V5" s="564"/>
      <c r="W5" s="564"/>
      <c r="X5" s="564"/>
      <c r="Y5" s="565"/>
      <c r="Z5" s="566"/>
      <c r="AA5" s="567"/>
    </row>
    <row r="6" spans="1:34" x14ac:dyDescent="0.2">
      <c r="A6" s="563">
        <v>1990</v>
      </c>
      <c r="B6" s="568">
        <v>100</v>
      </c>
      <c r="C6" s="569">
        <v>81.5</v>
      </c>
      <c r="D6" s="569">
        <v>70.8</v>
      </c>
      <c r="E6" s="569">
        <v>58.9</v>
      </c>
      <c r="F6" s="569">
        <v>59.1</v>
      </c>
      <c r="G6" s="569">
        <v>66.5</v>
      </c>
      <c r="H6" s="569">
        <v>72.7</v>
      </c>
      <c r="I6" s="569">
        <v>56.2</v>
      </c>
      <c r="J6" s="569">
        <v>58.4</v>
      </c>
      <c r="K6" s="569">
        <v>57</v>
      </c>
      <c r="L6" s="569">
        <v>59.4</v>
      </c>
      <c r="M6" s="569">
        <v>62.4</v>
      </c>
      <c r="N6" s="569">
        <v>63.9</v>
      </c>
      <c r="O6" s="569">
        <v>70.8</v>
      </c>
      <c r="P6" s="569">
        <v>78.3</v>
      </c>
      <c r="Q6" s="569">
        <v>89.5</v>
      </c>
      <c r="R6" s="569">
        <v>97.4</v>
      </c>
      <c r="S6" s="569">
        <v>111.8</v>
      </c>
      <c r="T6" s="569">
        <v>130.30000000000001</v>
      </c>
      <c r="U6" s="569">
        <v>128.30000000000001</v>
      </c>
      <c r="V6" s="569">
        <v>123.6</v>
      </c>
      <c r="W6" s="569">
        <v>121.3</v>
      </c>
      <c r="X6" s="569">
        <v>122.5</v>
      </c>
      <c r="Y6" s="569">
        <v>123.4</v>
      </c>
      <c r="Z6" s="569">
        <v>131.19999999999999</v>
      </c>
      <c r="AA6" s="569">
        <v>144.6</v>
      </c>
      <c r="AB6" s="569">
        <v>161.69999999999999</v>
      </c>
      <c r="AC6" s="569">
        <v>182.3</v>
      </c>
      <c r="AD6" s="569">
        <v>196.9</v>
      </c>
      <c r="AE6" s="569">
        <v>214.3</v>
      </c>
      <c r="AF6" s="569">
        <v>225</v>
      </c>
      <c r="AG6" s="584">
        <v>227.4</v>
      </c>
      <c r="AH6" s="584">
        <v>222.4</v>
      </c>
    </row>
    <row r="7" spans="1:34" x14ac:dyDescent="0.2">
      <c r="A7" s="563">
        <v>1991</v>
      </c>
      <c r="B7" s="569"/>
      <c r="C7" s="568">
        <v>100</v>
      </c>
      <c r="D7" s="569">
        <v>86.9</v>
      </c>
      <c r="E7" s="569">
        <v>72.3</v>
      </c>
      <c r="F7" s="569">
        <v>72.5</v>
      </c>
      <c r="G7" s="569">
        <v>81.599999999999994</v>
      </c>
      <c r="H7" s="569">
        <v>89.3</v>
      </c>
      <c r="I7" s="569">
        <v>68.900000000000006</v>
      </c>
      <c r="J7" s="569">
        <v>71.7</v>
      </c>
      <c r="K7" s="569">
        <v>69.900000000000006</v>
      </c>
      <c r="L7" s="569">
        <v>72.900000000000006</v>
      </c>
      <c r="M7" s="569">
        <v>76.599999999999994</v>
      </c>
      <c r="N7" s="569">
        <v>78.400000000000006</v>
      </c>
      <c r="O7" s="569">
        <v>86.9</v>
      </c>
      <c r="P7" s="569">
        <v>96</v>
      </c>
      <c r="Q7" s="569">
        <v>109.8</v>
      </c>
      <c r="R7" s="569">
        <v>119.6</v>
      </c>
      <c r="S7" s="569">
        <v>137.30000000000001</v>
      </c>
      <c r="T7" s="569">
        <v>159.9</v>
      </c>
      <c r="U7" s="569">
        <v>157.4</v>
      </c>
      <c r="V7" s="569">
        <v>151.69999999999999</v>
      </c>
      <c r="W7" s="569">
        <v>148.80000000000001</v>
      </c>
      <c r="X7" s="569">
        <v>150.30000000000001</v>
      </c>
      <c r="Y7" s="569">
        <v>151.5</v>
      </c>
      <c r="Z7" s="569">
        <v>161.1</v>
      </c>
      <c r="AA7" s="569">
        <v>177.5</v>
      </c>
      <c r="AB7" s="569">
        <v>198.4</v>
      </c>
      <c r="AC7" s="569">
        <v>223.7</v>
      </c>
      <c r="AD7" s="569">
        <v>241.7</v>
      </c>
      <c r="AE7" s="569">
        <v>263</v>
      </c>
      <c r="AF7" s="569">
        <v>276.10000000000002</v>
      </c>
      <c r="AG7" s="584">
        <v>279.10000000000002</v>
      </c>
      <c r="AH7" s="584">
        <v>272.89999999999998</v>
      </c>
    </row>
    <row r="8" spans="1:34" x14ac:dyDescent="0.2">
      <c r="A8" s="563">
        <v>1992</v>
      </c>
      <c r="B8" s="569"/>
      <c r="C8" s="569"/>
      <c r="D8" s="568">
        <v>100</v>
      </c>
      <c r="E8" s="569">
        <v>83.2</v>
      </c>
      <c r="F8" s="569">
        <v>83.4</v>
      </c>
      <c r="G8" s="569">
        <v>93.9</v>
      </c>
      <c r="H8" s="569">
        <v>102.7</v>
      </c>
      <c r="I8" s="569">
        <v>79.3</v>
      </c>
      <c r="J8" s="569">
        <v>82.5</v>
      </c>
      <c r="K8" s="569">
        <v>80.5</v>
      </c>
      <c r="L8" s="569">
        <v>83.9</v>
      </c>
      <c r="M8" s="569">
        <v>88.1</v>
      </c>
      <c r="N8" s="569">
        <v>90.2</v>
      </c>
      <c r="O8" s="569">
        <v>100</v>
      </c>
      <c r="P8" s="569">
        <v>110.5</v>
      </c>
      <c r="Q8" s="569">
        <v>126.4</v>
      </c>
      <c r="R8" s="569">
        <v>137.69999999999999</v>
      </c>
      <c r="S8" s="569">
        <v>158</v>
      </c>
      <c r="T8" s="569">
        <v>184</v>
      </c>
      <c r="U8" s="569">
        <v>181.2</v>
      </c>
      <c r="V8" s="569">
        <v>174.6</v>
      </c>
      <c r="W8" s="569">
        <v>171.3</v>
      </c>
      <c r="X8" s="569">
        <v>173</v>
      </c>
      <c r="Y8" s="569">
        <v>174.3</v>
      </c>
      <c r="Z8" s="569">
        <v>185.4</v>
      </c>
      <c r="AA8" s="569">
        <v>204.3</v>
      </c>
      <c r="AB8" s="569">
        <v>228.4</v>
      </c>
      <c r="AC8" s="569">
        <v>257.5</v>
      </c>
      <c r="AD8" s="569">
        <v>278.10000000000002</v>
      </c>
      <c r="AE8" s="569">
        <v>302.7</v>
      </c>
      <c r="AF8" s="569">
        <v>317.8</v>
      </c>
      <c r="AG8" s="584">
        <v>321.2</v>
      </c>
      <c r="AH8" s="584">
        <v>314.10000000000002</v>
      </c>
    </row>
    <row r="9" spans="1:34" x14ac:dyDescent="0.2">
      <c r="A9" s="563">
        <v>1993</v>
      </c>
      <c r="B9" s="569"/>
      <c r="C9" s="569"/>
      <c r="D9" s="569"/>
      <c r="E9" s="568">
        <v>100</v>
      </c>
      <c r="F9" s="569">
        <v>100.3</v>
      </c>
      <c r="G9" s="569">
        <v>112.9</v>
      </c>
      <c r="H9" s="569">
        <v>123.5</v>
      </c>
      <c r="I9" s="569">
        <v>95.4</v>
      </c>
      <c r="J9" s="569">
        <v>99.1</v>
      </c>
      <c r="K9" s="569">
        <v>96.7</v>
      </c>
      <c r="L9" s="569">
        <v>100.9</v>
      </c>
      <c r="M9" s="569">
        <v>105.9</v>
      </c>
      <c r="N9" s="569">
        <v>108.5</v>
      </c>
      <c r="O9" s="569">
        <v>120.2</v>
      </c>
      <c r="P9" s="569">
        <v>132.9</v>
      </c>
      <c r="Q9" s="569">
        <v>151.9</v>
      </c>
      <c r="R9" s="569">
        <v>165.5</v>
      </c>
      <c r="S9" s="569">
        <v>189.9</v>
      </c>
      <c r="T9" s="569">
        <v>221.2</v>
      </c>
      <c r="U9" s="569">
        <v>217.8</v>
      </c>
      <c r="V9" s="569">
        <v>209.8</v>
      </c>
      <c r="W9" s="569">
        <v>205.9</v>
      </c>
      <c r="X9" s="569">
        <v>208</v>
      </c>
      <c r="Y9" s="569">
        <v>209.6</v>
      </c>
      <c r="Z9" s="569">
        <v>222.8</v>
      </c>
      <c r="AA9" s="569">
        <v>245.6</v>
      </c>
      <c r="AB9" s="569">
        <v>274.5</v>
      </c>
      <c r="AC9" s="569">
        <v>309.60000000000002</v>
      </c>
      <c r="AD9" s="569">
        <v>334.3</v>
      </c>
      <c r="AE9" s="569">
        <v>363.9</v>
      </c>
      <c r="AF9" s="569">
        <v>382</v>
      </c>
      <c r="AG9" s="584">
        <v>386.2</v>
      </c>
      <c r="AH9" s="584">
        <v>377.6</v>
      </c>
    </row>
    <row r="10" spans="1:34" x14ac:dyDescent="0.2">
      <c r="A10" s="563">
        <v>1994</v>
      </c>
      <c r="B10" s="569"/>
      <c r="C10" s="569"/>
      <c r="D10" s="569"/>
      <c r="E10" s="569"/>
      <c r="F10" s="568">
        <v>100</v>
      </c>
      <c r="G10" s="569">
        <v>112.5</v>
      </c>
      <c r="H10" s="569">
        <v>123.1</v>
      </c>
      <c r="I10" s="569">
        <v>95.1</v>
      </c>
      <c r="J10" s="569">
        <v>98.8</v>
      </c>
      <c r="K10" s="569">
        <v>96.4</v>
      </c>
      <c r="L10" s="569">
        <v>100.6</v>
      </c>
      <c r="M10" s="569">
        <v>105.6</v>
      </c>
      <c r="N10" s="569">
        <v>108.1</v>
      </c>
      <c r="O10" s="569">
        <v>119.8</v>
      </c>
      <c r="P10" s="569">
        <v>132.5</v>
      </c>
      <c r="Q10" s="569">
        <v>151.4</v>
      </c>
      <c r="R10" s="569">
        <v>165</v>
      </c>
      <c r="S10" s="569">
        <v>189.3</v>
      </c>
      <c r="T10" s="569">
        <v>220.5</v>
      </c>
      <c r="U10" s="569">
        <v>217.2</v>
      </c>
      <c r="V10" s="569">
        <v>209.2</v>
      </c>
      <c r="W10" s="569">
        <v>205.3</v>
      </c>
      <c r="X10" s="569">
        <v>207.3</v>
      </c>
      <c r="Y10" s="569">
        <v>208.9</v>
      </c>
      <c r="Z10" s="569">
        <v>222.2</v>
      </c>
      <c r="AA10" s="569">
        <v>244.8</v>
      </c>
      <c r="AB10" s="569">
        <v>273.7</v>
      </c>
      <c r="AC10" s="569">
        <v>308.60000000000002</v>
      </c>
      <c r="AD10" s="569">
        <v>333.3</v>
      </c>
      <c r="AE10" s="569">
        <v>362.8</v>
      </c>
      <c r="AF10" s="569">
        <v>380.9</v>
      </c>
      <c r="AG10" s="584">
        <v>385</v>
      </c>
      <c r="AH10" s="584">
        <v>376.4</v>
      </c>
    </row>
    <row r="11" spans="1:34" x14ac:dyDescent="0.2">
      <c r="A11" s="563">
        <v>1995</v>
      </c>
      <c r="B11" s="569"/>
      <c r="C11" s="569"/>
      <c r="D11" s="569"/>
      <c r="E11" s="569"/>
      <c r="F11" s="569"/>
      <c r="G11" s="568">
        <v>100</v>
      </c>
      <c r="H11" s="569">
        <v>109.4</v>
      </c>
      <c r="I11" s="569">
        <v>84.5</v>
      </c>
      <c r="J11" s="569">
        <v>87.8</v>
      </c>
      <c r="K11" s="569">
        <v>85.7</v>
      </c>
      <c r="L11" s="569">
        <v>89.4</v>
      </c>
      <c r="M11" s="569">
        <v>93.8</v>
      </c>
      <c r="N11" s="569">
        <v>96.1</v>
      </c>
      <c r="O11" s="569">
        <v>106.4</v>
      </c>
      <c r="P11" s="569">
        <v>117.7</v>
      </c>
      <c r="Q11" s="569">
        <v>134.5</v>
      </c>
      <c r="R11" s="569">
        <v>146.5</v>
      </c>
      <c r="S11" s="569">
        <v>168.2</v>
      </c>
      <c r="T11" s="569">
        <v>195.9</v>
      </c>
      <c r="U11" s="569">
        <v>192.9</v>
      </c>
      <c r="V11" s="569">
        <v>185.8</v>
      </c>
      <c r="W11" s="569">
        <v>182.4</v>
      </c>
      <c r="X11" s="569">
        <v>184.2</v>
      </c>
      <c r="Y11" s="569">
        <v>185.6</v>
      </c>
      <c r="Z11" s="569">
        <v>197.4</v>
      </c>
      <c r="AA11" s="569">
        <v>217.5</v>
      </c>
      <c r="AB11" s="569">
        <v>243.1</v>
      </c>
      <c r="AC11" s="569">
        <v>274.10000000000002</v>
      </c>
      <c r="AD11" s="569">
        <v>296.10000000000002</v>
      </c>
      <c r="AE11" s="569">
        <v>322.3</v>
      </c>
      <c r="AF11" s="569">
        <v>338.3</v>
      </c>
      <c r="AG11" s="584">
        <v>342</v>
      </c>
      <c r="AH11" s="584">
        <v>334.4</v>
      </c>
    </row>
    <row r="12" spans="1:34" x14ac:dyDescent="0.2">
      <c r="A12" s="563">
        <v>1996</v>
      </c>
      <c r="B12" s="569"/>
      <c r="C12" s="569"/>
      <c r="D12" s="569"/>
      <c r="E12" s="569"/>
      <c r="F12" s="569"/>
      <c r="G12" s="569"/>
      <c r="H12" s="568">
        <v>100</v>
      </c>
      <c r="I12" s="569">
        <v>77.2</v>
      </c>
      <c r="J12" s="569">
        <v>80.3</v>
      </c>
      <c r="K12" s="569">
        <v>78.3</v>
      </c>
      <c r="L12" s="569">
        <v>81.7</v>
      </c>
      <c r="M12" s="569">
        <v>85.8</v>
      </c>
      <c r="N12" s="569">
        <v>87.8</v>
      </c>
      <c r="O12" s="569">
        <v>97.3</v>
      </c>
      <c r="P12" s="569">
        <v>107.6</v>
      </c>
      <c r="Q12" s="569">
        <v>123</v>
      </c>
      <c r="R12" s="569">
        <v>134</v>
      </c>
      <c r="S12" s="569">
        <v>153.80000000000001</v>
      </c>
      <c r="T12" s="569">
        <v>179.1</v>
      </c>
      <c r="U12" s="569">
        <v>176.4</v>
      </c>
      <c r="V12" s="569">
        <v>169.9</v>
      </c>
      <c r="W12" s="569">
        <v>166.8</v>
      </c>
      <c r="X12" s="569">
        <v>168.4</v>
      </c>
      <c r="Y12" s="569">
        <v>169.7</v>
      </c>
      <c r="Z12" s="569">
        <v>180.5</v>
      </c>
      <c r="AA12" s="569">
        <v>198.9</v>
      </c>
      <c r="AB12" s="569">
        <v>222.3</v>
      </c>
      <c r="AC12" s="569">
        <v>250.7</v>
      </c>
      <c r="AD12" s="569">
        <v>270.7</v>
      </c>
      <c r="AE12" s="569">
        <v>294.7</v>
      </c>
      <c r="AF12" s="569">
        <v>309.39999999999998</v>
      </c>
      <c r="AG12" s="584">
        <v>312.7</v>
      </c>
      <c r="AH12" s="584">
        <v>305.8</v>
      </c>
    </row>
    <row r="13" spans="1:34" x14ac:dyDescent="0.2">
      <c r="A13" s="563">
        <v>1997</v>
      </c>
      <c r="B13" s="569"/>
      <c r="C13" s="569"/>
      <c r="D13" s="569"/>
      <c r="E13" s="569"/>
      <c r="F13" s="569"/>
      <c r="G13" s="569"/>
      <c r="H13" s="569"/>
      <c r="I13" s="568">
        <v>100</v>
      </c>
      <c r="J13" s="569">
        <v>104</v>
      </c>
      <c r="K13" s="569">
        <v>101.4</v>
      </c>
      <c r="L13" s="569">
        <v>105.8</v>
      </c>
      <c r="M13" s="569">
        <v>111</v>
      </c>
      <c r="N13" s="569">
        <v>113.7</v>
      </c>
      <c r="O13" s="569">
        <v>126</v>
      </c>
      <c r="P13" s="569">
        <v>139.30000000000001</v>
      </c>
      <c r="Q13" s="569">
        <v>159.30000000000001</v>
      </c>
      <c r="R13" s="569">
        <v>173.5</v>
      </c>
      <c r="S13" s="569">
        <v>199.1</v>
      </c>
      <c r="T13" s="569">
        <v>232</v>
      </c>
      <c r="U13" s="569">
        <v>228.4</v>
      </c>
      <c r="V13" s="569">
        <v>220</v>
      </c>
      <c r="W13" s="569">
        <v>215.9</v>
      </c>
      <c r="X13" s="569">
        <v>218.1</v>
      </c>
      <c r="Y13" s="569">
        <v>219.7</v>
      </c>
      <c r="Z13" s="569">
        <v>233.7</v>
      </c>
      <c r="AA13" s="569">
        <v>257.5</v>
      </c>
      <c r="AB13" s="569">
        <v>287.89999999999998</v>
      </c>
      <c r="AC13" s="569">
        <v>324.60000000000002</v>
      </c>
      <c r="AD13" s="569">
        <v>350.6</v>
      </c>
      <c r="AE13" s="569">
        <v>381.6</v>
      </c>
      <c r="AF13" s="569">
        <v>400.6</v>
      </c>
      <c r="AG13" s="584">
        <v>404.9</v>
      </c>
      <c r="AH13" s="584">
        <v>395.9</v>
      </c>
    </row>
    <row r="14" spans="1:34" x14ac:dyDescent="0.2">
      <c r="A14" s="563">
        <v>1998</v>
      </c>
      <c r="B14" s="569"/>
      <c r="C14" s="569"/>
      <c r="D14" s="569"/>
      <c r="E14" s="569"/>
      <c r="F14" s="569"/>
      <c r="G14" s="569"/>
      <c r="H14" s="569"/>
      <c r="I14" s="569"/>
      <c r="J14" s="568">
        <v>100</v>
      </c>
      <c r="K14" s="569">
        <v>97.5</v>
      </c>
      <c r="L14" s="569">
        <v>101.8</v>
      </c>
      <c r="M14" s="569">
        <v>106.8</v>
      </c>
      <c r="N14" s="569">
        <v>109.4</v>
      </c>
      <c r="O14" s="569">
        <v>121.2</v>
      </c>
      <c r="P14" s="569">
        <v>134.1</v>
      </c>
      <c r="Q14" s="569">
        <v>153.19999999999999</v>
      </c>
      <c r="R14" s="569">
        <v>166.9</v>
      </c>
      <c r="S14" s="569">
        <v>191.6</v>
      </c>
      <c r="T14" s="569">
        <v>223.2</v>
      </c>
      <c r="U14" s="569">
        <v>219.7</v>
      </c>
      <c r="V14" s="569">
        <v>211.7</v>
      </c>
      <c r="W14" s="569">
        <v>207.7</v>
      </c>
      <c r="X14" s="569">
        <v>209.8</v>
      </c>
      <c r="Y14" s="569">
        <v>211.4</v>
      </c>
      <c r="Z14" s="569">
        <v>224.8</v>
      </c>
      <c r="AA14" s="569">
        <v>247.7</v>
      </c>
      <c r="AB14" s="569">
        <v>276.89999999999998</v>
      </c>
      <c r="AC14" s="569">
        <v>312.3</v>
      </c>
      <c r="AD14" s="569">
        <v>337.3</v>
      </c>
      <c r="AE14" s="569">
        <v>367.1</v>
      </c>
      <c r="AF14" s="569">
        <v>385.4</v>
      </c>
      <c r="AG14" s="584">
        <v>389.5</v>
      </c>
      <c r="AH14" s="584">
        <v>380.9</v>
      </c>
    </row>
    <row r="15" spans="1:34" x14ac:dyDescent="0.2">
      <c r="A15" s="563">
        <v>1999</v>
      </c>
      <c r="B15" s="569"/>
      <c r="C15" s="569"/>
      <c r="D15" s="569"/>
      <c r="E15" s="569"/>
      <c r="F15" s="569"/>
      <c r="G15" s="569"/>
      <c r="H15" s="569"/>
      <c r="I15" s="569"/>
      <c r="J15" s="569"/>
      <c r="K15" s="568">
        <v>100</v>
      </c>
      <c r="L15" s="569">
        <v>104.3</v>
      </c>
      <c r="M15" s="569">
        <v>109.5</v>
      </c>
      <c r="N15" s="569">
        <v>112.2</v>
      </c>
      <c r="O15" s="569">
        <v>124.3</v>
      </c>
      <c r="P15" s="569">
        <v>137.4</v>
      </c>
      <c r="Q15" s="569">
        <v>157.1</v>
      </c>
      <c r="R15" s="569">
        <v>171.1</v>
      </c>
      <c r="S15" s="569">
        <v>196.4</v>
      </c>
      <c r="T15" s="569">
        <v>228.7</v>
      </c>
      <c r="U15" s="569">
        <v>225.2</v>
      </c>
      <c r="V15" s="569">
        <v>217</v>
      </c>
      <c r="W15" s="569">
        <v>212.9</v>
      </c>
      <c r="X15" s="569">
        <v>215</v>
      </c>
      <c r="Y15" s="569">
        <v>216.7</v>
      </c>
      <c r="Z15" s="569">
        <v>230.4</v>
      </c>
      <c r="AA15" s="569">
        <v>253.9</v>
      </c>
      <c r="AB15" s="569">
        <v>283.89999999999998</v>
      </c>
      <c r="AC15" s="569">
        <v>320.10000000000002</v>
      </c>
      <c r="AD15" s="569">
        <v>345.7</v>
      </c>
      <c r="AE15" s="569">
        <v>376.3</v>
      </c>
      <c r="AF15" s="569">
        <v>395</v>
      </c>
      <c r="AG15" s="584">
        <v>399.3</v>
      </c>
      <c r="AH15" s="584">
        <v>390.4</v>
      </c>
    </row>
    <row r="16" spans="1:34" x14ac:dyDescent="0.2">
      <c r="A16" s="563">
        <v>2000</v>
      </c>
      <c r="B16" s="569"/>
      <c r="C16" s="569"/>
      <c r="D16" s="569"/>
      <c r="E16" s="569"/>
      <c r="F16" s="569"/>
      <c r="G16" s="569"/>
      <c r="H16" s="569"/>
      <c r="I16" s="569"/>
      <c r="J16" s="569"/>
      <c r="K16" s="568"/>
      <c r="L16" s="568">
        <v>100</v>
      </c>
      <c r="M16" s="569">
        <v>105</v>
      </c>
      <c r="N16" s="569">
        <v>107.5</v>
      </c>
      <c r="O16" s="569">
        <v>119.1</v>
      </c>
      <c r="P16" s="569">
        <v>131.69999999999999</v>
      </c>
      <c r="Q16" s="569">
        <v>150.5</v>
      </c>
      <c r="R16" s="569">
        <v>164</v>
      </c>
      <c r="S16" s="569">
        <v>188.2</v>
      </c>
      <c r="T16" s="569">
        <v>219.2</v>
      </c>
      <c r="U16" s="569">
        <v>215.9</v>
      </c>
      <c r="V16" s="569">
        <v>208</v>
      </c>
      <c r="W16" s="569">
        <v>204.1</v>
      </c>
      <c r="X16" s="569">
        <v>206.1</v>
      </c>
      <c r="Y16" s="569">
        <v>207.7</v>
      </c>
      <c r="Z16" s="569">
        <v>220.9</v>
      </c>
      <c r="AA16" s="569">
        <v>243.4</v>
      </c>
      <c r="AB16" s="569">
        <v>272.10000000000002</v>
      </c>
      <c r="AC16" s="569">
        <v>306.8</v>
      </c>
      <c r="AD16" s="569">
        <v>331.4</v>
      </c>
      <c r="AE16" s="569">
        <v>360.7</v>
      </c>
      <c r="AF16" s="569">
        <v>378.6</v>
      </c>
      <c r="AG16" s="584">
        <v>382.7</v>
      </c>
      <c r="AH16" s="584">
        <v>374.2</v>
      </c>
    </row>
    <row r="17" spans="1:34" x14ac:dyDescent="0.2">
      <c r="A17" s="563">
        <v>2001</v>
      </c>
      <c r="B17" s="569"/>
      <c r="C17" s="569"/>
      <c r="D17" s="569"/>
      <c r="E17" s="569"/>
      <c r="F17" s="569"/>
      <c r="G17" s="569"/>
      <c r="H17" s="569"/>
      <c r="I17" s="569"/>
      <c r="J17" s="569"/>
      <c r="K17" s="569"/>
      <c r="L17" s="569"/>
      <c r="M17" s="568">
        <v>100</v>
      </c>
      <c r="N17" s="569">
        <v>102.4</v>
      </c>
      <c r="O17" s="569">
        <v>113.4</v>
      </c>
      <c r="P17" s="569">
        <v>125.5</v>
      </c>
      <c r="Q17" s="569">
        <v>143.4</v>
      </c>
      <c r="R17" s="569">
        <v>156.19999999999999</v>
      </c>
      <c r="S17" s="569">
        <v>179.3</v>
      </c>
      <c r="T17" s="569">
        <v>208.9</v>
      </c>
      <c r="U17" s="569">
        <v>205.6</v>
      </c>
      <c r="V17" s="569">
        <v>198.1</v>
      </c>
      <c r="W17" s="569">
        <v>194.4</v>
      </c>
      <c r="X17" s="569">
        <v>196.4</v>
      </c>
      <c r="Y17" s="569">
        <v>197.8</v>
      </c>
      <c r="Z17" s="569">
        <v>210.4</v>
      </c>
      <c r="AA17" s="569">
        <v>231.9</v>
      </c>
      <c r="AB17" s="569">
        <v>259.2</v>
      </c>
      <c r="AC17" s="569">
        <v>292.3</v>
      </c>
      <c r="AD17" s="569">
        <v>315.7</v>
      </c>
      <c r="AE17" s="569">
        <v>343.6</v>
      </c>
      <c r="AF17" s="569">
        <v>360.7</v>
      </c>
      <c r="AG17" s="584">
        <v>364.6</v>
      </c>
      <c r="AH17" s="584">
        <v>356.5</v>
      </c>
    </row>
    <row r="18" spans="1:34" x14ac:dyDescent="0.2">
      <c r="A18" s="563">
        <v>2002</v>
      </c>
      <c r="B18" s="569"/>
      <c r="C18" s="569"/>
      <c r="D18" s="569"/>
      <c r="E18" s="569"/>
      <c r="F18" s="569"/>
      <c r="G18" s="569"/>
      <c r="H18" s="569"/>
      <c r="I18" s="569"/>
      <c r="J18" s="569"/>
      <c r="K18" s="569"/>
      <c r="L18" s="569"/>
      <c r="M18" s="568"/>
      <c r="N18" s="568">
        <v>100</v>
      </c>
      <c r="O18" s="569">
        <v>110.8</v>
      </c>
      <c r="P18" s="569">
        <v>122.5</v>
      </c>
      <c r="Q18" s="569">
        <v>140</v>
      </c>
      <c r="R18" s="569">
        <v>152.5</v>
      </c>
      <c r="S18" s="569">
        <v>175.1</v>
      </c>
      <c r="T18" s="569">
        <v>204</v>
      </c>
      <c r="U18" s="569">
        <v>200.8</v>
      </c>
      <c r="V18" s="569">
        <v>193.5</v>
      </c>
      <c r="W18" s="569">
        <v>189.9</v>
      </c>
      <c r="X18" s="569">
        <v>191.7</v>
      </c>
      <c r="Y18" s="569">
        <v>193.2</v>
      </c>
      <c r="Z18" s="569">
        <v>205.5</v>
      </c>
      <c r="AA18" s="569">
        <v>226.4</v>
      </c>
      <c r="AB18" s="569">
        <v>253.1</v>
      </c>
      <c r="AC18" s="569">
        <v>285.39999999999998</v>
      </c>
      <c r="AD18" s="569">
        <v>308.2</v>
      </c>
      <c r="AE18" s="569">
        <v>335.5</v>
      </c>
      <c r="AF18" s="569">
        <v>352.2</v>
      </c>
      <c r="AG18" s="584">
        <v>356</v>
      </c>
      <c r="AH18" s="584">
        <v>348.1</v>
      </c>
    </row>
    <row r="19" spans="1:34" x14ac:dyDescent="0.2">
      <c r="A19" s="563">
        <v>2003</v>
      </c>
      <c r="B19" s="569"/>
      <c r="C19" s="569"/>
      <c r="D19" s="569"/>
      <c r="E19" s="569"/>
      <c r="F19" s="569"/>
      <c r="G19" s="569"/>
      <c r="H19" s="569"/>
      <c r="I19" s="569"/>
      <c r="J19" s="569"/>
      <c r="K19" s="569"/>
      <c r="L19" s="569"/>
      <c r="M19" s="569"/>
      <c r="N19" s="569"/>
      <c r="O19" s="568">
        <v>100</v>
      </c>
      <c r="P19" s="569">
        <v>110.5</v>
      </c>
      <c r="Q19" s="569">
        <v>126.3</v>
      </c>
      <c r="R19" s="569">
        <v>137.69999999999999</v>
      </c>
      <c r="S19" s="569">
        <v>158</v>
      </c>
      <c r="T19" s="569">
        <v>184.1</v>
      </c>
      <c r="U19" s="569">
        <v>181.2</v>
      </c>
      <c r="V19" s="569">
        <v>174.6</v>
      </c>
      <c r="W19" s="569">
        <v>171.4</v>
      </c>
      <c r="X19" s="569">
        <v>173.1</v>
      </c>
      <c r="Y19" s="569">
        <v>174.4</v>
      </c>
      <c r="Z19" s="569">
        <v>185.4</v>
      </c>
      <c r="AA19" s="569">
        <v>204.3</v>
      </c>
      <c r="AB19" s="569">
        <v>228.4</v>
      </c>
      <c r="AC19" s="569">
        <v>257.60000000000002</v>
      </c>
      <c r="AD19" s="569">
        <v>278.2</v>
      </c>
      <c r="AE19" s="569">
        <v>302.8</v>
      </c>
      <c r="AF19" s="569">
        <v>317.89999999999998</v>
      </c>
      <c r="AG19" s="584">
        <v>321.3</v>
      </c>
      <c r="AH19" s="584">
        <v>314.2</v>
      </c>
    </row>
    <row r="20" spans="1:34" x14ac:dyDescent="0.2">
      <c r="A20" s="563">
        <v>2004</v>
      </c>
      <c r="B20" s="569"/>
      <c r="C20" s="569"/>
      <c r="D20" s="569"/>
      <c r="E20" s="569"/>
      <c r="F20" s="569"/>
      <c r="G20" s="569"/>
      <c r="H20" s="569"/>
      <c r="I20" s="569"/>
      <c r="J20" s="569"/>
      <c r="K20" s="569"/>
      <c r="L20" s="569"/>
      <c r="M20" s="569"/>
      <c r="N20" s="569"/>
      <c r="O20" s="569"/>
      <c r="P20" s="568">
        <v>100</v>
      </c>
      <c r="Q20" s="569">
        <v>114.3</v>
      </c>
      <c r="R20" s="569">
        <v>124.6</v>
      </c>
      <c r="S20" s="569">
        <v>143</v>
      </c>
      <c r="T20" s="569">
        <v>166.5</v>
      </c>
      <c r="U20" s="569">
        <v>163.9</v>
      </c>
      <c r="V20" s="569">
        <v>158</v>
      </c>
      <c r="W20" s="569">
        <v>155</v>
      </c>
      <c r="X20" s="569">
        <v>156.5</v>
      </c>
      <c r="Y20" s="569">
        <v>195.1</v>
      </c>
      <c r="Z20" s="569">
        <v>167.7</v>
      </c>
      <c r="AA20" s="569">
        <v>184.8</v>
      </c>
      <c r="AB20" s="569">
        <v>206.6</v>
      </c>
      <c r="AC20" s="569">
        <v>233</v>
      </c>
      <c r="AD20" s="569">
        <v>251.6</v>
      </c>
      <c r="AE20" s="569">
        <v>273.89999999999998</v>
      </c>
      <c r="AF20" s="569">
        <v>287.5</v>
      </c>
      <c r="AG20" s="584">
        <v>290.60000000000002</v>
      </c>
      <c r="AH20" s="584">
        <v>284.10000000000002</v>
      </c>
    </row>
    <row r="21" spans="1:34" x14ac:dyDescent="0.2">
      <c r="A21" s="563">
        <v>2005</v>
      </c>
      <c r="B21" s="569"/>
      <c r="C21" s="569"/>
      <c r="D21" s="569"/>
      <c r="E21" s="569"/>
      <c r="F21" s="569"/>
      <c r="G21" s="569"/>
      <c r="H21" s="569"/>
      <c r="I21" s="569"/>
      <c r="J21" s="569"/>
      <c r="K21" s="569"/>
      <c r="L21" s="569"/>
      <c r="M21" s="569"/>
      <c r="N21" s="569"/>
      <c r="O21" s="569"/>
      <c r="P21" s="569"/>
      <c r="Q21" s="568">
        <v>100</v>
      </c>
      <c r="R21" s="569">
        <v>109</v>
      </c>
      <c r="S21" s="569">
        <v>125</v>
      </c>
      <c r="T21" s="569">
        <v>145.69999999999999</v>
      </c>
      <c r="U21" s="569">
        <v>143.4</v>
      </c>
      <c r="V21" s="569">
        <v>138.19999999999999</v>
      </c>
      <c r="W21" s="569">
        <v>135.6</v>
      </c>
      <c r="X21" s="569">
        <v>136.9</v>
      </c>
      <c r="Y21" s="569">
        <v>138</v>
      </c>
      <c r="Z21" s="569">
        <v>146.69999999999999</v>
      </c>
      <c r="AA21" s="569">
        <v>161.69999999999999</v>
      </c>
      <c r="AB21" s="569">
        <v>180.7</v>
      </c>
      <c r="AC21" s="569">
        <v>203.8</v>
      </c>
      <c r="AD21" s="569">
        <v>220.1</v>
      </c>
      <c r="AE21" s="569">
        <v>239.6</v>
      </c>
      <c r="AF21" s="569">
        <v>251.5</v>
      </c>
      <c r="AG21" s="584">
        <v>254.2</v>
      </c>
      <c r="AH21" s="584">
        <v>248.6</v>
      </c>
    </row>
    <row r="22" spans="1:34" x14ac:dyDescent="0.2">
      <c r="A22" s="563">
        <v>2006</v>
      </c>
      <c r="B22" s="569"/>
      <c r="C22" s="569"/>
      <c r="D22" s="569"/>
      <c r="E22" s="569"/>
      <c r="F22" s="569"/>
      <c r="G22" s="569"/>
      <c r="H22" s="569"/>
      <c r="I22" s="569"/>
      <c r="J22" s="569"/>
      <c r="K22" s="569"/>
      <c r="L22" s="569"/>
      <c r="M22" s="569"/>
      <c r="N22" s="569"/>
      <c r="O22" s="569"/>
      <c r="P22" s="569"/>
      <c r="Q22" s="569"/>
      <c r="R22" s="568">
        <v>100</v>
      </c>
      <c r="S22" s="569">
        <v>114.7</v>
      </c>
      <c r="T22" s="569">
        <v>133.69999999999999</v>
      </c>
      <c r="U22" s="569">
        <v>131.69999999999999</v>
      </c>
      <c r="V22" s="569">
        <v>126.8</v>
      </c>
      <c r="W22" s="569">
        <v>124.4</v>
      </c>
      <c r="X22" s="569">
        <v>125.7</v>
      </c>
      <c r="Y22" s="569">
        <v>126.6</v>
      </c>
      <c r="Z22" s="569">
        <v>134.69999999999999</v>
      </c>
      <c r="AA22" s="569">
        <v>148.4</v>
      </c>
      <c r="AB22" s="569">
        <v>165.9</v>
      </c>
      <c r="AC22" s="569">
        <v>187.1</v>
      </c>
      <c r="AD22" s="569">
        <v>202.1</v>
      </c>
      <c r="AE22" s="569">
        <v>219.9</v>
      </c>
      <c r="AF22" s="569">
        <v>230.9</v>
      </c>
      <c r="AG22" s="584">
        <v>233.4</v>
      </c>
      <c r="AH22" s="584">
        <v>228.2</v>
      </c>
    </row>
    <row r="23" spans="1:34" x14ac:dyDescent="0.2">
      <c r="A23" s="563">
        <v>2007</v>
      </c>
      <c r="B23" s="569"/>
      <c r="C23" s="569"/>
      <c r="D23" s="569"/>
      <c r="E23" s="569"/>
      <c r="F23" s="569"/>
      <c r="G23" s="569"/>
      <c r="H23" s="569"/>
      <c r="I23" s="569"/>
      <c r="J23" s="569"/>
      <c r="K23" s="569"/>
      <c r="L23" s="569"/>
      <c r="M23" s="569"/>
      <c r="N23" s="569"/>
      <c r="O23" s="569"/>
      <c r="P23" s="569"/>
      <c r="Q23" s="569"/>
      <c r="R23" s="568"/>
      <c r="S23" s="568">
        <v>100</v>
      </c>
      <c r="T23" s="569">
        <v>116.5</v>
      </c>
      <c r="U23" s="569">
        <v>114.7</v>
      </c>
      <c r="V23" s="569">
        <v>110.5</v>
      </c>
      <c r="W23" s="569">
        <v>108.4</v>
      </c>
      <c r="X23" s="569">
        <v>109.5</v>
      </c>
      <c r="Y23" s="569">
        <v>110.3</v>
      </c>
      <c r="Z23" s="569">
        <v>117.4</v>
      </c>
      <c r="AA23" s="569">
        <v>129.30000000000001</v>
      </c>
      <c r="AB23" s="569">
        <v>144.6</v>
      </c>
      <c r="AC23" s="569">
        <v>163</v>
      </c>
      <c r="AD23" s="569">
        <v>176.1</v>
      </c>
      <c r="AE23" s="569">
        <v>191.7</v>
      </c>
      <c r="AF23" s="569">
        <v>201.1</v>
      </c>
      <c r="AG23" s="584">
        <v>203.3</v>
      </c>
      <c r="AH23" s="584">
        <v>198.8</v>
      </c>
    </row>
    <row r="24" spans="1:34" x14ac:dyDescent="0.2">
      <c r="A24" s="563">
        <v>2008</v>
      </c>
      <c r="B24" s="569"/>
      <c r="C24" s="569"/>
      <c r="D24" s="569"/>
      <c r="E24" s="569"/>
      <c r="F24" s="569"/>
      <c r="G24" s="569"/>
      <c r="H24" s="569"/>
      <c r="I24" s="569"/>
      <c r="J24" s="569"/>
      <c r="K24" s="569"/>
      <c r="L24" s="569"/>
      <c r="M24" s="569"/>
      <c r="N24" s="569"/>
      <c r="O24" s="569"/>
      <c r="P24" s="569"/>
      <c r="Q24" s="569"/>
      <c r="R24" s="569"/>
      <c r="S24" s="569"/>
      <c r="T24" s="568">
        <v>100</v>
      </c>
      <c r="U24" s="569">
        <v>98.5</v>
      </c>
      <c r="V24" s="569">
        <v>94.9</v>
      </c>
      <c r="W24" s="569">
        <v>93.1</v>
      </c>
      <c r="X24" s="569">
        <v>94</v>
      </c>
      <c r="Y24" s="569">
        <v>94.7</v>
      </c>
      <c r="Z24" s="569">
        <v>100.7</v>
      </c>
      <c r="AA24" s="569">
        <v>111</v>
      </c>
      <c r="AB24" s="569">
        <v>124.1</v>
      </c>
      <c r="AC24" s="569">
        <v>139.9</v>
      </c>
      <c r="AD24" s="569">
        <v>151.1</v>
      </c>
      <c r="AE24" s="569">
        <v>164.5</v>
      </c>
      <c r="AF24" s="569">
        <v>172.7</v>
      </c>
      <c r="AG24" s="584">
        <v>174.6</v>
      </c>
      <c r="AH24" s="584">
        <v>170.7</v>
      </c>
    </row>
    <row r="25" spans="1:34" x14ac:dyDescent="0.2">
      <c r="A25" s="563">
        <v>2009</v>
      </c>
      <c r="B25" s="569"/>
      <c r="C25" s="569"/>
      <c r="D25" s="569"/>
      <c r="E25" s="569"/>
      <c r="F25" s="569"/>
      <c r="G25" s="569"/>
      <c r="H25" s="569"/>
      <c r="I25" s="569"/>
      <c r="J25" s="569"/>
      <c r="K25" s="569"/>
      <c r="L25" s="569"/>
      <c r="M25" s="569"/>
      <c r="N25" s="569"/>
      <c r="O25" s="569"/>
      <c r="P25" s="569"/>
      <c r="Q25" s="569"/>
      <c r="R25" s="569"/>
      <c r="S25" s="569"/>
      <c r="T25" s="569"/>
      <c r="U25" s="568">
        <v>100</v>
      </c>
      <c r="V25" s="569">
        <v>96.3</v>
      </c>
      <c r="W25" s="569">
        <v>94.5</v>
      </c>
      <c r="X25" s="569">
        <v>95.4</v>
      </c>
      <c r="Y25" s="569">
        <v>96.2</v>
      </c>
      <c r="Z25" s="569">
        <v>102.3</v>
      </c>
      <c r="AA25" s="569">
        <v>112.7</v>
      </c>
      <c r="AB25" s="569">
        <v>126</v>
      </c>
      <c r="AC25" s="569">
        <v>142.1</v>
      </c>
      <c r="AD25" s="569">
        <v>153.5</v>
      </c>
      <c r="AE25" s="569">
        <v>167.1</v>
      </c>
      <c r="AF25" s="569">
        <v>175.4</v>
      </c>
      <c r="AG25" s="584">
        <v>177.3</v>
      </c>
      <c r="AH25" s="584">
        <v>173.3</v>
      </c>
    </row>
    <row r="26" spans="1:34" x14ac:dyDescent="0.2">
      <c r="A26" s="563">
        <v>2010</v>
      </c>
      <c r="B26" s="569"/>
      <c r="C26" s="569"/>
      <c r="D26" s="569"/>
      <c r="E26" s="569"/>
      <c r="F26" s="569"/>
      <c r="G26" s="569"/>
      <c r="H26" s="569"/>
      <c r="I26" s="569"/>
      <c r="J26" s="569"/>
      <c r="K26" s="569"/>
      <c r="L26" s="569"/>
      <c r="M26" s="569"/>
      <c r="N26" s="569"/>
      <c r="O26" s="569"/>
      <c r="P26" s="569"/>
      <c r="Q26" s="569"/>
      <c r="R26" s="569"/>
      <c r="S26" s="569"/>
      <c r="T26" s="569"/>
      <c r="U26" s="569"/>
      <c r="V26" s="568">
        <v>100</v>
      </c>
      <c r="W26" s="569">
        <v>98.1</v>
      </c>
      <c r="X26" s="569">
        <v>99.1</v>
      </c>
      <c r="Y26" s="569">
        <v>99.9</v>
      </c>
      <c r="Z26" s="569">
        <v>106.2</v>
      </c>
      <c r="AA26" s="569">
        <v>117</v>
      </c>
      <c r="AB26" s="569">
        <v>130.80000000000001</v>
      </c>
      <c r="AC26" s="569">
        <v>147.5</v>
      </c>
      <c r="AD26" s="569">
        <v>159.30000000000001</v>
      </c>
      <c r="AE26" s="569">
        <v>173.5</v>
      </c>
      <c r="AF26" s="569">
        <v>182.1</v>
      </c>
      <c r="AG26" s="584">
        <v>184</v>
      </c>
      <c r="AH26" s="584">
        <v>180</v>
      </c>
    </row>
    <row r="27" spans="1:34" x14ac:dyDescent="0.2">
      <c r="A27" s="563">
        <v>2011</v>
      </c>
      <c r="B27" s="569"/>
      <c r="C27" s="569"/>
      <c r="D27" s="569"/>
      <c r="E27" s="569"/>
      <c r="F27" s="569"/>
      <c r="G27" s="569"/>
      <c r="H27" s="569"/>
      <c r="I27" s="569"/>
      <c r="J27" s="569"/>
      <c r="K27" s="569"/>
      <c r="L27" s="569"/>
      <c r="M27" s="569"/>
      <c r="N27" s="569"/>
      <c r="O27" s="569"/>
      <c r="P27" s="569"/>
      <c r="Q27" s="569"/>
      <c r="R27" s="569"/>
      <c r="S27" s="569"/>
      <c r="T27" s="569"/>
      <c r="U27" s="569"/>
      <c r="V27" s="569"/>
      <c r="W27" s="568">
        <v>100</v>
      </c>
      <c r="X27" s="569">
        <v>101</v>
      </c>
      <c r="Y27" s="569">
        <v>101.7</v>
      </c>
      <c r="Z27" s="569">
        <v>108.2</v>
      </c>
      <c r="AA27" s="569">
        <v>119.2</v>
      </c>
      <c r="AB27" s="569">
        <v>133.30000000000001</v>
      </c>
      <c r="AC27" s="569">
        <v>150.30000000000001</v>
      </c>
      <c r="AD27" s="569">
        <v>162.4</v>
      </c>
      <c r="AE27" s="569">
        <v>176.7</v>
      </c>
      <c r="AF27" s="569">
        <v>185.5</v>
      </c>
      <c r="AG27" s="584">
        <v>187.6</v>
      </c>
      <c r="AH27" s="584">
        <v>183.3</v>
      </c>
    </row>
    <row r="28" spans="1:34" x14ac:dyDescent="0.2">
      <c r="A28" s="563">
        <v>2012</v>
      </c>
      <c r="B28" s="569"/>
      <c r="C28" s="569"/>
      <c r="D28" s="569"/>
      <c r="E28" s="569"/>
      <c r="F28" s="569"/>
      <c r="G28" s="569"/>
      <c r="H28" s="569"/>
      <c r="I28" s="569"/>
      <c r="J28" s="569"/>
      <c r="K28" s="569"/>
      <c r="L28" s="569"/>
      <c r="M28" s="569"/>
      <c r="N28" s="569"/>
      <c r="O28" s="569"/>
      <c r="P28" s="569"/>
      <c r="Q28" s="569"/>
      <c r="R28" s="569"/>
      <c r="S28" s="569"/>
      <c r="T28" s="569"/>
      <c r="U28" s="569"/>
      <c r="V28" s="569"/>
      <c r="W28" s="569"/>
      <c r="X28" s="568">
        <v>100</v>
      </c>
      <c r="Y28" s="569">
        <v>100.8</v>
      </c>
      <c r="Z28" s="569">
        <v>107.1</v>
      </c>
      <c r="AA28" s="569">
        <v>118.1</v>
      </c>
      <c r="AB28" s="569">
        <v>132</v>
      </c>
      <c r="AC28" s="569">
        <v>148.80000000000001</v>
      </c>
      <c r="AD28" s="569">
        <v>160.69999999999999</v>
      </c>
      <c r="AE28" s="569">
        <v>175</v>
      </c>
      <c r="AF28" s="569">
        <v>183.7</v>
      </c>
      <c r="AG28" s="584">
        <v>185.7</v>
      </c>
      <c r="AH28" s="584">
        <v>181.5</v>
      </c>
    </row>
    <row r="29" spans="1:34" s="123" customFormat="1" x14ac:dyDescent="0.2">
      <c r="A29" s="570">
        <v>2013</v>
      </c>
      <c r="B29" s="571"/>
      <c r="C29" s="571"/>
      <c r="D29" s="571"/>
      <c r="E29" s="571"/>
      <c r="F29" s="571"/>
      <c r="G29" s="571"/>
      <c r="H29" s="571"/>
      <c r="I29" s="571"/>
      <c r="J29" s="571"/>
      <c r="K29" s="571"/>
      <c r="L29" s="571"/>
      <c r="M29" s="571"/>
      <c r="N29" s="571"/>
      <c r="O29" s="571"/>
      <c r="P29" s="571"/>
      <c r="Q29" s="571"/>
      <c r="R29" s="571"/>
      <c r="S29" s="571"/>
      <c r="T29" s="571"/>
      <c r="U29" s="571"/>
      <c r="V29" s="571"/>
      <c r="W29" s="571"/>
      <c r="X29" s="571"/>
      <c r="Y29" s="572">
        <v>100</v>
      </c>
      <c r="Z29" s="573">
        <v>106.4</v>
      </c>
      <c r="AA29" s="569">
        <v>117.1</v>
      </c>
      <c r="AB29" s="569">
        <v>131</v>
      </c>
      <c r="AC29" s="569">
        <v>147.69999999999999</v>
      </c>
      <c r="AD29" s="569">
        <v>159.5</v>
      </c>
      <c r="AE29" s="569">
        <v>173.7</v>
      </c>
      <c r="AF29" s="569">
        <v>182.3</v>
      </c>
      <c r="AG29" s="584">
        <v>184.2</v>
      </c>
      <c r="AH29" s="584">
        <v>180.2</v>
      </c>
    </row>
    <row r="30" spans="1:34" s="123" customFormat="1" x14ac:dyDescent="0.2">
      <c r="A30" s="570">
        <v>2014</v>
      </c>
      <c r="B30" s="574"/>
      <c r="C30" s="574"/>
      <c r="D30" s="574"/>
      <c r="E30" s="574"/>
      <c r="F30" s="574"/>
      <c r="G30" s="574"/>
      <c r="H30" s="574"/>
      <c r="I30" s="574"/>
      <c r="J30" s="574"/>
      <c r="K30" s="574"/>
      <c r="L30" s="574"/>
      <c r="M30" s="574"/>
      <c r="N30" s="574"/>
      <c r="O30" s="574"/>
      <c r="P30" s="574"/>
      <c r="Q30" s="574"/>
      <c r="R30" s="574"/>
      <c r="S30" s="574"/>
      <c r="T30" s="574"/>
      <c r="U30" s="574"/>
      <c r="V30" s="574"/>
      <c r="W30" s="574"/>
      <c r="X30" s="574"/>
      <c r="Y30" s="574"/>
      <c r="Z30" s="575">
        <v>100</v>
      </c>
      <c r="AA30" s="573">
        <v>110.1</v>
      </c>
      <c r="AB30" s="569">
        <v>123.2</v>
      </c>
      <c r="AC30" s="569">
        <v>138.9</v>
      </c>
      <c r="AD30" s="569">
        <v>150</v>
      </c>
      <c r="AE30" s="569">
        <v>163.4</v>
      </c>
      <c r="AF30" s="569">
        <v>171.5</v>
      </c>
      <c r="AG30" s="584">
        <v>173.3</v>
      </c>
      <c r="AH30" s="584">
        <v>169.5</v>
      </c>
    </row>
    <row r="31" spans="1:34" x14ac:dyDescent="0.2">
      <c r="A31" s="570">
        <v>2015</v>
      </c>
      <c r="B31" s="574"/>
      <c r="C31" s="574"/>
      <c r="D31" s="574"/>
      <c r="E31" s="574"/>
      <c r="F31" s="574"/>
      <c r="G31" s="574"/>
      <c r="H31" s="574"/>
      <c r="I31" s="574"/>
      <c r="J31" s="574"/>
      <c r="K31" s="574"/>
      <c r="L31" s="574"/>
      <c r="M31" s="574"/>
      <c r="N31" s="574"/>
      <c r="O31" s="574"/>
      <c r="P31" s="574"/>
      <c r="Q31" s="574"/>
      <c r="R31" s="574"/>
      <c r="S31" s="574"/>
      <c r="T31" s="574"/>
      <c r="U31" s="574"/>
      <c r="V31" s="574"/>
      <c r="W31" s="574"/>
      <c r="X31" s="574"/>
      <c r="Y31" s="574"/>
      <c r="Z31" s="574"/>
      <c r="AA31" s="575">
        <v>100</v>
      </c>
      <c r="AB31" s="569">
        <v>111.8</v>
      </c>
      <c r="AC31" s="569">
        <v>126.1</v>
      </c>
      <c r="AD31" s="569">
        <v>136.1</v>
      </c>
      <c r="AE31" s="569">
        <v>148.19999999999999</v>
      </c>
      <c r="AF31" s="569">
        <v>155.6</v>
      </c>
      <c r="AG31" s="584">
        <v>157.30000000000001</v>
      </c>
      <c r="AH31" s="584">
        <v>153.80000000000001</v>
      </c>
    </row>
    <row r="32" spans="1:34" x14ac:dyDescent="0.2">
      <c r="A32" s="570">
        <v>2016</v>
      </c>
      <c r="B32" s="574"/>
      <c r="C32" s="574"/>
      <c r="D32" s="574"/>
      <c r="E32" s="574"/>
      <c r="F32" s="574"/>
      <c r="G32" s="574"/>
      <c r="H32" s="574"/>
      <c r="I32" s="574"/>
      <c r="J32" s="574"/>
      <c r="K32" s="574"/>
      <c r="L32" s="574"/>
      <c r="M32" s="574"/>
      <c r="N32" s="574"/>
      <c r="O32" s="574"/>
      <c r="P32" s="574"/>
      <c r="Q32" s="574"/>
      <c r="R32" s="574"/>
      <c r="S32" s="574"/>
      <c r="T32" s="574"/>
      <c r="U32" s="574"/>
      <c r="V32" s="574"/>
      <c r="W32" s="574"/>
      <c r="X32" s="574"/>
      <c r="Y32" s="574"/>
      <c r="Z32" s="574"/>
      <c r="AA32" s="574"/>
      <c r="AB32" s="575">
        <v>100</v>
      </c>
      <c r="AC32" s="569">
        <v>112.8</v>
      </c>
      <c r="AD32" s="569">
        <v>121.8</v>
      </c>
      <c r="AE32" s="569">
        <v>132.5</v>
      </c>
      <c r="AF32" s="569">
        <v>139.1</v>
      </c>
      <c r="AG32" s="584">
        <v>140.69999999999999</v>
      </c>
      <c r="AH32" s="584">
        <v>137.6</v>
      </c>
    </row>
    <row r="33" spans="1:34" x14ac:dyDescent="0.2">
      <c r="A33" s="563">
        <v>2017</v>
      </c>
      <c r="B33" s="97"/>
      <c r="C33" s="97"/>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575">
        <v>100</v>
      </c>
      <c r="AD33" s="569">
        <v>108</v>
      </c>
      <c r="AE33" s="569">
        <v>117.6</v>
      </c>
      <c r="AF33" s="569">
        <v>123.4</v>
      </c>
      <c r="AG33" s="584">
        <v>124.7</v>
      </c>
      <c r="AH33" s="584">
        <v>122</v>
      </c>
    </row>
    <row r="34" spans="1:34" x14ac:dyDescent="0.2">
      <c r="A34" s="570">
        <v>2018</v>
      </c>
      <c r="B34" s="574"/>
      <c r="C34" s="574"/>
      <c r="D34" s="574"/>
      <c r="E34" s="574"/>
      <c r="F34" s="574"/>
      <c r="G34" s="574"/>
      <c r="H34" s="574"/>
      <c r="I34" s="574"/>
      <c r="J34" s="574"/>
      <c r="K34" s="574"/>
      <c r="L34" s="574"/>
      <c r="M34" s="574"/>
      <c r="N34" s="574"/>
      <c r="O34" s="574"/>
      <c r="P34" s="574"/>
      <c r="Q34" s="574"/>
      <c r="R34" s="574"/>
      <c r="S34" s="574"/>
      <c r="T34" s="574"/>
      <c r="U34" s="574"/>
      <c r="V34" s="574"/>
      <c r="W34" s="574"/>
      <c r="X34" s="574"/>
      <c r="Y34" s="574"/>
      <c r="Z34" s="574"/>
      <c r="AA34" s="574"/>
      <c r="AB34" s="574"/>
      <c r="AC34" s="574"/>
      <c r="AD34" s="575">
        <v>100</v>
      </c>
      <c r="AE34" s="569">
        <v>108.8</v>
      </c>
      <c r="AF34" s="569">
        <v>114.3</v>
      </c>
      <c r="AG34" s="584">
        <v>115.5</v>
      </c>
      <c r="AH34" s="584">
        <v>113</v>
      </c>
    </row>
    <row r="35" spans="1:34" x14ac:dyDescent="0.2">
      <c r="A35" s="563">
        <v>2019</v>
      </c>
      <c r="B35" s="97"/>
      <c r="C35" s="97"/>
      <c r="D35" s="97"/>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568">
        <v>100</v>
      </c>
      <c r="AF35" s="569">
        <v>104.9</v>
      </c>
      <c r="AG35" s="584">
        <v>106.1</v>
      </c>
      <c r="AH35" s="584">
        <v>103.8</v>
      </c>
    </row>
    <row r="36" spans="1:34" x14ac:dyDescent="0.2">
      <c r="A36" s="570">
        <v>2020</v>
      </c>
      <c r="B36" s="574"/>
      <c r="C36" s="574"/>
      <c r="D36" s="574"/>
      <c r="E36" s="574"/>
      <c r="F36" s="574"/>
      <c r="G36" s="574"/>
      <c r="H36" s="574"/>
      <c r="I36" s="574"/>
      <c r="J36" s="574"/>
      <c r="K36" s="574"/>
      <c r="L36" s="574"/>
      <c r="M36" s="574"/>
      <c r="N36" s="574"/>
      <c r="O36" s="574"/>
      <c r="P36" s="574"/>
      <c r="Q36" s="574"/>
      <c r="R36" s="574"/>
      <c r="S36" s="574"/>
      <c r="T36" s="574"/>
      <c r="U36" s="574"/>
      <c r="V36" s="574"/>
      <c r="W36" s="574"/>
      <c r="X36" s="574"/>
      <c r="Y36" s="574"/>
      <c r="Z36" s="574"/>
      <c r="AA36" s="574"/>
      <c r="AB36" s="574"/>
      <c r="AC36" s="574"/>
      <c r="AD36" s="574"/>
      <c r="AE36" s="573"/>
      <c r="AF36" s="572">
        <v>100</v>
      </c>
      <c r="AG36" s="584">
        <v>101.1</v>
      </c>
      <c r="AH36" s="584">
        <v>98.9</v>
      </c>
    </row>
    <row r="37" spans="1:34" x14ac:dyDescent="0.2">
      <c r="A37" s="570">
        <v>2021</v>
      </c>
      <c r="B37" s="123"/>
      <c r="C37" s="123"/>
      <c r="D37" s="123"/>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585">
        <v>100</v>
      </c>
      <c r="AH37" s="586">
        <v>97.8</v>
      </c>
    </row>
    <row r="38" spans="1:34" ht="13.5" thickBot="1" x14ac:dyDescent="0.25">
      <c r="A38" s="587">
        <v>2022</v>
      </c>
      <c r="B38" s="127"/>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588"/>
      <c r="AH38" s="589">
        <v>100</v>
      </c>
    </row>
  </sheetData>
  <pageMargins left="0" right="0" top="0.74803149606299213" bottom="0.74803149606299213" header="0.31496062992125984" footer="0.31496062992125984"/>
  <pageSetup paperSize="9" scale="85" orientation="landscape" r:id="rId1"/>
  <headerFooter alignWithMargins="0"/>
  <colBreaks count="1" manualBreakCount="1">
    <brk id="13" max="1048575" man="1"/>
  </colBreak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90F42-73D2-469B-B44F-1A7AFE02176B}">
  <dimension ref="A1:L29"/>
  <sheetViews>
    <sheetView zoomScaleNormal="100" workbookViewId="0">
      <selection activeCell="M1" sqref="M1"/>
    </sheetView>
  </sheetViews>
  <sheetFormatPr defaultRowHeight="12.75" x14ac:dyDescent="0.2"/>
  <cols>
    <col min="1" max="1" width="36.140625" style="47" customWidth="1"/>
    <col min="2" max="12" width="6" style="47" customWidth="1"/>
    <col min="13" max="16384" width="9.140625" style="47"/>
  </cols>
  <sheetData>
    <row r="1" spans="1:12" ht="15.75" x14ac:dyDescent="0.25">
      <c r="A1" s="506" t="s">
        <v>4968</v>
      </c>
    </row>
    <row r="2" spans="1:12" x14ac:dyDescent="0.2">
      <c r="A2" s="75"/>
    </row>
    <row r="3" spans="1:12" ht="13.5" thickBot="1" x14ac:dyDescent="0.25">
      <c r="A3" s="75"/>
      <c r="L3" s="370" t="s">
        <v>3589</v>
      </c>
    </row>
    <row r="4" spans="1:12" ht="13.5" thickBot="1" x14ac:dyDescent="0.25">
      <c r="A4" s="393"/>
      <c r="B4" s="411">
        <v>2012</v>
      </c>
      <c r="C4" s="411">
        <v>2013</v>
      </c>
      <c r="D4" s="411">
        <v>2014</v>
      </c>
      <c r="E4" s="393">
        <v>2015</v>
      </c>
      <c r="F4" s="393">
        <v>2016</v>
      </c>
      <c r="G4" s="393">
        <v>2017</v>
      </c>
      <c r="H4" s="393">
        <v>2018</v>
      </c>
      <c r="I4" s="393">
        <v>2019</v>
      </c>
      <c r="J4" s="393">
        <v>2020</v>
      </c>
      <c r="K4" s="393">
        <v>2021</v>
      </c>
      <c r="L4" s="393">
        <v>2022</v>
      </c>
    </row>
    <row r="5" spans="1:12" x14ac:dyDescent="0.2">
      <c r="A5" s="27" t="s">
        <v>3550</v>
      </c>
      <c r="B5" s="30">
        <v>1507</v>
      </c>
      <c r="C5" s="30">
        <v>1579</v>
      </c>
      <c r="D5" s="30">
        <v>1697</v>
      </c>
      <c r="E5" s="194">
        <v>1859</v>
      </c>
      <c r="F5" s="194">
        <v>2046</v>
      </c>
      <c r="G5" s="194">
        <v>2338</v>
      </c>
      <c r="H5" s="194">
        <v>2642</v>
      </c>
      <c r="I5" s="194">
        <v>2986</v>
      </c>
      <c r="J5" s="194">
        <v>3217</v>
      </c>
      <c r="K5" s="75">
        <v>3416</v>
      </c>
      <c r="L5" s="75">
        <v>3801</v>
      </c>
    </row>
    <row r="6" spans="1:12" x14ac:dyDescent="0.2">
      <c r="A6" s="407" t="s">
        <v>3552</v>
      </c>
      <c r="B6" s="30">
        <v>1093</v>
      </c>
      <c r="C6" s="30">
        <v>1179</v>
      </c>
      <c r="D6" s="30">
        <v>1270</v>
      </c>
      <c r="E6" s="194">
        <v>1371</v>
      </c>
      <c r="F6" s="194">
        <v>1621</v>
      </c>
      <c r="G6" s="194">
        <v>1858</v>
      </c>
      <c r="H6" s="194">
        <v>2138</v>
      </c>
      <c r="I6" s="194">
        <v>2277</v>
      </c>
      <c r="J6" s="194">
        <v>2412</v>
      </c>
      <c r="K6" s="75">
        <v>2645</v>
      </c>
      <c r="L6" s="75">
        <v>3251</v>
      </c>
    </row>
    <row r="7" spans="1:12" x14ac:dyDescent="0.2">
      <c r="A7" s="407" t="s">
        <v>3553</v>
      </c>
      <c r="B7" s="30">
        <v>1541</v>
      </c>
      <c r="C7" s="30">
        <v>1604</v>
      </c>
      <c r="D7" s="30">
        <v>1720</v>
      </c>
      <c r="E7" s="194">
        <v>1827</v>
      </c>
      <c r="F7" s="194">
        <v>1987</v>
      </c>
      <c r="G7" s="194">
        <v>2202</v>
      </c>
      <c r="H7" s="194">
        <v>2438</v>
      </c>
      <c r="I7" s="194">
        <v>2710</v>
      </c>
      <c r="J7" s="194">
        <v>2894</v>
      </c>
      <c r="K7" s="75">
        <v>3132</v>
      </c>
      <c r="L7" s="75">
        <v>3580</v>
      </c>
    </row>
    <row r="8" spans="1:12" x14ac:dyDescent="0.2">
      <c r="A8" s="407" t="s">
        <v>3554</v>
      </c>
      <c r="B8" s="30">
        <v>2786</v>
      </c>
      <c r="C8" s="30">
        <v>2943</v>
      </c>
      <c r="D8" s="30">
        <v>3260</v>
      </c>
      <c r="E8" s="194">
        <v>3454</v>
      </c>
      <c r="F8" s="194">
        <v>3410</v>
      </c>
      <c r="G8" s="194">
        <v>3667</v>
      </c>
      <c r="H8" s="194">
        <v>3789</v>
      </c>
      <c r="I8" s="194">
        <v>4276</v>
      </c>
      <c r="J8" s="194">
        <v>4552</v>
      </c>
      <c r="K8" s="75">
        <v>4921</v>
      </c>
      <c r="L8" s="75">
        <v>5475</v>
      </c>
    </row>
    <row r="9" spans="1:12" x14ac:dyDescent="0.2">
      <c r="A9" s="407" t="s">
        <v>3555</v>
      </c>
      <c r="B9" s="30">
        <v>1393</v>
      </c>
      <c r="C9" s="30">
        <v>1466</v>
      </c>
      <c r="D9" s="30">
        <v>1578</v>
      </c>
      <c r="E9" s="194">
        <v>1704</v>
      </c>
      <c r="F9" s="194">
        <v>1883</v>
      </c>
      <c r="G9" s="194">
        <v>2105</v>
      </c>
      <c r="H9" s="194">
        <v>2342</v>
      </c>
      <c r="I9" s="194">
        <v>2597</v>
      </c>
      <c r="J9" s="194">
        <v>2757</v>
      </c>
      <c r="K9" s="75">
        <v>2996</v>
      </c>
      <c r="L9" s="75">
        <v>3441</v>
      </c>
    </row>
    <row r="10" spans="1:12" ht="33.75" x14ac:dyDescent="0.2">
      <c r="A10" s="407" t="s">
        <v>3556</v>
      </c>
      <c r="B10" s="30">
        <v>2904</v>
      </c>
      <c r="C10" s="30">
        <v>2917</v>
      </c>
      <c r="D10" s="30">
        <v>3093</v>
      </c>
      <c r="E10" s="194">
        <v>3077</v>
      </c>
      <c r="F10" s="194">
        <v>3225</v>
      </c>
      <c r="G10" s="194">
        <v>3436</v>
      </c>
      <c r="H10" s="194">
        <v>3815</v>
      </c>
      <c r="I10" s="194">
        <v>4384</v>
      </c>
      <c r="J10" s="194">
        <v>4832</v>
      </c>
      <c r="K10" s="75">
        <v>5187</v>
      </c>
      <c r="L10" s="75">
        <v>5984</v>
      </c>
    </row>
    <row r="11" spans="1:12" ht="33.75" x14ac:dyDescent="0.2">
      <c r="A11" s="407" t="s">
        <v>3557</v>
      </c>
      <c r="B11" s="30">
        <v>1388</v>
      </c>
      <c r="C11" s="30">
        <v>1427</v>
      </c>
      <c r="D11" s="30">
        <v>1509</v>
      </c>
      <c r="E11" s="194">
        <v>1575</v>
      </c>
      <c r="F11" s="194">
        <v>1741</v>
      </c>
      <c r="G11" s="194">
        <v>1966</v>
      </c>
      <c r="H11" s="194">
        <v>2221</v>
      </c>
      <c r="I11" s="194">
        <v>2432</v>
      </c>
      <c r="J11" s="194">
        <v>2648</v>
      </c>
      <c r="K11" s="75">
        <v>2770</v>
      </c>
      <c r="L11" s="75">
        <v>3088</v>
      </c>
    </row>
    <row r="12" spans="1:12" x14ac:dyDescent="0.2">
      <c r="A12" s="407" t="s">
        <v>3558</v>
      </c>
      <c r="B12" s="30">
        <v>1193</v>
      </c>
      <c r="C12" s="30">
        <v>1191</v>
      </c>
      <c r="D12" s="30">
        <v>1240</v>
      </c>
      <c r="E12" s="194">
        <v>1422</v>
      </c>
      <c r="F12" s="194">
        <v>1525</v>
      </c>
      <c r="G12" s="194">
        <v>1695</v>
      </c>
      <c r="H12" s="194">
        <v>1924</v>
      </c>
      <c r="I12" s="194">
        <v>2807</v>
      </c>
      <c r="J12" s="194">
        <v>3065</v>
      </c>
      <c r="K12" s="75">
        <v>3311</v>
      </c>
      <c r="L12" s="75">
        <v>3503</v>
      </c>
    </row>
    <row r="13" spans="1:12" ht="33.75" x14ac:dyDescent="0.2">
      <c r="A13" s="407" t="s">
        <v>3559</v>
      </c>
      <c r="B13" s="30">
        <v>1305</v>
      </c>
      <c r="C13" s="30">
        <v>1293</v>
      </c>
      <c r="D13" s="30">
        <v>1412</v>
      </c>
      <c r="E13" s="194">
        <v>1588</v>
      </c>
      <c r="F13" s="194">
        <v>1736</v>
      </c>
      <c r="G13" s="194">
        <v>2017</v>
      </c>
      <c r="H13" s="194">
        <v>2228</v>
      </c>
      <c r="I13" s="194">
        <v>2389</v>
      </c>
      <c r="J13" s="194">
        <v>2609</v>
      </c>
      <c r="K13" s="75">
        <v>2806</v>
      </c>
      <c r="L13" s="75">
        <v>3222</v>
      </c>
    </row>
    <row r="14" spans="1:12" x14ac:dyDescent="0.2">
      <c r="A14" s="407" t="s">
        <v>3560</v>
      </c>
      <c r="B14" s="30">
        <v>1624</v>
      </c>
      <c r="C14" s="30">
        <v>1629</v>
      </c>
      <c r="D14" s="30">
        <v>1707</v>
      </c>
      <c r="E14" s="194">
        <v>1863</v>
      </c>
      <c r="F14" s="194">
        <v>1994</v>
      </c>
      <c r="G14" s="194">
        <v>2223</v>
      </c>
      <c r="H14" s="194">
        <v>2450</v>
      </c>
      <c r="I14" s="194">
        <v>2742</v>
      </c>
      <c r="J14" s="194">
        <v>2907</v>
      </c>
      <c r="K14" s="75">
        <v>3064</v>
      </c>
      <c r="L14" s="75">
        <v>3466</v>
      </c>
    </row>
    <row r="15" spans="1:12" x14ac:dyDescent="0.2">
      <c r="A15" s="407" t="s">
        <v>3561</v>
      </c>
      <c r="B15" s="30">
        <v>850</v>
      </c>
      <c r="C15" s="30">
        <v>898</v>
      </c>
      <c r="D15" s="30">
        <v>958</v>
      </c>
      <c r="E15" s="194">
        <v>1080</v>
      </c>
      <c r="F15" s="194">
        <v>1232</v>
      </c>
      <c r="G15" s="194">
        <v>1424</v>
      </c>
      <c r="H15" s="194">
        <v>1565</v>
      </c>
      <c r="I15" s="194">
        <v>1726</v>
      </c>
      <c r="J15" s="194">
        <v>1762</v>
      </c>
      <c r="K15" s="75">
        <v>1881</v>
      </c>
      <c r="L15" s="75">
        <v>2165</v>
      </c>
    </row>
    <row r="16" spans="1:12" x14ac:dyDescent="0.2">
      <c r="A16" s="407" t="s">
        <v>3562</v>
      </c>
      <c r="B16" s="30">
        <v>2992</v>
      </c>
      <c r="C16" s="30">
        <v>3067</v>
      </c>
      <c r="D16" s="30">
        <v>3357</v>
      </c>
      <c r="E16" s="194">
        <v>3822</v>
      </c>
      <c r="F16" s="194">
        <v>4358</v>
      </c>
      <c r="G16" s="194">
        <v>4734</v>
      </c>
      <c r="H16" s="194">
        <v>5202</v>
      </c>
      <c r="I16" s="194">
        <v>5645</v>
      </c>
      <c r="J16" s="194">
        <v>6191</v>
      </c>
      <c r="K16" s="75">
        <v>6775</v>
      </c>
      <c r="L16" s="75">
        <v>7694</v>
      </c>
    </row>
    <row r="17" spans="1:12" x14ac:dyDescent="0.2">
      <c r="A17" s="407" t="s">
        <v>3563</v>
      </c>
      <c r="B17" s="30">
        <v>3587</v>
      </c>
      <c r="C17" s="30">
        <v>3645</v>
      </c>
      <c r="D17" s="30">
        <v>3708</v>
      </c>
      <c r="E17" s="194">
        <v>4004</v>
      </c>
      <c r="F17" s="194">
        <v>4061</v>
      </c>
      <c r="G17" s="194">
        <v>4310</v>
      </c>
      <c r="H17" s="194">
        <v>4532</v>
      </c>
      <c r="I17" s="194">
        <v>4980</v>
      </c>
      <c r="J17" s="194">
        <v>5315</v>
      </c>
      <c r="K17" s="75">
        <v>5576</v>
      </c>
      <c r="L17" s="75">
        <v>6273</v>
      </c>
    </row>
    <row r="18" spans="1:12" x14ac:dyDescent="0.2">
      <c r="A18" s="407" t="s">
        <v>3564</v>
      </c>
      <c r="B18" s="30">
        <v>1248</v>
      </c>
      <c r="C18" s="30">
        <v>1349</v>
      </c>
      <c r="D18" s="30">
        <v>1344</v>
      </c>
      <c r="E18" s="194">
        <v>1516</v>
      </c>
      <c r="F18" s="194">
        <v>1822</v>
      </c>
      <c r="G18" s="194">
        <v>1937</v>
      </c>
      <c r="H18" s="194">
        <v>2125</v>
      </c>
      <c r="I18" s="194">
        <v>2481</v>
      </c>
      <c r="J18" s="194">
        <v>2524</v>
      </c>
      <c r="K18" s="75">
        <v>2449</v>
      </c>
      <c r="L18" s="75">
        <v>2748</v>
      </c>
    </row>
    <row r="19" spans="1:12" ht="22.5" x14ac:dyDescent="0.2">
      <c r="A19" s="407" t="s">
        <v>3565</v>
      </c>
      <c r="B19" s="30">
        <v>2216</v>
      </c>
      <c r="C19" s="30">
        <v>2351</v>
      </c>
      <c r="D19" s="30">
        <v>2442</v>
      </c>
      <c r="E19" s="194">
        <v>2748</v>
      </c>
      <c r="F19" s="194">
        <v>3012</v>
      </c>
      <c r="G19" s="194">
        <v>3131</v>
      </c>
      <c r="H19" s="194">
        <v>3462</v>
      </c>
      <c r="I19" s="194">
        <v>3938</v>
      </c>
      <c r="J19" s="194">
        <v>4143</v>
      </c>
      <c r="K19" s="75">
        <v>4401</v>
      </c>
      <c r="L19" s="75">
        <v>4795</v>
      </c>
    </row>
    <row r="20" spans="1:12" ht="22.5" x14ac:dyDescent="0.2">
      <c r="A20" s="407" t="s">
        <v>3566</v>
      </c>
      <c r="B20" s="30">
        <v>1030</v>
      </c>
      <c r="C20" s="30">
        <v>1132</v>
      </c>
      <c r="D20" s="30">
        <v>1261</v>
      </c>
      <c r="E20" s="194">
        <v>1427</v>
      </c>
      <c r="F20" s="194">
        <v>1613</v>
      </c>
      <c r="G20" s="194">
        <v>1869</v>
      </c>
      <c r="H20" s="194">
        <v>2077</v>
      </c>
      <c r="I20" s="194">
        <v>2290</v>
      </c>
      <c r="J20" s="194">
        <v>2457</v>
      </c>
      <c r="K20" s="75">
        <v>2568</v>
      </c>
      <c r="L20" s="75">
        <v>2911</v>
      </c>
    </row>
    <row r="21" spans="1:12" ht="22.5" x14ac:dyDescent="0.2">
      <c r="A21" s="407" t="s">
        <v>3573</v>
      </c>
      <c r="B21" s="30">
        <v>2102</v>
      </c>
      <c r="C21" s="30">
        <v>2420</v>
      </c>
      <c r="D21" s="30">
        <v>2754</v>
      </c>
      <c r="E21" s="194">
        <v>2893</v>
      </c>
      <c r="F21" s="194">
        <v>3084</v>
      </c>
      <c r="G21" s="194">
        <v>3842</v>
      </c>
      <c r="H21" s="194">
        <v>4407</v>
      </c>
      <c r="I21" s="194">
        <v>4948</v>
      </c>
      <c r="J21" s="194">
        <v>5212</v>
      </c>
      <c r="K21" s="75">
        <v>5278</v>
      </c>
      <c r="L21" s="75">
        <v>5568</v>
      </c>
    </row>
    <row r="22" spans="1:12" x14ac:dyDescent="0.2">
      <c r="A22" s="407" t="s">
        <v>3568</v>
      </c>
      <c r="B22" s="30">
        <v>1371</v>
      </c>
      <c r="C22" s="30">
        <v>1533</v>
      </c>
      <c r="D22" s="30">
        <v>1733</v>
      </c>
      <c r="E22" s="194">
        <v>1886</v>
      </c>
      <c r="F22" s="194">
        <v>2035</v>
      </c>
      <c r="G22" s="194">
        <v>2387</v>
      </c>
      <c r="H22" s="194">
        <v>2821</v>
      </c>
      <c r="I22" s="194">
        <v>3396</v>
      </c>
      <c r="J22" s="194">
        <v>3574</v>
      </c>
      <c r="K22" s="75">
        <v>3572</v>
      </c>
      <c r="L22" s="75">
        <v>3838</v>
      </c>
    </row>
    <row r="23" spans="1:12" x14ac:dyDescent="0.2">
      <c r="A23" s="407" t="s">
        <v>3569</v>
      </c>
      <c r="B23" s="30">
        <v>1315</v>
      </c>
      <c r="C23" s="30">
        <v>1456</v>
      </c>
      <c r="D23" s="30">
        <v>1496</v>
      </c>
      <c r="E23" s="194">
        <v>1656</v>
      </c>
      <c r="F23" s="194">
        <v>2065</v>
      </c>
      <c r="G23" s="194">
        <v>2672</v>
      </c>
      <c r="H23" s="194">
        <v>3388</v>
      </c>
      <c r="I23" s="194">
        <v>3717</v>
      </c>
      <c r="J23" s="194">
        <v>4003</v>
      </c>
      <c r="K23" s="75">
        <v>4084</v>
      </c>
      <c r="L23" s="75">
        <v>4160</v>
      </c>
    </row>
    <row r="24" spans="1:12" ht="22.5" x14ac:dyDescent="0.2">
      <c r="A24" s="407" t="s">
        <v>3570</v>
      </c>
      <c r="B24" s="30">
        <v>1148</v>
      </c>
      <c r="C24" s="30">
        <v>1216</v>
      </c>
      <c r="D24" s="30">
        <v>1249</v>
      </c>
      <c r="E24" s="194">
        <v>1385</v>
      </c>
      <c r="F24" s="194">
        <v>1589</v>
      </c>
      <c r="G24" s="194">
        <v>2007</v>
      </c>
      <c r="H24" s="194">
        <v>2236</v>
      </c>
      <c r="I24" s="194">
        <v>2587</v>
      </c>
      <c r="J24" s="194">
        <v>2723</v>
      </c>
      <c r="K24" s="75">
        <v>2912</v>
      </c>
      <c r="L24" s="75">
        <v>3218</v>
      </c>
    </row>
    <row r="25" spans="1:12" ht="13.5" thickBot="1" x14ac:dyDescent="0.25">
      <c r="A25" s="204" t="s">
        <v>3571</v>
      </c>
      <c r="B25" s="32">
        <v>929</v>
      </c>
      <c r="C25" s="32">
        <v>991</v>
      </c>
      <c r="D25" s="32">
        <v>1141</v>
      </c>
      <c r="E25" s="167">
        <v>1297</v>
      </c>
      <c r="F25" s="167">
        <v>1392</v>
      </c>
      <c r="G25" s="167">
        <v>1554</v>
      </c>
      <c r="H25" s="167">
        <v>1752</v>
      </c>
      <c r="I25" s="167">
        <v>1903</v>
      </c>
      <c r="J25" s="167">
        <v>2024</v>
      </c>
      <c r="K25" s="85">
        <v>2159</v>
      </c>
      <c r="L25" s="85">
        <v>2380</v>
      </c>
    </row>
    <row r="26" spans="1:12" x14ac:dyDescent="0.2">
      <c r="A26" s="75"/>
    </row>
    <row r="27" spans="1:12" x14ac:dyDescent="0.2">
      <c r="A27" s="75" t="s">
        <v>3590</v>
      </c>
    </row>
    <row r="28" spans="1:12" x14ac:dyDescent="0.2">
      <c r="A28" s="83" t="s">
        <v>3586</v>
      </c>
    </row>
    <row r="29" spans="1:12" x14ac:dyDescent="0.2">
      <c r="A29" s="83"/>
    </row>
  </sheetData>
  <pageMargins left="0.70866141732283472" right="0.70866141732283472" top="0.74803149606299213" bottom="0.74803149606299213" header="0.31496062992125984" footer="0.31496062992125984"/>
  <pageSetup paperSize="9" orientation="landscape" r:id="rId1"/>
  <headerFooter alignWithMargins="0"/>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0EF1E-1BC0-403A-A9FC-497A48DC593D}">
  <dimension ref="A1:L13"/>
  <sheetViews>
    <sheetView zoomScaleNormal="100" workbookViewId="0">
      <selection activeCell="M1" sqref="M1"/>
    </sheetView>
  </sheetViews>
  <sheetFormatPr defaultRowHeight="12.75" x14ac:dyDescent="0.2"/>
  <cols>
    <col min="1" max="1" width="11.85546875" style="47" customWidth="1"/>
    <col min="2" max="12" width="6.5703125" style="47" customWidth="1"/>
    <col min="13" max="16384" width="9.140625" style="47"/>
  </cols>
  <sheetData>
    <row r="1" spans="1:12" x14ac:dyDescent="0.2">
      <c r="A1" s="506" t="s">
        <v>4969</v>
      </c>
    </row>
    <row r="2" spans="1:12" x14ac:dyDescent="0.2">
      <c r="A2" s="75"/>
    </row>
    <row r="3" spans="1:12" ht="13.5" thickBot="1" x14ac:dyDescent="0.25">
      <c r="A3" s="75"/>
      <c r="L3" s="370" t="s">
        <v>598</v>
      </c>
    </row>
    <row r="4" spans="1:12" ht="20.25" customHeight="1" thickBot="1" x14ac:dyDescent="0.25">
      <c r="A4" s="825" t="s">
        <v>3591</v>
      </c>
      <c r="B4" s="328">
        <v>2012</v>
      </c>
      <c r="C4" s="328">
        <v>2013</v>
      </c>
      <c r="D4" s="328">
        <v>2014</v>
      </c>
      <c r="E4" s="328">
        <v>2015</v>
      </c>
      <c r="F4" s="328">
        <v>2016</v>
      </c>
      <c r="G4" s="328">
        <v>2017</v>
      </c>
      <c r="H4" s="328">
        <v>2018</v>
      </c>
      <c r="I4" s="328">
        <v>2019</v>
      </c>
      <c r="J4" s="328">
        <v>2020</v>
      </c>
      <c r="K4" s="328">
        <v>2021</v>
      </c>
      <c r="L4" s="328">
        <v>2022</v>
      </c>
    </row>
    <row r="5" spans="1:12" ht="13.5" thickBot="1" x14ac:dyDescent="0.25">
      <c r="A5" s="864"/>
      <c r="B5" s="88">
        <v>9.9</v>
      </c>
      <c r="C5" s="88">
        <v>7.8</v>
      </c>
      <c r="D5" s="88">
        <v>7.4</v>
      </c>
      <c r="E5" s="88">
        <v>7.3</v>
      </c>
      <c r="F5" s="88">
        <v>6.7</v>
      </c>
      <c r="G5" s="88">
        <v>3.7</v>
      </c>
      <c r="H5" s="88">
        <v>1.8</v>
      </c>
      <c r="I5" s="88">
        <v>2.4</v>
      </c>
      <c r="J5" s="88">
        <v>1.2</v>
      </c>
      <c r="K5" s="364">
        <v>1.5</v>
      </c>
      <c r="L5" s="364">
        <v>3.5</v>
      </c>
    </row>
    <row r="6" spans="1:12" x14ac:dyDescent="0.2">
      <c r="A6" s="75"/>
    </row>
    <row r="7" spans="1:12" x14ac:dyDescent="0.2">
      <c r="A7" s="824" t="s">
        <v>3590</v>
      </c>
      <c r="B7" s="824"/>
      <c r="C7" s="824"/>
      <c r="D7" s="824"/>
      <c r="E7" s="824"/>
      <c r="F7" s="824"/>
      <c r="G7" s="824"/>
      <c r="H7" s="824"/>
      <c r="I7" s="824"/>
      <c r="J7" s="824"/>
    </row>
    <row r="8" spans="1:12" ht="24" customHeight="1" x14ac:dyDescent="0.2">
      <c r="A8" s="821" t="s">
        <v>3592</v>
      </c>
      <c r="B8" s="821"/>
      <c r="C8" s="821"/>
      <c r="D8" s="821"/>
      <c r="E8" s="821"/>
      <c r="F8" s="821"/>
      <c r="G8" s="821"/>
      <c r="H8" s="821"/>
      <c r="I8" s="821"/>
      <c r="J8" s="821"/>
    </row>
    <row r="9" spans="1:12" x14ac:dyDescent="0.2">
      <c r="A9" s="432" t="s">
        <v>3593</v>
      </c>
      <c r="B9" s="432"/>
      <c r="C9" s="432"/>
      <c r="D9" s="432"/>
      <c r="E9" s="432"/>
      <c r="F9" s="432"/>
      <c r="G9" s="432"/>
      <c r="H9" s="432"/>
      <c r="I9" s="432"/>
      <c r="J9" s="432"/>
    </row>
    <row r="10" spans="1:12" ht="36" customHeight="1" x14ac:dyDescent="0.2">
      <c r="A10" s="817" t="s">
        <v>3594</v>
      </c>
      <c r="B10" s="817"/>
      <c r="C10" s="817"/>
      <c r="D10" s="817"/>
      <c r="E10" s="817"/>
      <c r="F10" s="817"/>
      <c r="G10" s="817"/>
      <c r="H10" s="817"/>
      <c r="I10" s="817"/>
      <c r="J10" s="817"/>
    </row>
    <row r="12" spans="1:12" ht="15" x14ac:dyDescent="0.25">
      <c r="B12" s="590"/>
      <c r="C12" s="590"/>
      <c r="D12" s="590"/>
      <c r="E12" s="590"/>
      <c r="F12" s="590"/>
      <c r="G12" s="590"/>
      <c r="H12" s="590"/>
      <c r="I12" s="590"/>
      <c r="J12" s="590"/>
      <c r="K12" s="590"/>
    </row>
    <row r="13" spans="1:12" x14ac:dyDescent="0.2">
      <c r="B13" s="97"/>
      <c r="C13" s="97"/>
      <c r="D13" s="97"/>
      <c r="E13" s="97"/>
      <c r="F13" s="97"/>
      <c r="G13" s="97"/>
      <c r="H13" s="97"/>
      <c r="I13" s="97"/>
      <c r="J13" s="97"/>
      <c r="K13" s="97"/>
    </row>
  </sheetData>
  <mergeCells count="4">
    <mergeCell ref="A4:A5"/>
    <mergeCell ref="A7:J7"/>
    <mergeCell ref="A8:J8"/>
    <mergeCell ref="A10:J10"/>
  </mergeCells>
  <pageMargins left="0.70866141732283472" right="0.70866141732283472" top="0.74803149606299213" bottom="0.74803149606299213" header="0.31496062992125984" footer="0.31496062992125984"/>
  <pageSetup paperSize="9" orientation="landscape" r:id="rId1"/>
  <headerFooter alignWithMargins="0"/>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05B7C-6CCA-4B5D-ABD1-A7A609037784}">
  <dimension ref="A1:L45"/>
  <sheetViews>
    <sheetView zoomScaleNormal="100" workbookViewId="0">
      <selection activeCell="M1" sqref="M1"/>
    </sheetView>
  </sheetViews>
  <sheetFormatPr defaultRowHeight="12.75" x14ac:dyDescent="0.2"/>
  <cols>
    <col min="1" max="1" width="31.85546875" style="47" customWidth="1"/>
    <col min="2" max="12" width="7.85546875" style="47" customWidth="1"/>
    <col min="13" max="16384" width="9.140625" style="47"/>
  </cols>
  <sheetData>
    <row r="1" spans="1:12" ht="14.25" x14ac:dyDescent="0.2">
      <c r="A1" s="506" t="s">
        <v>4970</v>
      </c>
    </row>
    <row r="2" spans="1:12" x14ac:dyDescent="0.2">
      <c r="A2" s="75"/>
    </row>
    <row r="3" spans="1:12" ht="13.5" thickBot="1" x14ac:dyDescent="0.25">
      <c r="A3" s="75"/>
      <c r="F3" s="77"/>
      <c r="G3" s="77"/>
      <c r="L3" s="77" t="s">
        <v>598</v>
      </c>
    </row>
    <row r="4" spans="1:12" ht="13.5" thickBot="1" x14ac:dyDescent="0.25">
      <c r="A4" s="364"/>
      <c r="B4" s="336" t="s">
        <v>1014</v>
      </c>
      <c r="C4" s="336" t="s">
        <v>1015</v>
      </c>
      <c r="D4" s="336" t="s">
        <v>1016</v>
      </c>
      <c r="E4" s="336">
        <v>2015</v>
      </c>
      <c r="F4" s="336">
        <v>2016</v>
      </c>
      <c r="G4" s="336">
        <v>2017</v>
      </c>
      <c r="H4" s="336">
        <v>2018</v>
      </c>
      <c r="I4" s="336">
        <v>2019</v>
      </c>
      <c r="J4" s="336">
        <v>2020</v>
      </c>
      <c r="K4" s="336">
        <v>2021</v>
      </c>
      <c r="L4" s="336">
        <v>2022</v>
      </c>
    </row>
    <row r="5" spans="1:12" x14ac:dyDescent="0.2">
      <c r="A5" s="75" t="s">
        <v>3595</v>
      </c>
      <c r="B5" s="591" t="s">
        <v>1331</v>
      </c>
      <c r="C5" s="591">
        <v>41.5</v>
      </c>
      <c r="D5" s="591">
        <v>41.1</v>
      </c>
      <c r="E5" s="591">
        <v>40.5</v>
      </c>
      <c r="F5" s="591">
        <v>40.299999999999997</v>
      </c>
      <c r="G5" s="591">
        <v>40.1</v>
      </c>
      <c r="H5" s="591">
        <v>40</v>
      </c>
      <c r="I5" s="591">
        <v>39.9</v>
      </c>
      <c r="J5" s="591">
        <v>39.1</v>
      </c>
      <c r="K5" s="591">
        <v>39</v>
      </c>
      <c r="L5" s="591">
        <v>38.6</v>
      </c>
    </row>
    <row r="6" spans="1:12" x14ac:dyDescent="0.2">
      <c r="A6" s="75" t="s">
        <v>4355</v>
      </c>
      <c r="B6" s="96">
        <v>40.1</v>
      </c>
      <c r="C6" s="96">
        <v>39.700000000000003</v>
      </c>
      <c r="D6" s="96">
        <v>39.1</v>
      </c>
      <c r="E6" s="96">
        <v>38.5</v>
      </c>
      <c r="F6" s="96">
        <v>38.299999999999997</v>
      </c>
      <c r="G6" s="96">
        <v>38.200000000000003</v>
      </c>
      <c r="H6" s="96">
        <v>38.200000000000003</v>
      </c>
      <c r="I6" s="96">
        <v>38</v>
      </c>
      <c r="J6" s="96" t="s">
        <v>1331</v>
      </c>
      <c r="K6" s="96" t="s">
        <v>1331</v>
      </c>
      <c r="L6" s="96" t="s">
        <v>1331</v>
      </c>
    </row>
    <row r="7" spans="1:12" x14ac:dyDescent="0.2">
      <c r="A7" s="75" t="s">
        <v>4356</v>
      </c>
      <c r="B7" s="96">
        <v>42.8</v>
      </c>
      <c r="C7" s="96">
        <v>42.5</v>
      </c>
      <c r="D7" s="96">
        <v>41.9</v>
      </c>
      <c r="E7" s="96">
        <v>41.3</v>
      </c>
      <c r="F7" s="96">
        <v>41</v>
      </c>
      <c r="G7" s="96">
        <v>40.799999999999997</v>
      </c>
      <c r="H7" s="96">
        <v>40.799999999999997</v>
      </c>
      <c r="I7" s="96">
        <v>40.6</v>
      </c>
      <c r="J7" s="96">
        <v>39.700000000000003</v>
      </c>
      <c r="K7" s="96">
        <v>39.700000000000003</v>
      </c>
      <c r="L7" s="96">
        <v>39.6</v>
      </c>
    </row>
    <row r="8" spans="1:12" x14ac:dyDescent="0.2">
      <c r="A8" s="75" t="s">
        <v>1337</v>
      </c>
      <c r="B8" s="96">
        <v>50.5</v>
      </c>
      <c r="C8" s="96">
        <v>50</v>
      </c>
      <c r="D8" s="96">
        <v>49.9</v>
      </c>
      <c r="E8" s="96">
        <v>49.4</v>
      </c>
      <c r="F8" s="96">
        <v>47.5</v>
      </c>
      <c r="G8" s="96">
        <v>47.3</v>
      </c>
      <c r="H8" s="96">
        <v>46.1</v>
      </c>
      <c r="I8" s="96">
        <v>45.5</v>
      </c>
      <c r="J8" s="96">
        <v>45.4</v>
      </c>
      <c r="K8" s="96">
        <v>45.7</v>
      </c>
      <c r="L8" s="96">
        <v>46.5</v>
      </c>
    </row>
    <row r="9" spans="1:12" x14ac:dyDescent="0.2">
      <c r="A9" s="75" t="s">
        <v>1338</v>
      </c>
      <c r="B9" s="96">
        <v>33.6</v>
      </c>
      <c r="C9" s="96">
        <v>33.6</v>
      </c>
      <c r="D9" s="96">
        <v>33.6</v>
      </c>
      <c r="E9" s="96">
        <v>33.6</v>
      </c>
      <c r="F9" s="96">
        <v>33.6</v>
      </c>
      <c r="G9" s="96">
        <v>34.299999999999997</v>
      </c>
      <c r="H9" s="96">
        <v>34.9</v>
      </c>
      <c r="I9" s="96">
        <v>34.9</v>
      </c>
      <c r="J9" s="96">
        <v>34.9</v>
      </c>
      <c r="K9" s="96">
        <v>34.9</v>
      </c>
      <c r="L9" s="96">
        <v>34.9</v>
      </c>
    </row>
    <row r="10" spans="1:12" x14ac:dyDescent="0.2">
      <c r="A10" s="75" t="s">
        <v>1339</v>
      </c>
      <c r="B10" s="96">
        <v>39.4</v>
      </c>
      <c r="C10" s="96">
        <v>39.4</v>
      </c>
      <c r="D10" s="96">
        <v>39.700000000000003</v>
      </c>
      <c r="E10" s="96">
        <v>40</v>
      </c>
      <c r="F10" s="96">
        <v>40.299999999999997</v>
      </c>
      <c r="G10" s="96">
        <v>40.799999999999997</v>
      </c>
      <c r="H10" s="96">
        <v>41.4</v>
      </c>
      <c r="I10" s="96">
        <v>41.7</v>
      </c>
      <c r="J10" s="96">
        <v>41.9</v>
      </c>
      <c r="K10" s="96">
        <v>37.700000000000003</v>
      </c>
      <c r="L10" s="96">
        <v>37.4</v>
      </c>
    </row>
    <row r="11" spans="1:12" x14ac:dyDescent="0.2">
      <c r="A11" s="75" t="s">
        <v>1340</v>
      </c>
      <c r="B11" s="96">
        <v>33.799999999999997</v>
      </c>
      <c r="C11" s="96">
        <v>33.299999999999997</v>
      </c>
      <c r="D11" s="96">
        <v>33.1</v>
      </c>
      <c r="E11" s="96">
        <v>33.4</v>
      </c>
      <c r="F11" s="96">
        <v>33.4</v>
      </c>
      <c r="G11" s="96">
        <v>33.299999999999997</v>
      </c>
      <c r="H11" s="96">
        <v>32.6</v>
      </c>
      <c r="I11" s="96">
        <v>32.700000000000003</v>
      </c>
      <c r="J11" s="96">
        <v>32.5</v>
      </c>
      <c r="K11" s="96">
        <v>32.6</v>
      </c>
      <c r="L11" s="96">
        <v>32.9</v>
      </c>
    </row>
    <row r="12" spans="1:12" x14ac:dyDescent="0.2">
      <c r="A12" s="75" t="s">
        <v>1341</v>
      </c>
      <c r="B12" s="96">
        <v>45.5</v>
      </c>
      <c r="C12" s="96">
        <v>45.1</v>
      </c>
      <c r="D12" s="96">
        <v>45.2</v>
      </c>
      <c r="E12" s="96">
        <v>45.3</v>
      </c>
      <c r="F12" s="96">
        <v>45.4</v>
      </c>
      <c r="G12" s="96">
        <v>45.4</v>
      </c>
      <c r="H12" s="96">
        <v>45.3</v>
      </c>
      <c r="I12" s="96">
        <v>45.2</v>
      </c>
      <c r="J12" s="96">
        <v>44.7</v>
      </c>
      <c r="K12" s="96">
        <v>44.3</v>
      </c>
      <c r="L12" s="96">
        <v>43.7</v>
      </c>
    </row>
    <row r="13" spans="1:12" x14ac:dyDescent="0.2">
      <c r="A13" s="75" t="s">
        <v>1342</v>
      </c>
      <c r="B13" s="96">
        <v>39.200000000000003</v>
      </c>
      <c r="C13" s="96">
        <v>38.799999999999997</v>
      </c>
      <c r="D13" s="96">
        <v>39</v>
      </c>
      <c r="E13" s="96">
        <v>38</v>
      </c>
      <c r="F13" s="96">
        <v>37.9</v>
      </c>
      <c r="G13" s="96">
        <v>38</v>
      </c>
      <c r="H13" s="96">
        <v>32.700000000000003</v>
      </c>
      <c r="I13" s="96">
        <v>33.200000000000003</v>
      </c>
      <c r="J13" s="96">
        <v>33.4</v>
      </c>
      <c r="K13" s="96">
        <v>33.9</v>
      </c>
      <c r="L13" s="96">
        <v>34.5</v>
      </c>
    </row>
    <row r="14" spans="1:12" x14ac:dyDescent="0.2">
      <c r="A14" s="75" t="s">
        <v>1343</v>
      </c>
      <c r="B14" s="96">
        <v>24.2</v>
      </c>
      <c r="C14" s="96">
        <v>25.2</v>
      </c>
      <c r="D14" s="96">
        <v>25.3</v>
      </c>
      <c r="E14" s="96">
        <v>24.9</v>
      </c>
      <c r="F14" s="96">
        <v>24.3</v>
      </c>
      <c r="G14" s="96">
        <v>24</v>
      </c>
      <c r="H14" s="96">
        <v>24.3</v>
      </c>
      <c r="I14" s="96">
        <v>24.6</v>
      </c>
      <c r="J14" s="96">
        <v>25.1</v>
      </c>
      <c r="K14" s="96">
        <v>25.3</v>
      </c>
      <c r="L14" s="96">
        <v>25.5</v>
      </c>
    </row>
    <row r="15" spans="1:12" x14ac:dyDescent="0.2">
      <c r="A15" s="75" t="s">
        <v>1344</v>
      </c>
      <c r="B15" s="96">
        <v>39.5</v>
      </c>
      <c r="C15" s="96">
        <v>37</v>
      </c>
      <c r="D15" s="96">
        <v>36.1</v>
      </c>
      <c r="E15" s="96">
        <v>34.6</v>
      </c>
      <c r="F15" s="96">
        <v>35.799999999999997</v>
      </c>
      <c r="G15" s="96">
        <v>36</v>
      </c>
      <c r="H15" s="96">
        <v>36.200000000000003</v>
      </c>
      <c r="I15" s="96">
        <v>36.200000000000003</v>
      </c>
      <c r="J15" s="96">
        <v>33.9</v>
      </c>
      <c r="K15" s="96">
        <v>32.4</v>
      </c>
      <c r="L15" s="96">
        <v>32.5</v>
      </c>
    </row>
    <row r="16" spans="1:12" x14ac:dyDescent="0.2">
      <c r="A16" s="75" t="s">
        <v>1345</v>
      </c>
      <c r="B16" s="96">
        <v>37.200000000000003</v>
      </c>
      <c r="C16" s="96">
        <v>37.200000000000003</v>
      </c>
      <c r="D16" s="96">
        <v>37.299999999999997</v>
      </c>
      <c r="E16" s="96">
        <v>35.9</v>
      </c>
      <c r="F16" s="96">
        <v>35.799999999999997</v>
      </c>
      <c r="G16" s="96">
        <v>35.799999999999997</v>
      </c>
      <c r="H16" s="96">
        <v>35.9</v>
      </c>
      <c r="I16" s="96">
        <v>35.9</v>
      </c>
      <c r="J16" s="96">
        <v>34.700000000000003</v>
      </c>
      <c r="K16" s="96">
        <v>36</v>
      </c>
      <c r="L16" s="96">
        <v>36</v>
      </c>
    </row>
    <row r="17" spans="1:12" x14ac:dyDescent="0.2">
      <c r="A17" s="75" t="s">
        <v>1346</v>
      </c>
      <c r="B17" s="96">
        <v>46.9</v>
      </c>
      <c r="C17" s="96">
        <v>45.5</v>
      </c>
      <c r="D17" s="96">
        <v>45</v>
      </c>
      <c r="E17" s="96">
        <v>43.6</v>
      </c>
      <c r="F17" s="96">
        <v>42.9</v>
      </c>
      <c r="G17" s="96">
        <v>42.3</v>
      </c>
      <c r="H17" s="96">
        <v>42.3</v>
      </c>
      <c r="I17" s="96">
        <v>41.9</v>
      </c>
      <c r="J17" s="96">
        <v>39.5</v>
      </c>
      <c r="K17" s="96">
        <v>40.6</v>
      </c>
      <c r="L17" s="96">
        <v>40.700000000000003</v>
      </c>
    </row>
    <row r="18" spans="1:12" x14ac:dyDescent="0.2">
      <c r="A18" s="75" t="s">
        <v>1347</v>
      </c>
      <c r="B18" s="96" t="s">
        <v>1331</v>
      </c>
      <c r="C18" s="96">
        <v>34.700000000000003</v>
      </c>
      <c r="D18" s="96">
        <v>35.799999999999997</v>
      </c>
      <c r="E18" s="96">
        <v>35</v>
      </c>
      <c r="F18" s="96">
        <v>35.1</v>
      </c>
      <c r="G18" s="96">
        <v>33.4</v>
      </c>
      <c r="H18" s="96">
        <v>34.299999999999997</v>
      </c>
      <c r="I18" s="96">
        <v>34.5</v>
      </c>
      <c r="J18" s="96">
        <v>34.200000000000003</v>
      </c>
      <c r="K18" s="96">
        <v>34.299999999999997</v>
      </c>
      <c r="L18" s="96">
        <v>35</v>
      </c>
    </row>
    <row r="19" spans="1:12" x14ac:dyDescent="0.2">
      <c r="A19" s="75" t="s">
        <v>1348</v>
      </c>
      <c r="B19" s="96">
        <v>44.7</v>
      </c>
      <c r="C19" s="96">
        <v>44.9</v>
      </c>
      <c r="D19" s="96">
        <v>41.9</v>
      </c>
      <c r="E19" s="96">
        <v>40.799999999999997</v>
      </c>
      <c r="F19" s="96">
        <v>40.799999999999997</v>
      </c>
      <c r="G19" s="96">
        <v>40.700000000000003</v>
      </c>
      <c r="H19" s="96">
        <v>40.799999999999997</v>
      </c>
      <c r="I19" s="96">
        <v>41</v>
      </c>
      <c r="J19" s="96">
        <v>40.9</v>
      </c>
      <c r="K19" s="96">
        <v>40.4</v>
      </c>
      <c r="L19" s="96">
        <v>40.1</v>
      </c>
    </row>
    <row r="20" spans="1:12" x14ac:dyDescent="0.2">
      <c r="A20" s="75" t="s">
        <v>1349</v>
      </c>
      <c r="B20" s="96" t="s">
        <v>1331</v>
      </c>
      <c r="C20" s="96" t="s">
        <v>1331</v>
      </c>
      <c r="D20" s="96">
        <v>17.3</v>
      </c>
      <c r="E20" s="96" t="s">
        <v>1331</v>
      </c>
      <c r="F20" s="96" t="s">
        <v>1331</v>
      </c>
      <c r="G20" s="96">
        <v>17.3</v>
      </c>
      <c r="H20" s="96">
        <v>17.3</v>
      </c>
      <c r="I20" s="96">
        <v>18.100000000000001</v>
      </c>
      <c r="J20" s="96">
        <v>18.100000000000001</v>
      </c>
      <c r="K20" s="96">
        <v>18.100000000000001</v>
      </c>
      <c r="L20" s="96">
        <v>18.100000000000001</v>
      </c>
    </row>
    <row r="21" spans="1:12" x14ac:dyDescent="0.2">
      <c r="A21" s="75" t="s">
        <v>1350</v>
      </c>
      <c r="B21" s="96">
        <v>43.3</v>
      </c>
      <c r="C21" s="96">
        <v>42.8</v>
      </c>
      <c r="D21" s="96">
        <v>42.1</v>
      </c>
      <c r="E21" s="96">
        <v>41.7</v>
      </c>
      <c r="F21" s="96">
        <v>41.2</v>
      </c>
      <c r="G21" s="96">
        <v>41.3</v>
      </c>
      <c r="H21" s="96">
        <v>39.700000000000003</v>
      </c>
      <c r="I21" s="96">
        <v>39.6</v>
      </c>
      <c r="J21" s="96">
        <v>38.700000000000003</v>
      </c>
      <c r="K21" s="96">
        <v>37.9</v>
      </c>
      <c r="L21" s="96">
        <v>37.200000000000003</v>
      </c>
    </row>
    <row r="22" spans="1:12" x14ac:dyDescent="0.2">
      <c r="A22" s="75" t="s">
        <v>1351</v>
      </c>
      <c r="B22" s="96">
        <v>39.200000000000003</v>
      </c>
      <c r="C22" s="96">
        <v>39.5</v>
      </c>
      <c r="D22" s="96">
        <v>39</v>
      </c>
      <c r="E22" s="96">
        <v>39.299999999999997</v>
      </c>
      <c r="F22" s="96">
        <v>39</v>
      </c>
      <c r="G22" s="96">
        <v>37.799999999999997</v>
      </c>
      <c r="H22" s="96">
        <v>37.200000000000003</v>
      </c>
      <c r="I22" s="96">
        <v>34.799999999999997</v>
      </c>
      <c r="J22" s="96">
        <v>33.5</v>
      </c>
      <c r="K22" s="96">
        <v>34.299999999999997</v>
      </c>
      <c r="L22" s="96">
        <v>33.799999999999997</v>
      </c>
    </row>
    <row r="23" spans="1:12" x14ac:dyDescent="0.2">
      <c r="A23" s="75" t="s">
        <v>1352</v>
      </c>
      <c r="B23" s="96">
        <v>30.4</v>
      </c>
      <c r="C23" s="96">
        <v>31.2</v>
      </c>
      <c r="D23" s="96">
        <v>31.6</v>
      </c>
      <c r="E23" s="96">
        <v>32.4</v>
      </c>
      <c r="F23" s="96">
        <v>32.5</v>
      </c>
      <c r="G23" s="96">
        <v>30.2</v>
      </c>
      <c r="H23" s="96">
        <v>30.5</v>
      </c>
      <c r="I23" s="96">
        <v>30.7</v>
      </c>
      <c r="J23" s="96">
        <v>31.7</v>
      </c>
      <c r="K23" s="96">
        <v>31.8</v>
      </c>
      <c r="L23" s="96">
        <v>32.200000000000003</v>
      </c>
    </row>
    <row r="24" spans="1:12" x14ac:dyDescent="0.2">
      <c r="A24" s="75" t="s">
        <v>1353</v>
      </c>
      <c r="B24" s="96">
        <v>47.9</v>
      </c>
      <c r="C24" s="96">
        <v>49</v>
      </c>
      <c r="D24" s="96">
        <v>49</v>
      </c>
      <c r="E24" s="96">
        <v>49</v>
      </c>
      <c r="F24" s="96">
        <v>48.3</v>
      </c>
      <c r="G24" s="96">
        <v>46.2</v>
      </c>
      <c r="H24" s="96">
        <v>45</v>
      </c>
      <c r="I24" s="96">
        <v>44.6</v>
      </c>
      <c r="J24" s="96">
        <v>43.6</v>
      </c>
      <c r="K24" s="96">
        <v>43.2</v>
      </c>
      <c r="L24" s="96">
        <v>41.2</v>
      </c>
    </row>
    <row r="25" spans="1:12" x14ac:dyDescent="0.2">
      <c r="A25" s="75" t="s">
        <v>1354</v>
      </c>
      <c r="B25" s="96">
        <v>23.4</v>
      </c>
      <c r="C25" s="96">
        <v>23.6</v>
      </c>
      <c r="D25" s="96">
        <v>23.4</v>
      </c>
      <c r="E25" s="96">
        <v>23.8</v>
      </c>
      <c r="F25" s="96">
        <v>23.6</v>
      </c>
      <c r="G25" s="96">
        <v>24.1</v>
      </c>
      <c r="H25" s="96">
        <v>24.7</v>
      </c>
      <c r="I25" s="96">
        <v>25.9</v>
      </c>
      <c r="J25" s="96">
        <v>26.4</v>
      </c>
      <c r="K25" s="96">
        <v>25.2</v>
      </c>
      <c r="L25" s="96">
        <v>25.5</v>
      </c>
    </row>
    <row r="26" spans="1:12" x14ac:dyDescent="0.2">
      <c r="A26" s="75" t="s">
        <v>3519</v>
      </c>
      <c r="B26" s="96">
        <v>33.299999999999997</v>
      </c>
      <c r="C26" s="96">
        <v>32.700000000000003</v>
      </c>
      <c r="D26" s="96">
        <v>31.9</v>
      </c>
      <c r="E26" s="96">
        <v>32</v>
      </c>
      <c r="F26" s="96">
        <v>30.4</v>
      </c>
      <c r="G26" s="96">
        <v>30.4</v>
      </c>
      <c r="H26" s="96">
        <v>30.8</v>
      </c>
      <c r="I26" s="96">
        <v>29.7</v>
      </c>
      <c r="J26" s="96">
        <v>28.7</v>
      </c>
      <c r="K26" s="96">
        <v>27.1</v>
      </c>
      <c r="L26" s="96">
        <v>27.9</v>
      </c>
    </row>
    <row r="27" spans="1:12" x14ac:dyDescent="0.2">
      <c r="A27" s="75" t="s">
        <v>1355</v>
      </c>
      <c r="B27" s="96">
        <v>44.2</v>
      </c>
      <c r="C27" s="96">
        <v>44.6</v>
      </c>
      <c r="D27" s="96">
        <v>44.9</v>
      </c>
      <c r="E27" s="96">
        <v>45.1</v>
      </c>
      <c r="F27" s="96">
        <v>43</v>
      </c>
      <c r="G27" s="96">
        <v>43.1</v>
      </c>
      <c r="H27" s="96">
        <v>43.3</v>
      </c>
      <c r="I27" s="96">
        <v>43.6</v>
      </c>
      <c r="J27" s="96">
        <v>42.9</v>
      </c>
      <c r="K27" s="96">
        <v>43.3</v>
      </c>
      <c r="L27" s="96">
        <v>41.9</v>
      </c>
    </row>
    <row r="28" spans="1:12" x14ac:dyDescent="0.2">
      <c r="A28" s="75" t="s">
        <v>1356</v>
      </c>
      <c r="B28" s="96">
        <v>34.700000000000003</v>
      </c>
      <c r="C28" s="96">
        <v>34.799999999999997</v>
      </c>
      <c r="D28" s="96">
        <v>34.9</v>
      </c>
      <c r="E28" s="96">
        <v>35</v>
      </c>
      <c r="F28" s="96">
        <v>34.9</v>
      </c>
      <c r="G28" s="96">
        <v>35</v>
      </c>
      <c r="H28" s="96">
        <v>35.1</v>
      </c>
      <c r="I28" s="96">
        <v>35</v>
      </c>
      <c r="J28" s="96">
        <v>34.1</v>
      </c>
      <c r="K28" s="96">
        <v>34.200000000000003</v>
      </c>
      <c r="L28" s="96">
        <v>31.3</v>
      </c>
    </row>
    <row r="29" spans="1:12" x14ac:dyDescent="0.2">
      <c r="A29" s="75" t="s">
        <v>1357</v>
      </c>
      <c r="B29" s="96">
        <v>32.6</v>
      </c>
      <c r="C29" s="96">
        <v>35.200000000000003</v>
      </c>
      <c r="D29" s="96">
        <v>34.799999999999997</v>
      </c>
      <c r="E29" s="96">
        <v>36.299999999999997</v>
      </c>
      <c r="F29" s="96">
        <v>36.4</v>
      </c>
      <c r="G29" s="96">
        <v>36.6</v>
      </c>
      <c r="H29" s="96">
        <v>36.700000000000003</v>
      </c>
      <c r="I29" s="96">
        <v>37.1</v>
      </c>
      <c r="J29" s="96">
        <v>37.299999999999997</v>
      </c>
      <c r="K29" s="96">
        <v>37.6</v>
      </c>
      <c r="L29" s="96">
        <v>38</v>
      </c>
    </row>
    <row r="30" spans="1:12" x14ac:dyDescent="0.2">
      <c r="A30" s="75" t="s">
        <v>1358</v>
      </c>
      <c r="B30" s="184">
        <v>43.5</v>
      </c>
      <c r="C30" s="184">
        <v>43.4</v>
      </c>
      <c r="D30" s="184">
        <v>43.7</v>
      </c>
      <c r="E30" s="184">
        <v>41.8</v>
      </c>
      <c r="F30" s="184">
        <v>41.4</v>
      </c>
      <c r="G30" s="184">
        <v>41.8</v>
      </c>
      <c r="H30" s="184">
        <v>41.9</v>
      </c>
      <c r="I30" s="184">
        <v>42.2</v>
      </c>
      <c r="J30" s="184">
        <v>42.5</v>
      </c>
      <c r="K30" s="184">
        <v>42.7</v>
      </c>
      <c r="L30" s="184">
        <v>42.8</v>
      </c>
    </row>
    <row r="31" spans="1:12" x14ac:dyDescent="0.2">
      <c r="A31" s="75" t="s">
        <v>1359</v>
      </c>
      <c r="B31" s="96">
        <v>38.6</v>
      </c>
      <c r="C31" s="96">
        <v>38.5</v>
      </c>
      <c r="D31" s="96">
        <v>38.6</v>
      </c>
      <c r="E31" s="96">
        <v>38.6</v>
      </c>
      <c r="F31" s="96">
        <v>38.700000000000003</v>
      </c>
      <c r="G31" s="96">
        <v>40</v>
      </c>
      <c r="H31" s="96">
        <v>39.799999999999997</v>
      </c>
      <c r="I31" s="96">
        <v>40.299999999999997</v>
      </c>
      <c r="J31" s="96">
        <v>40.200000000000003</v>
      </c>
      <c r="K31" s="96">
        <v>40.4</v>
      </c>
      <c r="L31" s="96">
        <v>39.700000000000003</v>
      </c>
    </row>
    <row r="32" spans="1:12" x14ac:dyDescent="0.2">
      <c r="A32" s="75" t="s">
        <v>1360</v>
      </c>
      <c r="B32" s="96">
        <v>37.200000000000003</v>
      </c>
      <c r="C32" s="96">
        <v>38.700000000000003</v>
      </c>
      <c r="D32" s="96">
        <v>38.9</v>
      </c>
      <c r="E32" s="96">
        <v>39.1</v>
      </c>
      <c r="F32" s="96">
        <v>39.299999999999997</v>
      </c>
      <c r="G32" s="96">
        <v>39.4</v>
      </c>
      <c r="H32" s="96">
        <v>39.700000000000003</v>
      </c>
      <c r="I32" s="96">
        <v>39.700000000000003</v>
      </c>
      <c r="J32" s="96">
        <v>39</v>
      </c>
      <c r="K32" s="96">
        <v>39.200000000000003</v>
      </c>
      <c r="L32" s="96">
        <v>39.5</v>
      </c>
    </row>
    <row r="33" spans="1:12" x14ac:dyDescent="0.2">
      <c r="A33" s="75" t="s">
        <v>1361</v>
      </c>
      <c r="B33" s="96">
        <v>36.799999999999997</v>
      </c>
      <c r="C33" s="96">
        <v>37.6</v>
      </c>
      <c r="D33" s="96">
        <v>38</v>
      </c>
      <c r="E33" s="96">
        <v>37.9</v>
      </c>
      <c r="F33" s="96">
        <v>38.299999999999997</v>
      </c>
      <c r="G33" s="96">
        <v>36.9</v>
      </c>
      <c r="H33" s="96">
        <v>36.5</v>
      </c>
      <c r="I33" s="96">
        <v>35.9</v>
      </c>
      <c r="J33" s="96">
        <v>35.4</v>
      </c>
      <c r="K33" s="96">
        <v>36.799999999999997</v>
      </c>
      <c r="L33" s="96">
        <v>36.799999999999997</v>
      </c>
    </row>
    <row r="34" spans="1:12" x14ac:dyDescent="0.2">
      <c r="A34" s="75" t="s">
        <v>1362</v>
      </c>
      <c r="B34" s="96">
        <v>40.799999999999997</v>
      </c>
      <c r="C34" s="96">
        <v>40.9</v>
      </c>
      <c r="D34" s="96">
        <v>40.5</v>
      </c>
      <c r="E34" s="96">
        <v>40.6</v>
      </c>
      <c r="F34" s="96">
        <v>40.799999999999997</v>
      </c>
      <c r="G34" s="96">
        <v>40.9</v>
      </c>
      <c r="H34" s="96">
        <v>41</v>
      </c>
      <c r="I34" s="96">
        <v>40.5</v>
      </c>
      <c r="J34" s="96">
        <v>40.5</v>
      </c>
      <c r="K34" s="96">
        <v>39.799999999999997</v>
      </c>
      <c r="L34" s="96">
        <v>39.5</v>
      </c>
    </row>
    <row r="35" spans="1:12" x14ac:dyDescent="0.2">
      <c r="A35" s="75" t="s">
        <v>3596</v>
      </c>
      <c r="B35" s="96">
        <v>29.3</v>
      </c>
      <c r="C35" s="96">
        <v>29.8</v>
      </c>
      <c r="D35" s="96">
        <v>29.7</v>
      </c>
      <c r="E35" s="96">
        <v>30.3</v>
      </c>
      <c r="F35" s="96">
        <v>30.3</v>
      </c>
      <c r="G35" s="96">
        <v>29.6</v>
      </c>
      <c r="H35" s="96">
        <v>29.6</v>
      </c>
      <c r="I35" s="96">
        <v>29.4</v>
      </c>
      <c r="J35" s="96">
        <v>29.1</v>
      </c>
      <c r="K35" s="96">
        <v>28.5</v>
      </c>
      <c r="L35" s="96">
        <v>28.7</v>
      </c>
    </row>
    <row r="36" spans="1:12" x14ac:dyDescent="0.2">
      <c r="A36" s="75" t="s">
        <v>3597</v>
      </c>
      <c r="B36" s="96">
        <v>34.200000000000003</v>
      </c>
      <c r="C36" s="96">
        <v>34.1</v>
      </c>
      <c r="D36" s="96">
        <v>33.799999999999997</v>
      </c>
      <c r="E36" s="96">
        <v>33.700000000000003</v>
      </c>
      <c r="F36" s="96">
        <v>33.200000000000003</v>
      </c>
      <c r="G36" s="96">
        <v>32.799999999999997</v>
      </c>
      <c r="H36" s="96">
        <v>32.700000000000003</v>
      </c>
      <c r="I36" s="96">
        <v>32.6</v>
      </c>
      <c r="J36" s="96">
        <v>32.700000000000003</v>
      </c>
      <c r="K36" s="96">
        <v>32.6</v>
      </c>
      <c r="L36" s="96">
        <v>32.4</v>
      </c>
    </row>
    <row r="37" spans="1:12" x14ac:dyDescent="0.2">
      <c r="A37" s="75" t="s">
        <v>3598</v>
      </c>
      <c r="B37" s="96">
        <v>27.8</v>
      </c>
      <c r="C37" s="96">
        <v>29.4</v>
      </c>
      <c r="D37" s="96">
        <v>29.5</v>
      </c>
      <c r="E37" s="96">
        <v>29.2</v>
      </c>
      <c r="F37" s="96">
        <v>29.2</v>
      </c>
      <c r="G37" s="96">
        <v>29.2</v>
      </c>
      <c r="H37" s="96">
        <v>27.6</v>
      </c>
      <c r="I37" s="96">
        <v>27.5</v>
      </c>
      <c r="J37" s="96">
        <v>23.5</v>
      </c>
      <c r="K37" s="96">
        <v>24.7</v>
      </c>
      <c r="L37" s="96">
        <v>27.8</v>
      </c>
    </row>
    <row r="38" spans="1:12" ht="13.5" thickBot="1" x14ac:dyDescent="0.25">
      <c r="A38" s="85" t="s">
        <v>3599</v>
      </c>
      <c r="B38" s="86">
        <v>29.9</v>
      </c>
      <c r="C38" s="86">
        <v>30.3</v>
      </c>
      <c r="D38" s="86">
        <v>30.6</v>
      </c>
      <c r="E38" s="86">
        <v>30.9</v>
      </c>
      <c r="F38" s="86">
        <v>31</v>
      </c>
      <c r="G38" s="86">
        <v>31.1</v>
      </c>
      <c r="H38" s="86">
        <v>31.2</v>
      </c>
      <c r="I38" s="86">
        <v>31.2</v>
      </c>
      <c r="J38" s="86">
        <v>31.2</v>
      </c>
      <c r="K38" s="86">
        <v>31.2</v>
      </c>
      <c r="L38" s="86">
        <v>31.2</v>
      </c>
    </row>
    <row r="39" spans="1:12" x14ac:dyDescent="0.2">
      <c r="A39" s="576"/>
    </row>
    <row r="40" spans="1:12" x14ac:dyDescent="0.2">
      <c r="A40" s="75" t="s">
        <v>3600</v>
      </c>
    </row>
    <row r="41" spans="1:12" x14ac:dyDescent="0.2">
      <c r="A41" s="75" t="s">
        <v>3601</v>
      </c>
    </row>
    <row r="42" spans="1:12" x14ac:dyDescent="0.2">
      <c r="A42" s="83" t="s">
        <v>4149</v>
      </c>
    </row>
    <row r="45" spans="1:12" x14ac:dyDescent="0.2">
      <c r="B45" s="97"/>
      <c r="C45" s="97"/>
      <c r="D45" s="97"/>
      <c r="E45" s="97"/>
      <c r="F45" s="97"/>
      <c r="G45" s="97"/>
      <c r="H45" s="97"/>
      <c r="I45" s="97"/>
      <c r="J45" s="97"/>
      <c r="K45" s="97"/>
    </row>
  </sheetData>
  <pageMargins left="0.70866141732283505" right="0.70866141732283505" top="0" bottom="0" header="0.31496062992126" footer="0.31496062992126"/>
  <pageSetup paperSize="9" orientation="landscape" r:id="rId1"/>
  <headerFooter alignWithMargins="0"/>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3E037-C8B3-47B3-8F89-218FC93CB462}">
  <dimension ref="A1:L44"/>
  <sheetViews>
    <sheetView zoomScaleNormal="100" workbookViewId="0">
      <selection activeCell="M1" sqref="M1"/>
    </sheetView>
  </sheetViews>
  <sheetFormatPr defaultRowHeight="12.75" x14ac:dyDescent="0.2"/>
  <cols>
    <col min="1" max="1" width="40.7109375" style="47" customWidth="1"/>
    <col min="2" max="12" width="6.28515625" style="47" customWidth="1"/>
    <col min="13" max="16384" width="9.140625" style="47"/>
  </cols>
  <sheetData>
    <row r="1" spans="1:12" ht="14.25" x14ac:dyDescent="0.2">
      <c r="A1" s="506" t="s">
        <v>4971</v>
      </c>
    </row>
    <row r="2" spans="1:12" x14ac:dyDescent="0.2">
      <c r="A2" s="75"/>
    </row>
    <row r="3" spans="1:12" ht="13.5" thickBot="1" x14ac:dyDescent="0.25">
      <c r="A3" s="75"/>
      <c r="L3" s="77" t="s">
        <v>598</v>
      </c>
    </row>
    <row r="4" spans="1:12" ht="13.5" thickBot="1" x14ac:dyDescent="0.25">
      <c r="A4" s="364"/>
      <c r="B4" s="336" t="s">
        <v>1014</v>
      </c>
      <c r="C4" s="336" t="s">
        <v>1015</v>
      </c>
      <c r="D4" s="336" t="s">
        <v>1016</v>
      </c>
      <c r="E4" s="336">
        <v>2015</v>
      </c>
      <c r="F4" s="336" t="s">
        <v>3602</v>
      </c>
      <c r="G4" s="336">
        <v>2017</v>
      </c>
      <c r="H4" s="336">
        <v>2018</v>
      </c>
      <c r="I4" s="336">
        <v>2019</v>
      </c>
      <c r="J4" s="336">
        <v>2020</v>
      </c>
      <c r="K4" s="336">
        <v>2021</v>
      </c>
      <c r="L4" s="336">
        <v>2022</v>
      </c>
    </row>
    <row r="5" spans="1:12" ht="33.75" x14ac:dyDescent="0.2">
      <c r="A5" s="407" t="s">
        <v>3603</v>
      </c>
      <c r="B5" s="78">
        <v>1.4</v>
      </c>
      <c r="C5" s="78">
        <v>1.3</v>
      </c>
      <c r="D5" s="78">
        <v>1.3</v>
      </c>
      <c r="E5" s="78">
        <v>1.5</v>
      </c>
      <c r="F5" s="78">
        <v>1.6</v>
      </c>
      <c r="G5" s="78">
        <v>1.9</v>
      </c>
      <c r="H5" s="78">
        <v>2.1</v>
      </c>
      <c r="I5" s="78">
        <v>2.2000000000000002</v>
      </c>
      <c r="J5" s="78" t="s">
        <v>1331</v>
      </c>
      <c r="K5" s="78" t="s">
        <v>1331</v>
      </c>
      <c r="L5" s="78" t="s">
        <v>1331</v>
      </c>
    </row>
    <row r="6" spans="1:12" x14ac:dyDescent="0.2">
      <c r="A6" s="75" t="s">
        <v>4357</v>
      </c>
      <c r="B6" s="78">
        <v>1.4</v>
      </c>
      <c r="C6" s="78">
        <v>1.4</v>
      </c>
      <c r="D6" s="78">
        <v>1.5</v>
      </c>
      <c r="E6" s="78">
        <v>1.6</v>
      </c>
      <c r="F6" s="78">
        <v>1.8</v>
      </c>
      <c r="G6" s="78">
        <v>2</v>
      </c>
      <c r="H6" s="78">
        <v>2.2000000000000002</v>
      </c>
      <c r="I6" s="78">
        <v>2.2999999999999998</v>
      </c>
      <c r="J6" s="78" t="s">
        <v>1331</v>
      </c>
      <c r="K6" s="78" t="s">
        <v>1331</v>
      </c>
      <c r="L6" s="78" t="s">
        <v>1331</v>
      </c>
    </row>
    <row r="7" spans="1:12" x14ac:dyDescent="0.2">
      <c r="A7" s="75" t="s">
        <v>3604</v>
      </c>
      <c r="B7" s="78">
        <v>1.4</v>
      </c>
      <c r="C7" s="78">
        <v>1.4</v>
      </c>
      <c r="D7" s="78">
        <v>1.5</v>
      </c>
      <c r="E7" s="78">
        <v>1.6</v>
      </c>
      <c r="F7" s="78">
        <v>1.8</v>
      </c>
      <c r="G7" s="78">
        <v>2</v>
      </c>
      <c r="H7" s="78">
        <v>2.2000000000000002</v>
      </c>
      <c r="I7" s="78">
        <v>2.2999999999999998</v>
      </c>
      <c r="J7" s="78" t="s">
        <v>1331</v>
      </c>
      <c r="K7" s="78" t="s">
        <v>1331</v>
      </c>
      <c r="L7" s="78" t="s">
        <v>1331</v>
      </c>
    </row>
    <row r="8" spans="1:12" ht="33.75" x14ac:dyDescent="0.2">
      <c r="A8" s="407" t="s">
        <v>3605</v>
      </c>
      <c r="B8" s="98">
        <v>1.4</v>
      </c>
      <c r="C8" s="98">
        <v>1.4</v>
      </c>
      <c r="D8" s="98">
        <v>1.4</v>
      </c>
      <c r="E8" s="78">
        <v>1.5</v>
      </c>
      <c r="F8" s="78">
        <v>1.6</v>
      </c>
      <c r="G8" s="78">
        <v>1.9</v>
      </c>
      <c r="H8" s="78">
        <v>2.1</v>
      </c>
      <c r="I8" s="78">
        <v>2.2999999999999998</v>
      </c>
      <c r="J8" s="78" t="s">
        <v>1331</v>
      </c>
      <c r="K8" s="78" t="s">
        <v>1331</v>
      </c>
      <c r="L8" s="78" t="s">
        <v>1331</v>
      </c>
    </row>
    <row r="9" spans="1:12" x14ac:dyDescent="0.2">
      <c r="A9" s="407" t="s">
        <v>3606</v>
      </c>
      <c r="B9" s="98">
        <v>1.4</v>
      </c>
      <c r="C9" s="98">
        <v>1.3</v>
      </c>
      <c r="D9" s="98">
        <v>1.4</v>
      </c>
      <c r="E9" s="78">
        <v>1.5</v>
      </c>
      <c r="F9" s="78">
        <v>1.6</v>
      </c>
      <c r="G9" s="78">
        <v>1.9</v>
      </c>
      <c r="H9" s="78">
        <v>2.1</v>
      </c>
      <c r="I9" s="78">
        <v>2.2000000000000002</v>
      </c>
      <c r="J9" s="78">
        <v>1.8</v>
      </c>
      <c r="K9" s="78">
        <v>2.4</v>
      </c>
      <c r="L9" s="78">
        <v>3.1</v>
      </c>
    </row>
    <row r="10" spans="1:12" x14ac:dyDescent="0.2">
      <c r="A10" s="75" t="s">
        <v>1337</v>
      </c>
      <c r="B10" s="78">
        <v>2.4</v>
      </c>
      <c r="C10" s="78">
        <v>2.4</v>
      </c>
      <c r="D10" s="78">
        <v>2.2000000000000002</v>
      </c>
      <c r="E10" s="78">
        <v>2.4</v>
      </c>
      <c r="F10" s="78">
        <v>2.8</v>
      </c>
      <c r="G10" s="78">
        <v>3.4</v>
      </c>
      <c r="H10" s="78">
        <v>3.5</v>
      </c>
      <c r="I10" s="78">
        <v>3.5</v>
      </c>
      <c r="J10" s="78">
        <v>3.1</v>
      </c>
      <c r="K10" s="78">
        <v>4.3</v>
      </c>
      <c r="L10" s="78">
        <v>4.8</v>
      </c>
    </row>
    <row r="11" spans="1:12" x14ac:dyDescent="0.2">
      <c r="A11" s="75" t="s">
        <v>1338</v>
      </c>
      <c r="B11" s="78">
        <v>0.7</v>
      </c>
      <c r="C11" s="78">
        <v>0.7</v>
      </c>
      <c r="D11" s="78">
        <v>0.7</v>
      </c>
      <c r="E11" s="78">
        <v>0.8</v>
      </c>
      <c r="F11" s="78">
        <v>0.9</v>
      </c>
      <c r="G11" s="78">
        <v>0.8</v>
      </c>
      <c r="H11" s="78">
        <v>0.9</v>
      </c>
      <c r="I11" s="78">
        <v>0.9</v>
      </c>
      <c r="J11" s="78">
        <v>0.8</v>
      </c>
      <c r="K11" s="78">
        <v>0.8</v>
      </c>
      <c r="L11" s="78">
        <v>0.9</v>
      </c>
    </row>
    <row r="12" spans="1:12" x14ac:dyDescent="0.2">
      <c r="A12" s="75" t="s">
        <v>1339</v>
      </c>
      <c r="B12" s="78">
        <v>1</v>
      </c>
      <c r="C12" s="78">
        <v>0.9</v>
      </c>
      <c r="D12" s="78">
        <v>1.3</v>
      </c>
      <c r="E12" s="78">
        <v>2.2000000000000002</v>
      </c>
      <c r="F12" s="78">
        <v>2.9</v>
      </c>
      <c r="G12" s="78">
        <v>3.8</v>
      </c>
      <c r="H12" s="78">
        <v>5.5</v>
      </c>
      <c r="I12" s="78">
        <v>6.2</v>
      </c>
      <c r="J12" s="78">
        <v>5.3</v>
      </c>
      <c r="K12" s="78">
        <v>5</v>
      </c>
      <c r="L12" s="78">
        <v>4.7</v>
      </c>
    </row>
    <row r="13" spans="1:12" x14ac:dyDescent="0.2">
      <c r="A13" s="75" t="s">
        <v>1340</v>
      </c>
      <c r="B13" s="78" t="s">
        <v>1331</v>
      </c>
      <c r="C13" s="78" t="s">
        <v>1331</v>
      </c>
      <c r="D13" s="78" t="s">
        <v>1331</v>
      </c>
      <c r="E13" s="78" t="s">
        <v>1331</v>
      </c>
      <c r="F13" s="78" t="s">
        <v>1331</v>
      </c>
      <c r="G13" s="78" t="s">
        <v>1331</v>
      </c>
      <c r="H13" s="78" t="s">
        <v>1331</v>
      </c>
      <c r="I13" s="78" t="s">
        <v>1331</v>
      </c>
      <c r="J13" s="78" t="s">
        <v>1331</v>
      </c>
      <c r="K13" s="78" t="s">
        <v>1331</v>
      </c>
      <c r="L13" s="78" t="s">
        <v>1331</v>
      </c>
    </row>
    <row r="14" spans="1:12" x14ac:dyDescent="0.2">
      <c r="A14" s="75" t="s">
        <v>1341</v>
      </c>
      <c r="B14" s="78">
        <v>2.2000000000000002</v>
      </c>
      <c r="C14" s="78">
        <v>2.1</v>
      </c>
      <c r="D14" s="78">
        <v>2.2999999999999998</v>
      </c>
      <c r="E14" s="78">
        <v>2.4</v>
      </c>
      <c r="F14" s="78">
        <v>2.4</v>
      </c>
      <c r="G14" s="78">
        <v>2.7</v>
      </c>
      <c r="H14" s="78">
        <v>3.1</v>
      </c>
      <c r="I14" s="78">
        <v>3.3</v>
      </c>
      <c r="J14" s="78">
        <v>2.5</v>
      </c>
      <c r="K14" s="78">
        <v>3.2</v>
      </c>
      <c r="L14" s="78">
        <v>4.4000000000000004</v>
      </c>
    </row>
    <row r="15" spans="1:12" x14ac:dyDescent="0.2">
      <c r="A15" s="75" t="s">
        <v>1342</v>
      </c>
      <c r="B15" s="78">
        <v>1.4</v>
      </c>
      <c r="C15" s="78">
        <v>1.4</v>
      </c>
      <c r="D15" s="78">
        <v>1.4</v>
      </c>
      <c r="E15" s="78">
        <v>1.5</v>
      </c>
      <c r="F15" s="78">
        <v>1.7</v>
      </c>
      <c r="G15" s="78">
        <v>2.1</v>
      </c>
      <c r="H15" s="78">
        <v>1.9</v>
      </c>
      <c r="I15" s="78">
        <v>1.9</v>
      </c>
      <c r="J15" s="78">
        <v>1.4</v>
      </c>
      <c r="K15" s="78">
        <v>1.7</v>
      </c>
      <c r="L15" s="78">
        <v>2</v>
      </c>
    </row>
    <row r="16" spans="1:12" x14ac:dyDescent="0.2">
      <c r="A16" s="75" t="s">
        <v>1343</v>
      </c>
      <c r="B16" s="78">
        <v>0.6</v>
      </c>
      <c r="C16" s="78">
        <v>0.7</v>
      </c>
      <c r="D16" s="78">
        <v>0.7</v>
      </c>
      <c r="E16" s="78">
        <v>0.9</v>
      </c>
      <c r="F16" s="78">
        <v>1</v>
      </c>
      <c r="G16" s="78">
        <v>1</v>
      </c>
      <c r="H16" s="78">
        <v>1</v>
      </c>
      <c r="I16" s="78">
        <v>1</v>
      </c>
      <c r="J16" s="78">
        <v>0.8</v>
      </c>
      <c r="K16" s="78">
        <v>1.3</v>
      </c>
      <c r="L16" s="78">
        <v>1.5</v>
      </c>
    </row>
    <row r="17" spans="1:12" x14ac:dyDescent="0.2">
      <c r="A17" s="75" t="s">
        <v>1344</v>
      </c>
      <c r="B17" s="78">
        <v>0.7</v>
      </c>
      <c r="C17" s="78" t="s">
        <v>1331</v>
      </c>
      <c r="D17" s="78">
        <v>0.9</v>
      </c>
      <c r="E17" s="78">
        <v>0.6</v>
      </c>
      <c r="F17" s="78">
        <v>0.7</v>
      </c>
      <c r="G17" s="78">
        <v>0.6</v>
      </c>
      <c r="H17" s="78">
        <v>0.6</v>
      </c>
      <c r="I17" s="78">
        <v>0.6</v>
      </c>
      <c r="J17" s="78">
        <v>0.4</v>
      </c>
      <c r="K17" s="78">
        <v>0.6</v>
      </c>
      <c r="L17" s="78">
        <v>1</v>
      </c>
    </row>
    <row r="18" spans="1:12" x14ac:dyDescent="0.2">
      <c r="A18" s="75" t="s">
        <v>1345</v>
      </c>
      <c r="B18" s="78">
        <v>0.8</v>
      </c>
      <c r="C18" s="78">
        <v>0.6</v>
      </c>
      <c r="D18" s="78">
        <v>0.4</v>
      </c>
      <c r="E18" s="78">
        <v>0.5</v>
      </c>
      <c r="F18" s="78">
        <v>0.5</v>
      </c>
      <c r="G18" s="78">
        <v>0.6</v>
      </c>
      <c r="H18" s="78">
        <v>0.7</v>
      </c>
      <c r="I18" s="78">
        <v>0.7</v>
      </c>
      <c r="J18" s="78">
        <v>0.6</v>
      </c>
      <c r="K18" s="78">
        <v>0.7</v>
      </c>
      <c r="L18" s="78">
        <v>0.9</v>
      </c>
    </row>
    <row r="19" spans="1:12" x14ac:dyDescent="0.2">
      <c r="A19" s="75" t="s">
        <v>1346</v>
      </c>
      <c r="B19" s="78" t="s">
        <v>1331</v>
      </c>
      <c r="C19" s="78" t="s">
        <v>1331</v>
      </c>
      <c r="D19" s="78" t="s">
        <v>1331</v>
      </c>
      <c r="E19" s="78" t="s">
        <v>1331</v>
      </c>
      <c r="F19" s="78" t="s">
        <v>1331</v>
      </c>
      <c r="G19" s="78" t="s">
        <v>1331</v>
      </c>
      <c r="H19" s="78" t="s">
        <v>1331</v>
      </c>
      <c r="I19" s="78" t="s">
        <v>1331</v>
      </c>
      <c r="J19" s="78" t="s">
        <v>1331</v>
      </c>
      <c r="K19" s="78" t="s">
        <v>1331</v>
      </c>
      <c r="L19" s="78" t="s">
        <v>1331</v>
      </c>
    </row>
    <row r="20" spans="1:12" x14ac:dyDescent="0.2">
      <c r="A20" s="75" t="s">
        <v>1347</v>
      </c>
      <c r="B20" s="78">
        <v>1</v>
      </c>
      <c r="C20" s="78">
        <v>0.8</v>
      </c>
      <c r="D20" s="78">
        <v>0.9</v>
      </c>
      <c r="E20" s="78">
        <v>1.1000000000000001</v>
      </c>
      <c r="F20" s="78">
        <v>1.6</v>
      </c>
      <c r="G20" s="78">
        <v>1.7</v>
      </c>
      <c r="H20" s="78">
        <v>1.7</v>
      </c>
      <c r="I20" s="78">
        <v>1.5</v>
      </c>
      <c r="J20" s="78">
        <v>1.1000000000000001</v>
      </c>
      <c r="K20" s="78">
        <v>1.6</v>
      </c>
      <c r="L20" s="78">
        <v>1.6</v>
      </c>
    </row>
    <row r="21" spans="1:12" x14ac:dyDescent="0.2">
      <c r="A21" s="75" t="s">
        <v>1348</v>
      </c>
      <c r="B21" s="78" t="s">
        <v>1331</v>
      </c>
      <c r="C21" s="78" t="s">
        <v>1331</v>
      </c>
      <c r="D21" s="78" t="s">
        <v>1331</v>
      </c>
      <c r="E21" s="78" t="s">
        <v>1331</v>
      </c>
      <c r="F21" s="78">
        <v>0.9</v>
      </c>
      <c r="G21" s="78">
        <v>1.2</v>
      </c>
      <c r="H21" s="78">
        <v>1.3</v>
      </c>
      <c r="I21" s="78">
        <v>1.4</v>
      </c>
      <c r="J21" s="78">
        <v>0.9</v>
      </c>
      <c r="K21" s="78">
        <v>1.8</v>
      </c>
      <c r="L21" s="78">
        <v>2.2000000000000002</v>
      </c>
    </row>
    <row r="22" spans="1:12" x14ac:dyDescent="0.2">
      <c r="A22" s="75" t="s">
        <v>1349</v>
      </c>
      <c r="B22" s="78">
        <v>0.6</v>
      </c>
      <c r="C22" s="78">
        <v>0.4</v>
      </c>
      <c r="D22" s="78">
        <v>0.7</v>
      </c>
      <c r="E22" s="78">
        <v>0.9</v>
      </c>
      <c r="F22" s="78">
        <v>1</v>
      </c>
      <c r="G22" s="78">
        <v>1.1000000000000001</v>
      </c>
      <c r="H22" s="78">
        <v>1.4</v>
      </c>
      <c r="I22" s="78">
        <v>1.7</v>
      </c>
      <c r="J22" s="78">
        <v>1.6</v>
      </c>
      <c r="K22" s="78">
        <v>2.2999999999999998</v>
      </c>
      <c r="L22" s="78">
        <v>2.5</v>
      </c>
    </row>
    <row r="23" spans="1:12" x14ac:dyDescent="0.2">
      <c r="A23" s="75" t="s">
        <v>1350</v>
      </c>
      <c r="B23" s="78">
        <v>1.4</v>
      </c>
      <c r="C23" s="78">
        <v>1.6</v>
      </c>
      <c r="D23" s="78">
        <v>1.4</v>
      </c>
      <c r="E23" s="78">
        <v>1.5</v>
      </c>
      <c r="F23" s="78">
        <v>1.6</v>
      </c>
      <c r="G23" s="78">
        <v>1.9</v>
      </c>
      <c r="H23" s="78">
        <v>2.5</v>
      </c>
      <c r="I23" s="78">
        <v>3.1</v>
      </c>
      <c r="J23" s="78">
        <v>2.2000000000000002</v>
      </c>
      <c r="K23" s="78">
        <v>2.7</v>
      </c>
      <c r="L23" s="78">
        <v>2.9</v>
      </c>
    </row>
    <row r="24" spans="1:12" x14ac:dyDescent="0.2">
      <c r="A24" s="75" t="s">
        <v>1351</v>
      </c>
      <c r="B24" s="78">
        <v>0.9</v>
      </c>
      <c r="C24" s="78">
        <v>0.9</v>
      </c>
      <c r="D24" s="78">
        <v>1</v>
      </c>
      <c r="E24" s="78">
        <v>1.1000000000000001</v>
      </c>
      <c r="F24" s="78">
        <v>1.3</v>
      </c>
      <c r="G24" s="78">
        <v>1.6</v>
      </c>
      <c r="H24" s="78">
        <v>1.5</v>
      </c>
      <c r="I24" s="78">
        <v>1.4</v>
      </c>
      <c r="J24" s="78">
        <v>1.3</v>
      </c>
      <c r="K24" s="78">
        <v>1.8</v>
      </c>
      <c r="L24" s="78">
        <v>1.9</v>
      </c>
    </row>
    <row r="25" spans="1:12" x14ac:dyDescent="0.2">
      <c r="A25" s="75" t="s">
        <v>1352</v>
      </c>
      <c r="B25" s="78">
        <v>0.8</v>
      </c>
      <c r="C25" s="78">
        <v>0.7</v>
      </c>
      <c r="D25" s="78">
        <v>0.9</v>
      </c>
      <c r="E25" s="78">
        <v>1.2</v>
      </c>
      <c r="F25" s="78">
        <v>1.4</v>
      </c>
      <c r="G25" s="78">
        <v>1.5</v>
      </c>
      <c r="H25" s="78">
        <v>1.7</v>
      </c>
      <c r="I25" s="78">
        <v>1.7</v>
      </c>
      <c r="J25" s="78">
        <v>1.5</v>
      </c>
      <c r="K25" s="78">
        <v>1.9</v>
      </c>
      <c r="L25" s="78">
        <v>2.5</v>
      </c>
    </row>
    <row r="26" spans="1:12" x14ac:dyDescent="0.2">
      <c r="A26" s="75" t="s">
        <v>1353</v>
      </c>
      <c r="B26" s="78">
        <v>1</v>
      </c>
      <c r="C26" s="78">
        <v>1.3</v>
      </c>
      <c r="D26" s="78">
        <v>1.4</v>
      </c>
      <c r="E26" s="78">
        <v>1.6</v>
      </c>
      <c r="F26" s="78">
        <v>1.9</v>
      </c>
      <c r="G26" s="78">
        <v>2.2999999999999998</v>
      </c>
      <c r="H26" s="78">
        <v>2.7</v>
      </c>
      <c r="I26" s="78">
        <v>2.5</v>
      </c>
      <c r="J26" s="78">
        <v>2</v>
      </c>
      <c r="K26" s="78">
        <v>2.2999999999999998</v>
      </c>
      <c r="L26" s="78">
        <v>2.8</v>
      </c>
    </row>
    <row r="27" spans="1:12" x14ac:dyDescent="0.2">
      <c r="A27" s="75" t="s">
        <v>1354</v>
      </c>
      <c r="B27" s="78" t="s">
        <v>1331</v>
      </c>
      <c r="C27" s="78" t="s">
        <v>1331</v>
      </c>
      <c r="D27" s="78" t="s">
        <v>1331</v>
      </c>
      <c r="E27" s="78" t="s">
        <v>1331</v>
      </c>
      <c r="F27" s="78" t="s">
        <v>1331</v>
      </c>
      <c r="G27" s="78">
        <v>2.1</v>
      </c>
      <c r="H27" s="78">
        <v>2.6</v>
      </c>
      <c r="I27" s="78">
        <v>2.5</v>
      </c>
      <c r="J27" s="78">
        <v>1.6</v>
      </c>
      <c r="K27" s="78">
        <v>2.2000000000000002</v>
      </c>
      <c r="L27" s="78">
        <v>2.6</v>
      </c>
    </row>
    <row r="28" spans="1:12" x14ac:dyDescent="0.2">
      <c r="A28" s="75" t="s">
        <v>3519</v>
      </c>
      <c r="B28" s="78">
        <v>1.4</v>
      </c>
      <c r="C28" s="78">
        <v>1.2</v>
      </c>
      <c r="D28" s="78">
        <v>1.4</v>
      </c>
      <c r="E28" s="78">
        <v>1.7</v>
      </c>
      <c r="F28" s="78">
        <v>2</v>
      </c>
      <c r="G28" s="78">
        <v>2.5</v>
      </c>
      <c r="H28" s="78">
        <v>3</v>
      </c>
      <c r="I28" s="78">
        <v>3.3</v>
      </c>
      <c r="J28" s="78">
        <v>2.5</v>
      </c>
      <c r="K28" s="78">
        <v>3.8</v>
      </c>
      <c r="L28" s="78">
        <v>4.9000000000000004</v>
      </c>
    </row>
    <row r="29" spans="1:12" x14ac:dyDescent="0.2">
      <c r="A29" s="75" t="s">
        <v>1355</v>
      </c>
      <c r="B29" s="78">
        <v>1.9</v>
      </c>
      <c r="C29" s="78">
        <v>1.7</v>
      </c>
      <c r="D29" s="78">
        <v>1.7</v>
      </c>
      <c r="E29" s="78">
        <v>1.8</v>
      </c>
      <c r="F29" s="78">
        <v>1.9</v>
      </c>
      <c r="G29" s="78">
        <v>2.5</v>
      </c>
      <c r="H29" s="78">
        <v>2.9</v>
      </c>
      <c r="I29" s="78">
        <v>3.1</v>
      </c>
      <c r="J29" s="78">
        <v>2.5</v>
      </c>
      <c r="K29" s="78">
        <v>3.5</v>
      </c>
      <c r="L29" s="78">
        <v>4.8</v>
      </c>
    </row>
    <row r="30" spans="1:12" x14ac:dyDescent="0.2">
      <c r="A30" s="75" t="s">
        <v>1356</v>
      </c>
      <c r="B30" s="78">
        <v>0.4</v>
      </c>
      <c r="C30" s="78">
        <v>0.4</v>
      </c>
      <c r="D30" s="78">
        <v>0.5</v>
      </c>
      <c r="E30" s="78">
        <v>0.6</v>
      </c>
      <c r="F30" s="78">
        <v>0.8</v>
      </c>
      <c r="G30" s="78">
        <v>1</v>
      </c>
      <c r="H30" s="78">
        <v>1.2</v>
      </c>
      <c r="I30" s="78">
        <v>1.1000000000000001</v>
      </c>
      <c r="J30" s="78">
        <v>0.7</v>
      </c>
      <c r="K30" s="78">
        <v>1.1000000000000001</v>
      </c>
      <c r="L30" s="78">
        <v>1.1000000000000001</v>
      </c>
    </row>
    <row r="31" spans="1:12" x14ac:dyDescent="0.2">
      <c r="A31" s="75" t="s">
        <v>1357</v>
      </c>
      <c r="B31" s="78">
        <v>0.4</v>
      </c>
      <c r="C31" s="78">
        <v>0.4</v>
      </c>
      <c r="D31" s="78">
        <v>0.6</v>
      </c>
      <c r="E31" s="78">
        <v>0.6</v>
      </c>
      <c r="F31" s="78">
        <v>0.7</v>
      </c>
      <c r="G31" s="78">
        <v>0.9</v>
      </c>
      <c r="H31" s="78">
        <v>0.9</v>
      </c>
      <c r="I31" s="78">
        <v>1</v>
      </c>
      <c r="J31" s="78">
        <v>0.7</v>
      </c>
      <c r="K31" s="78">
        <v>1</v>
      </c>
      <c r="L31" s="78">
        <v>1.5</v>
      </c>
    </row>
    <row r="32" spans="1:12" x14ac:dyDescent="0.2">
      <c r="A32" s="118" t="s">
        <v>1358</v>
      </c>
      <c r="B32" s="264">
        <v>0.6</v>
      </c>
      <c r="C32" s="264">
        <v>0.7</v>
      </c>
      <c r="D32" s="264">
        <v>0.9</v>
      </c>
      <c r="E32" s="264">
        <v>1.1000000000000001</v>
      </c>
      <c r="F32" s="78">
        <v>1.3</v>
      </c>
      <c r="G32" s="78">
        <v>1.3</v>
      </c>
      <c r="H32" s="78">
        <v>1.3</v>
      </c>
      <c r="I32" s="78">
        <v>1.1000000000000001</v>
      </c>
      <c r="J32" s="78">
        <v>0.8</v>
      </c>
      <c r="K32" s="78">
        <v>0.9</v>
      </c>
      <c r="L32" s="78">
        <v>0.9</v>
      </c>
    </row>
    <row r="33" spans="1:12" s="155" customFormat="1" x14ac:dyDescent="0.2">
      <c r="A33" s="75" t="s">
        <v>1359</v>
      </c>
      <c r="B33" s="78">
        <v>0.8</v>
      </c>
      <c r="C33" s="78">
        <v>0.8</v>
      </c>
      <c r="D33" s="78">
        <v>1.2</v>
      </c>
      <c r="E33" s="78">
        <v>1.3</v>
      </c>
      <c r="F33" s="78">
        <v>1.7</v>
      </c>
      <c r="G33" s="78">
        <v>2.2000000000000002</v>
      </c>
      <c r="H33" s="78">
        <v>2.5</v>
      </c>
      <c r="I33" s="264">
        <v>2.2999999999999998</v>
      </c>
      <c r="J33" s="264">
        <v>1.7</v>
      </c>
      <c r="K33" s="264">
        <v>2.6</v>
      </c>
      <c r="L33" s="264">
        <v>3</v>
      </c>
    </row>
    <row r="34" spans="1:12" x14ac:dyDescent="0.2">
      <c r="A34" s="75" t="s">
        <v>1360</v>
      </c>
      <c r="B34" s="78">
        <v>0.8</v>
      </c>
      <c r="C34" s="78">
        <v>0.8</v>
      </c>
      <c r="D34" s="78">
        <v>0.9</v>
      </c>
      <c r="E34" s="78">
        <v>0.9</v>
      </c>
      <c r="F34" s="78">
        <v>1</v>
      </c>
      <c r="G34" s="78">
        <v>1.1000000000000001</v>
      </c>
      <c r="H34" s="78">
        <v>1.2</v>
      </c>
      <c r="I34" s="78">
        <v>1.1000000000000001</v>
      </c>
      <c r="J34" s="78">
        <v>0.8</v>
      </c>
      <c r="K34" s="78">
        <v>0.9</v>
      </c>
      <c r="L34" s="78">
        <v>1.1000000000000001</v>
      </c>
    </row>
    <row r="35" spans="1:12" x14ac:dyDescent="0.2">
      <c r="A35" s="75" t="s">
        <v>1361</v>
      </c>
      <c r="B35" s="78">
        <v>2.2000000000000002</v>
      </c>
      <c r="C35" s="78">
        <v>1.3</v>
      </c>
      <c r="D35" s="78">
        <v>1.3</v>
      </c>
      <c r="E35" s="78">
        <v>1.3</v>
      </c>
      <c r="F35" s="78">
        <v>1.6</v>
      </c>
      <c r="G35" s="78">
        <v>1.9</v>
      </c>
      <c r="H35" s="78">
        <v>2.2000000000000002</v>
      </c>
      <c r="I35" s="78">
        <v>2.2000000000000002</v>
      </c>
      <c r="J35" s="78">
        <v>1.9</v>
      </c>
      <c r="K35" s="78">
        <v>2.6</v>
      </c>
      <c r="L35" s="78">
        <v>2.9</v>
      </c>
    </row>
    <row r="36" spans="1:12" x14ac:dyDescent="0.2">
      <c r="A36" s="75" t="s">
        <v>1362</v>
      </c>
      <c r="B36" s="78">
        <v>1.5</v>
      </c>
      <c r="C36" s="78">
        <v>1.5</v>
      </c>
      <c r="D36" s="78">
        <v>1.6</v>
      </c>
      <c r="E36" s="78">
        <v>1.9</v>
      </c>
      <c r="F36" s="78">
        <v>2.1</v>
      </c>
      <c r="G36" s="78">
        <v>2.2999999999999998</v>
      </c>
      <c r="H36" s="78">
        <v>2.5</v>
      </c>
      <c r="I36" s="78">
        <v>2.4</v>
      </c>
      <c r="J36" s="78">
        <v>1.8</v>
      </c>
      <c r="K36" s="78">
        <v>2.4</v>
      </c>
      <c r="L36" s="78">
        <v>3.1</v>
      </c>
    </row>
    <row r="37" spans="1:12" x14ac:dyDescent="0.2">
      <c r="A37" s="75" t="s">
        <v>3597</v>
      </c>
      <c r="B37" s="78">
        <v>2.6</v>
      </c>
      <c r="C37" s="78">
        <v>2.5</v>
      </c>
      <c r="D37" s="78">
        <v>2.2999999999999998</v>
      </c>
      <c r="E37" s="78">
        <v>2</v>
      </c>
      <c r="F37" s="78">
        <v>1.9</v>
      </c>
      <c r="G37" s="78">
        <v>2.1</v>
      </c>
      <c r="H37" s="78">
        <v>2.4</v>
      </c>
      <c r="I37" s="78">
        <v>2.5</v>
      </c>
      <c r="J37" s="78">
        <v>2.2000000000000002</v>
      </c>
      <c r="K37" s="78">
        <v>3</v>
      </c>
      <c r="L37" s="78">
        <v>3.4</v>
      </c>
    </row>
    <row r="38" spans="1:12" x14ac:dyDescent="0.2">
      <c r="A38" s="110" t="s">
        <v>3607</v>
      </c>
      <c r="B38" s="78">
        <v>1.1000000000000001</v>
      </c>
      <c r="C38" s="78">
        <v>1.2</v>
      </c>
      <c r="D38" s="78">
        <v>1.2</v>
      </c>
      <c r="E38" s="78">
        <v>1.1000000000000001</v>
      </c>
      <c r="F38" s="78">
        <v>1.1000000000000001</v>
      </c>
      <c r="G38" s="78">
        <v>1.2</v>
      </c>
      <c r="H38" s="78">
        <v>1.4</v>
      </c>
      <c r="I38" s="78">
        <v>1.6</v>
      </c>
      <c r="J38" s="78">
        <v>1.3</v>
      </c>
      <c r="K38" s="78">
        <v>1.7</v>
      </c>
      <c r="L38" s="78">
        <v>2.2999999999999998</v>
      </c>
    </row>
    <row r="39" spans="1:12" ht="13.5" thickBot="1" x14ac:dyDescent="0.25">
      <c r="A39" s="85" t="s">
        <v>3608</v>
      </c>
      <c r="B39" s="86">
        <v>1.4</v>
      </c>
      <c r="C39" s="86">
        <v>1.2</v>
      </c>
      <c r="D39" s="86">
        <v>1.5</v>
      </c>
      <c r="E39" s="86">
        <v>1.5</v>
      </c>
      <c r="F39" s="86">
        <v>1.3</v>
      </c>
      <c r="G39" s="86">
        <v>1.5</v>
      </c>
      <c r="H39" s="86">
        <v>1.6</v>
      </c>
      <c r="I39" s="86">
        <v>1.6</v>
      </c>
      <c r="J39" s="86">
        <v>1.6</v>
      </c>
      <c r="K39" s="86">
        <v>1.7</v>
      </c>
      <c r="L39" s="86">
        <v>1.8</v>
      </c>
    </row>
    <row r="40" spans="1:12" x14ac:dyDescent="0.2">
      <c r="A40" s="75"/>
      <c r="B40" s="77"/>
      <c r="C40" s="77"/>
      <c r="D40" s="77"/>
      <c r="E40" s="77"/>
    </row>
    <row r="41" spans="1:12" x14ac:dyDescent="0.2">
      <c r="A41" s="75" t="s">
        <v>3609</v>
      </c>
      <c r="B41" s="77"/>
      <c r="C41" s="77"/>
      <c r="D41" s="77"/>
      <c r="E41" s="77"/>
    </row>
    <row r="42" spans="1:12" x14ac:dyDescent="0.2">
      <c r="A42" s="75" t="s">
        <v>3601</v>
      </c>
    </row>
    <row r="43" spans="1:12" x14ac:dyDescent="0.2">
      <c r="A43" s="83" t="s">
        <v>4149</v>
      </c>
    </row>
    <row r="44" spans="1:12" x14ac:dyDescent="0.2">
      <c r="A44" s="83" t="s">
        <v>3610</v>
      </c>
    </row>
  </sheetData>
  <pageMargins left="0.70866141732283505" right="0.70866141732283505" top="0" bottom="0" header="0.31496062992126" footer="0.31496062992126"/>
  <pageSetup paperSize="9" scale="90" orientation="landscape" r:id="rId1"/>
  <headerFooter alignWithMargins="0"/>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BF2D1-9018-4895-AD4C-0A056D257CAE}">
  <dimension ref="A1:L9"/>
  <sheetViews>
    <sheetView zoomScaleNormal="100" workbookViewId="0">
      <selection activeCell="M1" sqref="M1"/>
    </sheetView>
  </sheetViews>
  <sheetFormatPr defaultRowHeight="12.75" x14ac:dyDescent="0.2"/>
  <cols>
    <col min="1" max="1" width="8" style="47" customWidth="1"/>
    <col min="2" max="12" width="7.7109375" style="47" customWidth="1"/>
    <col min="13" max="16384" width="9.140625" style="47"/>
  </cols>
  <sheetData>
    <row r="1" spans="1:12" x14ac:dyDescent="0.2">
      <c r="A1" s="506" t="s">
        <v>4972</v>
      </c>
    </row>
    <row r="2" spans="1:12" x14ac:dyDescent="0.2">
      <c r="A2" s="549"/>
    </row>
    <row r="3" spans="1:12" ht="13.5" thickBot="1" x14ac:dyDescent="0.25">
      <c r="A3" s="75"/>
      <c r="L3" s="370" t="s">
        <v>1283</v>
      </c>
    </row>
    <row r="4" spans="1:12" ht="13.5" thickBot="1" x14ac:dyDescent="0.25">
      <c r="A4" s="393"/>
      <c r="B4" s="393" t="s">
        <v>1014</v>
      </c>
      <c r="C4" s="393" t="s">
        <v>1015</v>
      </c>
      <c r="D4" s="393" t="s">
        <v>1016</v>
      </c>
      <c r="E4" s="393">
        <v>2015</v>
      </c>
      <c r="F4" s="393">
        <v>2016</v>
      </c>
      <c r="G4" s="393">
        <v>2017</v>
      </c>
      <c r="H4" s="393">
        <v>2018</v>
      </c>
      <c r="I4" s="393">
        <v>2019</v>
      </c>
      <c r="J4" s="393">
        <v>2020</v>
      </c>
      <c r="K4" s="393">
        <v>2021</v>
      </c>
      <c r="L4" s="393">
        <v>2022</v>
      </c>
    </row>
    <row r="5" spans="1:12" x14ac:dyDescent="0.2">
      <c r="A5" s="27" t="s">
        <v>1109</v>
      </c>
      <c r="B5" s="194" t="s">
        <v>3611</v>
      </c>
      <c r="C5" s="194" t="s">
        <v>3612</v>
      </c>
      <c r="D5" s="194" t="s">
        <v>3613</v>
      </c>
      <c r="E5" s="194">
        <v>4611395</v>
      </c>
      <c r="F5" s="194">
        <v>4759419</v>
      </c>
      <c r="G5" s="194">
        <v>4945868</v>
      </c>
      <c r="H5" s="194">
        <v>5068063</v>
      </c>
      <c r="I5" s="194">
        <v>5164471</v>
      </c>
      <c r="J5" s="194">
        <v>5031767</v>
      </c>
      <c r="K5" s="298">
        <v>5094288</v>
      </c>
      <c r="L5" s="298">
        <v>5209493</v>
      </c>
    </row>
    <row r="6" spans="1:12" x14ac:dyDescent="0.2">
      <c r="A6" s="27" t="s">
        <v>625</v>
      </c>
      <c r="B6" s="194" t="s">
        <v>3614</v>
      </c>
      <c r="C6" s="194" t="s">
        <v>3615</v>
      </c>
      <c r="D6" s="194" t="s">
        <v>3616</v>
      </c>
      <c r="E6" s="194">
        <v>2442469</v>
      </c>
      <c r="F6" s="194">
        <v>2508302</v>
      </c>
      <c r="G6" s="194">
        <v>2599249</v>
      </c>
      <c r="H6" s="194">
        <v>2670984</v>
      </c>
      <c r="I6" s="194">
        <v>2704275</v>
      </c>
      <c r="J6" s="194">
        <v>2644032</v>
      </c>
      <c r="K6" s="110">
        <v>2664339</v>
      </c>
      <c r="L6" s="110">
        <v>2711398</v>
      </c>
    </row>
    <row r="7" spans="1:12" ht="13.5" thickBot="1" x14ac:dyDescent="0.25">
      <c r="A7" s="200" t="s">
        <v>626</v>
      </c>
      <c r="B7" s="167" t="s">
        <v>3617</v>
      </c>
      <c r="C7" s="167" t="s">
        <v>3618</v>
      </c>
      <c r="D7" s="167" t="s">
        <v>3619</v>
      </c>
      <c r="E7" s="167">
        <v>2168926</v>
      </c>
      <c r="F7" s="167">
        <v>2251117</v>
      </c>
      <c r="G7" s="167">
        <v>2346619</v>
      </c>
      <c r="H7" s="167">
        <v>2397079</v>
      </c>
      <c r="I7" s="167">
        <v>2460196</v>
      </c>
      <c r="J7" s="167">
        <v>2387735</v>
      </c>
      <c r="K7" s="85">
        <v>2429949</v>
      </c>
      <c r="L7" s="85">
        <v>2498095</v>
      </c>
    </row>
    <row r="9" spans="1:12" x14ac:dyDescent="0.2">
      <c r="A9" s="75" t="s">
        <v>3590</v>
      </c>
    </row>
  </sheetData>
  <pageMargins left="0.70866141732283472" right="0.70866141732283472" top="0.74803149606299213" bottom="0.74803149606299213" header="0.31496062992125984" footer="0.31496062992125984"/>
  <pageSetup paperSize="9" orientation="landscape" r:id="rId1"/>
  <headerFooter alignWithMargins="0"/>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37DFD-170A-41E1-8BC9-E890A6B5D518}">
  <dimension ref="A1:N20"/>
  <sheetViews>
    <sheetView zoomScaleNormal="100" workbookViewId="0">
      <selection activeCell="J1" sqref="J1"/>
    </sheetView>
  </sheetViews>
  <sheetFormatPr defaultRowHeight="12.75" x14ac:dyDescent="0.2"/>
  <cols>
    <col min="1" max="2" width="9.140625" style="47"/>
    <col min="3" max="8" width="12" style="47" customWidth="1"/>
    <col min="9" max="258" width="9.140625" style="47"/>
    <col min="259" max="264" width="12" style="47" customWidth="1"/>
    <col min="265" max="514" width="9.140625" style="47"/>
    <col min="515" max="520" width="12" style="47" customWidth="1"/>
    <col min="521" max="770" width="9.140625" style="47"/>
    <col min="771" max="776" width="12" style="47" customWidth="1"/>
    <col min="777" max="1026" width="9.140625" style="47"/>
    <col min="1027" max="1032" width="12" style="47" customWidth="1"/>
    <col min="1033" max="1282" width="9.140625" style="47"/>
    <col min="1283" max="1288" width="12" style="47" customWidth="1"/>
    <col min="1289" max="1538" width="9.140625" style="47"/>
    <col min="1539" max="1544" width="12" style="47" customWidth="1"/>
    <col min="1545" max="1794" width="9.140625" style="47"/>
    <col min="1795" max="1800" width="12" style="47" customWidth="1"/>
    <col min="1801" max="2050" width="9.140625" style="47"/>
    <col min="2051" max="2056" width="12" style="47" customWidth="1"/>
    <col min="2057" max="2306" width="9.140625" style="47"/>
    <col min="2307" max="2312" width="12" style="47" customWidth="1"/>
    <col min="2313" max="2562" width="9.140625" style="47"/>
    <col min="2563" max="2568" width="12" style="47" customWidth="1"/>
    <col min="2569" max="2818" width="9.140625" style="47"/>
    <col min="2819" max="2824" width="12" style="47" customWidth="1"/>
    <col min="2825" max="3074" width="9.140625" style="47"/>
    <col min="3075" max="3080" width="12" style="47" customWidth="1"/>
    <col min="3081" max="3330" width="9.140625" style="47"/>
    <col min="3331" max="3336" width="12" style="47" customWidth="1"/>
    <col min="3337" max="3586" width="9.140625" style="47"/>
    <col min="3587" max="3592" width="12" style="47" customWidth="1"/>
    <col min="3593" max="3842" width="9.140625" style="47"/>
    <col min="3843" max="3848" width="12" style="47" customWidth="1"/>
    <col min="3849" max="4098" width="9.140625" style="47"/>
    <col min="4099" max="4104" width="12" style="47" customWidth="1"/>
    <col min="4105" max="4354" width="9.140625" style="47"/>
    <col min="4355" max="4360" width="12" style="47" customWidth="1"/>
    <col min="4361" max="4610" width="9.140625" style="47"/>
    <col min="4611" max="4616" width="12" style="47" customWidth="1"/>
    <col min="4617" max="4866" width="9.140625" style="47"/>
    <col min="4867" max="4872" width="12" style="47" customWidth="1"/>
    <col min="4873" max="5122" width="9.140625" style="47"/>
    <col min="5123" max="5128" width="12" style="47" customWidth="1"/>
    <col min="5129" max="5378" width="9.140625" style="47"/>
    <col min="5379" max="5384" width="12" style="47" customWidth="1"/>
    <col min="5385" max="5634" width="9.140625" style="47"/>
    <col min="5635" max="5640" width="12" style="47" customWidth="1"/>
    <col min="5641" max="5890" width="9.140625" style="47"/>
    <col min="5891" max="5896" width="12" style="47" customWidth="1"/>
    <col min="5897" max="6146" width="9.140625" style="47"/>
    <col min="6147" max="6152" width="12" style="47" customWidth="1"/>
    <col min="6153" max="6402" width="9.140625" style="47"/>
    <col min="6403" max="6408" width="12" style="47" customWidth="1"/>
    <col min="6409" max="6658" width="9.140625" style="47"/>
    <col min="6659" max="6664" width="12" style="47" customWidth="1"/>
    <col min="6665" max="6914" width="9.140625" style="47"/>
    <col min="6915" max="6920" width="12" style="47" customWidth="1"/>
    <col min="6921" max="7170" width="9.140625" style="47"/>
    <col min="7171" max="7176" width="12" style="47" customWidth="1"/>
    <col min="7177" max="7426" width="9.140625" style="47"/>
    <col min="7427" max="7432" width="12" style="47" customWidth="1"/>
    <col min="7433" max="7682" width="9.140625" style="47"/>
    <col min="7683" max="7688" width="12" style="47" customWidth="1"/>
    <col min="7689" max="7938" width="9.140625" style="47"/>
    <col min="7939" max="7944" width="12" style="47" customWidth="1"/>
    <col min="7945" max="8194" width="9.140625" style="47"/>
    <col min="8195" max="8200" width="12" style="47" customWidth="1"/>
    <col min="8201" max="8450" width="9.140625" style="47"/>
    <col min="8451" max="8456" width="12" style="47" customWidth="1"/>
    <col min="8457" max="8706" width="9.140625" style="47"/>
    <col min="8707" max="8712" width="12" style="47" customWidth="1"/>
    <col min="8713" max="8962" width="9.140625" style="47"/>
    <col min="8963" max="8968" width="12" style="47" customWidth="1"/>
    <col min="8969" max="9218" width="9.140625" style="47"/>
    <col min="9219" max="9224" width="12" style="47" customWidth="1"/>
    <col min="9225" max="9474" width="9.140625" style="47"/>
    <col min="9475" max="9480" width="12" style="47" customWidth="1"/>
    <col min="9481" max="9730" width="9.140625" style="47"/>
    <col min="9731" max="9736" width="12" style="47" customWidth="1"/>
    <col min="9737" max="9986" width="9.140625" style="47"/>
    <col min="9987" max="9992" width="12" style="47" customWidth="1"/>
    <col min="9993" max="10242" width="9.140625" style="47"/>
    <col min="10243" max="10248" width="12" style="47" customWidth="1"/>
    <col min="10249" max="10498" width="9.140625" style="47"/>
    <col min="10499" max="10504" width="12" style="47" customWidth="1"/>
    <col min="10505" max="10754" width="9.140625" style="47"/>
    <col min="10755" max="10760" width="12" style="47" customWidth="1"/>
    <col min="10761" max="11010" width="9.140625" style="47"/>
    <col min="11011" max="11016" width="12" style="47" customWidth="1"/>
    <col min="11017" max="11266" width="9.140625" style="47"/>
    <col min="11267" max="11272" width="12" style="47" customWidth="1"/>
    <col min="11273" max="11522" width="9.140625" style="47"/>
    <col min="11523" max="11528" width="12" style="47" customWidth="1"/>
    <col min="11529" max="11778" width="9.140625" style="47"/>
    <col min="11779" max="11784" width="12" style="47" customWidth="1"/>
    <col min="11785" max="12034" width="9.140625" style="47"/>
    <col min="12035" max="12040" width="12" style="47" customWidth="1"/>
    <col min="12041" max="12290" width="9.140625" style="47"/>
    <col min="12291" max="12296" width="12" style="47" customWidth="1"/>
    <col min="12297" max="12546" width="9.140625" style="47"/>
    <col min="12547" max="12552" width="12" style="47" customWidth="1"/>
    <col min="12553" max="12802" width="9.140625" style="47"/>
    <col min="12803" max="12808" width="12" style="47" customWidth="1"/>
    <col min="12809" max="13058" width="9.140625" style="47"/>
    <col min="13059" max="13064" width="12" style="47" customWidth="1"/>
    <col min="13065" max="13314" width="9.140625" style="47"/>
    <col min="13315" max="13320" width="12" style="47" customWidth="1"/>
    <col min="13321" max="13570" width="9.140625" style="47"/>
    <col min="13571" max="13576" width="12" style="47" customWidth="1"/>
    <col min="13577" max="13826" width="9.140625" style="47"/>
    <col min="13827" max="13832" width="12" style="47" customWidth="1"/>
    <col min="13833" max="14082" width="9.140625" style="47"/>
    <col min="14083" max="14088" width="12" style="47" customWidth="1"/>
    <col min="14089" max="14338" width="9.140625" style="47"/>
    <col min="14339" max="14344" width="12" style="47" customWidth="1"/>
    <col min="14345" max="14594" width="9.140625" style="47"/>
    <col min="14595" max="14600" width="12" style="47" customWidth="1"/>
    <col min="14601" max="14850" width="9.140625" style="47"/>
    <col min="14851" max="14856" width="12" style="47" customWidth="1"/>
    <col min="14857" max="15106" width="9.140625" style="47"/>
    <col min="15107" max="15112" width="12" style="47" customWidth="1"/>
    <col min="15113" max="15362" width="9.140625" style="47"/>
    <col min="15363" max="15368" width="12" style="47" customWidth="1"/>
    <col min="15369" max="15618" width="9.140625" style="47"/>
    <col min="15619" max="15624" width="12" style="47" customWidth="1"/>
    <col min="15625" max="15874" width="9.140625" style="47"/>
    <col min="15875" max="15880" width="12" style="47" customWidth="1"/>
    <col min="15881" max="16130" width="9.140625" style="47"/>
    <col min="16131" max="16136" width="12" style="47" customWidth="1"/>
    <col min="16137" max="16384" width="9.140625" style="47"/>
  </cols>
  <sheetData>
    <row r="1" spans="1:14" x14ac:dyDescent="0.2">
      <c r="A1" s="506" t="s">
        <v>4973</v>
      </c>
    </row>
    <row r="2" spans="1:14" x14ac:dyDescent="0.2">
      <c r="A2" s="26"/>
    </row>
    <row r="3" spans="1:14" ht="13.5" thickBot="1" x14ac:dyDescent="0.25">
      <c r="A3" s="75"/>
      <c r="H3" s="370" t="s">
        <v>4902</v>
      </c>
    </row>
    <row r="4" spans="1:14" s="48" customFormat="1" ht="13.5" thickBot="1" x14ac:dyDescent="0.25">
      <c r="A4" s="805" t="s">
        <v>1134</v>
      </c>
      <c r="B4" s="813" t="s">
        <v>966</v>
      </c>
      <c r="C4" s="815" t="s">
        <v>4358</v>
      </c>
      <c r="D4" s="815"/>
      <c r="E4" s="815"/>
      <c r="F4" s="815"/>
      <c r="G4" s="815"/>
      <c r="H4" s="815"/>
    </row>
    <row r="5" spans="1:14" s="48" customFormat="1" x14ac:dyDescent="0.2">
      <c r="A5" s="865"/>
      <c r="B5" s="842"/>
      <c r="C5" s="813" t="s">
        <v>967</v>
      </c>
      <c r="D5" s="813" t="s">
        <v>968</v>
      </c>
      <c r="E5" s="813" t="s">
        <v>969</v>
      </c>
      <c r="F5" s="813" t="s">
        <v>970</v>
      </c>
      <c r="G5" s="813" t="s">
        <v>971</v>
      </c>
      <c r="H5" s="592" t="s">
        <v>972</v>
      </c>
    </row>
    <row r="6" spans="1:14" s="48" customFormat="1" ht="13.5" thickBot="1" x14ac:dyDescent="0.25">
      <c r="A6" s="806"/>
      <c r="B6" s="814"/>
      <c r="C6" s="814"/>
      <c r="D6" s="814"/>
      <c r="E6" s="814"/>
      <c r="F6" s="814"/>
      <c r="G6" s="814"/>
      <c r="H6" s="330" t="s">
        <v>973</v>
      </c>
    </row>
    <row r="7" spans="1:14" x14ac:dyDescent="0.2">
      <c r="A7" s="76" t="s">
        <v>1014</v>
      </c>
      <c r="B7" s="77" t="s">
        <v>146</v>
      </c>
      <c r="C7" s="77" t="s">
        <v>147</v>
      </c>
      <c r="D7" s="77" t="s">
        <v>148</v>
      </c>
      <c r="E7" s="77" t="s">
        <v>149</v>
      </c>
      <c r="F7" s="77" t="s">
        <v>150</v>
      </c>
      <c r="G7" s="77" t="s">
        <v>151</v>
      </c>
      <c r="H7" s="77" t="s">
        <v>152</v>
      </c>
      <c r="N7" s="123"/>
    </row>
    <row r="8" spans="1:14" x14ac:dyDescent="0.2">
      <c r="A8" s="81" t="s">
        <v>1015</v>
      </c>
      <c r="B8" s="82" t="s">
        <v>153</v>
      </c>
      <c r="C8" s="82" t="s">
        <v>701</v>
      </c>
      <c r="D8" s="82" t="s">
        <v>702</v>
      </c>
      <c r="E8" s="82" t="s">
        <v>703</v>
      </c>
      <c r="F8" s="82" t="s">
        <v>704</v>
      </c>
      <c r="G8" s="82" t="s">
        <v>705</v>
      </c>
      <c r="H8" s="82" t="s">
        <v>706</v>
      </c>
    </row>
    <row r="9" spans="1:14" x14ac:dyDescent="0.2">
      <c r="A9" s="81" t="s">
        <v>1016</v>
      </c>
      <c r="B9" s="82" t="s">
        <v>707</v>
      </c>
      <c r="C9" s="82" t="s">
        <v>708</v>
      </c>
      <c r="D9" s="82" t="s">
        <v>709</v>
      </c>
      <c r="E9" s="82" t="s">
        <v>710</v>
      </c>
      <c r="F9" s="82" t="s">
        <v>711</v>
      </c>
      <c r="G9" s="82" t="s">
        <v>712</v>
      </c>
      <c r="H9" s="82" t="s">
        <v>713</v>
      </c>
    </row>
    <row r="10" spans="1:14" x14ac:dyDescent="0.2">
      <c r="A10" s="81">
        <v>2015</v>
      </c>
      <c r="B10" s="82" t="s">
        <v>2706</v>
      </c>
      <c r="C10" s="82" t="s">
        <v>2705</v>
      </c>
      <c r="D10" s="82" t="s">
        <v>2704</v>
      </c>
      <c r="E10" s="82" t="s">
        <v>2703</v>
      </c>
      <c r="F10" s="82" t="s">
        <v>2702</v>
      </c>
      <c r="G10" s="82" t="s">
        <v>2701</v>
      </c>
      <c r="H10" s="82" t="s">
        <v>2700</v>
      </c>
    </row>
    <row r="11" spans="1:14" x14ac:dyDescent="0.2">
      <c r="A11" s="81">
        <v>2016</v>
      </c>
      <c r="B11" s="82" t="s">
        <v>2699</v>
      </c>
      <c r="C11" s="82" t="s">
        <v>2698</v>
      </c>
      <c r="D11" s="82" t="s">
        <v>2697</v>
      </c>
      <c r="E11" s="82" t="s">
        <v>2696</v>
      </c>
      <c r="F11" s="82" t="s">
        <v>2695</v>
      </c>
      <c r="G11" s="82" t="s">
        <v>2694</v>
      </c>
      <c r="H11" s="82" t="s">
        <v>2693</v>
      </c>
    </row>
    <row r="12" spans="1:14" x14ac:dyDescent="0.2">
      <c r="A12" s="593">
        <v>2017</v>
      </c>
      <c r="B12" s="186" t="s">
        <v>2692</v>
      </c>
      <c r="C12" s="186" t="s">
        <v>2691</v>
      </c>
      <c r="D12" s="186" t="s">
        <v>2690</v>
      </c>
      <c r="E12" s="186" t="s">
        <v>2689</v>
      </c>
      <c r="F12" s="186" t="s">
        <v>2688</v>
      </c>
      <c r="G12" s="186" t="s">
        <v>2687</v>
      </c>
      <c r="H12" s="186" t="s">
        <v>2686</v>
      </c>
    </row>
    <row r="13" spans="1:14" x14ac:dyDescent="0.2">
      <c r="A13" s="594">
        <v>2018</v>
      </c>
      <c r="B13" s="595" t="s">
        <v>2685</v>
      </c>
      <c r="C13" s="595" t="s">
        <v>2684</v>
      </c>
      <c r="D13" s="595" t="s">
        <v>2683</v>
      </c>
      <c r="E13" s="595" t="s">
        <v>2682</v>
      </c>
      <c r="F13" s="595" t="s">
        <v>2681</v>
      </c>
      <c r="G13" s="595" t="s">
        <v>2680</v>
      </c>
      <c r="H13" s="595" t="s">
        <v>2679</v>
      </c>
    </row>
    <row r="14" spans="1:14" x14ac:dyDescent="0.2">
      <c r="A14" s="594">
        <v>2019</v>
      </c>
      <c r="B14" s="595" t="s">
        <v>3620</v>
      </c>
      <c r="C14" s="595" t="s">
        <v>3621</v>
      </c>
      <c r="D14" s="595" t="s">
        <v>3622</v>
      </c>
      <c r="E14" s="595" t="s">
        <v>3623</v>
      </c>
      <c r="F14" s="595" t="s">
        <v>3624</v>
      </c>
      <c r="G14" s="596" t="s">
        <v>3625</v>
      </c>
      <c r="H14" s="595" t="s">
        <v>3626</v>
      </c>
    </row>
    <row r="15" spans="1:14" x14ac:dyDescent="0.2">
      <c r="A15" s="597">
        <v>2020</v>
      </c>
      <c r="B15" s="598" t="s">
        <v>3627</v>
      </c>
      <c r="C15" s="598" t="s">
        <v>3628</v>
      </c>
      <c r="D15" s="598" t="s">
        <v>3629</v>
      </c>
      <c r="E15" s="598" t="s">
        <v>3630</v>
      </c>
      <c r="F15" s="598" t="s">
        <v>3631</v>
      </c>
      <c r="G15" s="598" t="s">
        <v>3632</v>
      </c>
      <c r="H15" s="598" t="s">
        <v>3633</v>
      </c>
      <c r="I15" s="97"/>
    </row>
    <row r="16" spans="1:14" x14ac:dyDescent="0.2">
      <c r="A16" s="597">
        <v>2021</v>
      </c>
      <c r="B16" s="598" t="s">
        <v>4359</v>
      </c>
      <c r="C16" s="598" t="s">
        <v>4360</v>
      </c>
      <c r="D16" s="598" t="s">
        <v>4361</v>
      </c>
      <c r="E16" s="598" t="s">
        <v>4362</v>
      </c>
      <c r="F16" s="598" t="s">
        <v>4363</v>
      </c>
      <c r="G16" s="598" t="s">
        <v>4364</v>
      </c>
      <c r="H16" s="598" t="s">
        <v>4365</v>
      </c>
    </row>
    <row r="17" spans="1:9" ht="13.5" thickBot="1" x14ac:dyDescent="0.25">
      <c r="A17" s="691">
        <v>2022</v>
      </c>
      <c r="B17" s="692" t="s">
        <v>4366</v>
      </c>
      <c r="C17" s="692" t="s">
        <v>4367</v>
      </c>
      <c r="D17" s="692" t="s">
        <v>4368</v>
      </c>
      <c r="E17" s="692" t="s">
        <v>4369</v>
      </c>
      <c r="F17" s="692" t="s">
        <v>4370</v>
      </c>
      <c r="G17" s="692" t="s">
        <v>4371</v>
      </c>
      <c r="H17" s="692" t="s">
        <v>4372</v>
      </c>
      <c r="I17" s="97"/>
    </row>
    <row r="18" spans="1:9" x14ac:dyDescent="0.2">
      <c r="A18" s="81"/>
      <c r="B18" s="82"/>
      <c r="C18" s="82"/>
      <c r="D18" s="82"/>
      <c r="E18" s="82"/>
      <c r="F18" s="82"/>
      <c r="G18" s="82"/>
      <c r="H18" s="82"/>
    </row>
    <row r="19" spans="1:9" x14ac:dyDescent="0.2">
      <c r="A19" s="75" t="s">
        <v>714</v>
      </c>
    </row>
    <row r="20" spans="1:9" x14ac:dyDescent="0.2">
      <c r="A20" s="75" t="s">
        <v>4373</v>
      </c>
    </row>
  </sheetData>
  <mergeCells count="8">
    <mergeCell ref="A4:A6"/>
    <mergeCell ref="B4:B6"/>
    <mergeCell ref="C4:H4"/>
    <mergeCell ref="C5:C6"/>
    <mergeCell ref="D5:D6"/>
    <mergeCell ref="E5:E6"/>
    <mergeCell ref="F5:F6"/>
    <mergeCell ref="G5:G6"/>
  </mergeCells>
  <pageMargins left="0.70866141732283472" right="0.70866141732283472" top="0.74803149606299213" bottom="0.74803149606299213" header="0.31496062992125984" footer="0.31496062992125984"/>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807F4-C815-4880-B83C-2D07D5587A44}">
  <dimension ref="A1:Q32"/>
  <sheetViews>
    <sheetView zoomScaleNormal="100" workbookViewId="0">
      <selection activeCell="M1" sqref="M1"/>
    </sheetView>
  </sheetViews>
  <sheetFormatPr defaultRowHeight="12.75" x14ac:dyDescent="0.2"/>
  <cols>
    <col min="1" max="1" width="15.7109375" style="47" customWidth="1"/>
    <col min="2" max="12" width="7.42578125" style="47" customWidth="1"/>
    <col min="13" max="16384" width="9.140625" style="47"/>
  </cols>
  <sheetData>
    <row r="1" spans="1:17" x14ac:dyDescent="0.2">
      <c r="A1" s="352" t="s">
        <v>2539</v>
      </c>
      <c r="B1" s="352"/>
      <c r="C1" s="352"/>
      <c r="D1" s="352"/>
      <c r="E1" s="352"/>
      <c r="F1" s="352"/>
    </row>
    <row r="2" spans="1:17" x14ac:dyDescent="0.2">
      <c r="A2" s="302"/>
      <c r="B2" s="302"/>
      <c r="C2" s="302"/>
      <c r="D2" s="302"/>
      <c r="E2" s="302"/>
      <c r="F2" s="302"/>
    </row>
    <row r="3" spans="1:17" ht="13.5" thickBot="1" x14ac:dyDescent="0.25">
      <c r="A3" s="75"/>
      <c r="B3" s="87"/>
      <c r="C3" s="87"/>
      <c r="D3" s="87"/>
      <c r="E3" s="87"/>
      <c r="F3" s="87"/>
      <c r="G3" s="87"/>
      <c r="H3" s="87"/>
      <c r="I3" s="87"/>
      <c r="J3" s="87"/>
      <c r="L3" s="370" t="s">
        <v>598</v>
      </c>
    </row>
    <row r="4" spans="1:17" ht="23.25" thickBot="1" x14ac:dyDescent="0.25">
      <c r="A4" s="311" t="s">
        <v>599</v>
      </c>
      <c r="B4" s="137">
        <v>2012</v>
      </c>
      <c r="C4" s="306">
        <v>2013</v>
      </c>
      <c r="D4" s="306">
        <v>2014</v>
      </c>
      <c r="E4" s="306">
        <v>2015</v>
      </c>
      <c r="F4" s="306">
        <v>2016</v>
      </c>
      <c r="G4" s="306" t="s">
        <v>2647</v>
      </c>
      <c r="H4" s="306" t="s">
        <v>2645</v>
      </c>
      <c r="I4" s="306" t="s">
        <v>3497</v>
      </c>
      <c r="J4" s="306" t="s">
        <v>4173</v>
      </c>
      <c r="K4" s="306" t="s">
        <v>3499</v>
      </c>
      <c r="L4" s="306" t="s">
        <v>4177</v>
      </c>
    </row>
    <row r="5" spans="1:17" x14ac:dyDescent="0.2">
      <c r="A5" s="75" t="s">
        <v>1109</v>
      </c>
      <c r="B5" s="78">
        <v>100</v>
      </c>
      <c r="C5" s="78">
        <v>100</v>
      </c>
      <c r="D5" s="78">
        <v>100</v>
      </c>
      <c r="E5" s="78">
        <v>100</v>
      </c>
      <c r="F5" s="78">
        <v>100</v>
      </c>
      <c r="G5" s="78">
        <v>100</v>
      </c>
      <c r="H5" s="78">
        <v>100</v>
      </c>
      <c r="I5" s="264">
        <v>100</v>
      </c>
      <c r="J5" s="264">
        <v>100</v>
      </c>
      <c r="K5" s="199">
        <v>100</v>
      </c>
      <c r="L5" s="199">
        <v>100</v>
      </c>
    </row>
    <row r="6" spans="1:17" x14ac:dyDescent="0.2">
      <c r="A6" s="75" t="s">
        <v>600</v>
      </c>
      <c r="B6" s="78">
        <v>9.6</v>
      </c>
      <c r="C6" s="78">
        <v>9.1999999999999993</v>
      </c>
      <c r="D6" s="67">
        <v>9.7940257085150186</v>
      </c>
      <c r="E6" s="138">
        <v>8.6740385081720746</v>
      </c>
      <c r="F6" s="138">
        <v>8.2855929899208647</v>
      </c>
      <c r="G6" s="103">
        <v>7.5578798481351894</v>
      </c>
      <c r="H6" s="138">
        <v>7.1682182895803619</v>
      </c>
      <c r="I6" s="103">
        <v>7.2869627367531917</v>
      </c>
      <c r="J6" s="103">
        <v>6.9862216184746746</v>
      </c>
      <c r="K6" s="103">
        <v>7.0944538703024511</v>
      </c>
      <c r="L6" s="103">
        <v>7.2750858986045861</v>
      </c>
    </row>
    <row r="7" spans="1:17" x14ac:dyDescent="0.2">
      <c r="A7" s="75" t="s">
        <v>602</v>
      </c>
      <c r="B7" s="78">
        <v>23.3</v>
      </c>
      <c r="C7" s="78">
        <v>21.7</v>
      </c>
      <c r="D7" s="67">
        <v>18.890277085051434</v>
      </c>
      <c r="E7" s="138">
        <v>18.0469469906397</v>
      </c>
      <c r="F7" s="138">
        <v>17.831435644745063</v>
      </c>
      <c r="G7" s="103">
        <v>16.872161840244175</v>
      </c>
      <c r="H7" s="138">
        <v>15.946303596223919</v>
      </c>
      <c r="I7" s="103">
        <v>15.025502745199962</v>
      </c>
      <c r="J7" s="103">
        <v>15.596408438371206</v>
      </c>
      <c r="K7" s="103">
        <v>15.596013370043382</v>
      </c>
      <c r="L7" s="103">
        <v>16.077647663791694</v>
      </c>
      <c r="N7" s="97"/>
    </row>
    <row r="8" spans="1:17" x14ac:dyDescent="0.2">
      <c r="A8" s="75" t="s">
        <v>607</v>
      </c>
      <c r="B8" s="78">
        <v>9.4</v>
      </c>
      <c r="C8" s="78">
        <v>9.3000000000000007</v>
      </c>
      <c r="D8" s="67">
        <v>10.168344847679764</v>
      </c>
      <c r="E8" s="138">
        <v>10.448130365197148</v>
      </c>
      <c r="F8" s="138">
        <v>9.7814835838409468</v>
      </c>
      <c r="G8" s="103">
        <v>9.4096627707883567</v>
      </c>
      <c r="H8" s="138">
        <v>8.3270429701696997</v>
      </c>
      <c r="I8" s="103">
        <v>7.1</v>
      </c>
      <c r="J8" s="103">
        <v>6.7931065493461062</v>
      </c>
      <c r="K8" s="103">
        <v>7.3</v>
      </c>
      <c r="L8" s="103">
        <v>7.2669050791202121</v>
      </c>
    </row>
    <row r="9" spans="1:17" x14ac:dyDescent="0.2">
      <c r="A9" s="75" t="s">
        <v>610</v>
      </c>
      <c r="B9" s="78">
        <v>21.4</v>
      </c>
      <c r="C9" s="78">
        <v>22.6</v>
      </c>
      <c r="D9" s="67">
        <v>21.580140344985953</v>
      </c>
      <c r="E9" s="138">
        <v>22.113099568359278</v>
      </c>
      <c r="F9" s="138">
        <v>22.946847229311061</v>
      </c>
      <c r="G9" s="103">
        <v>23.386901660090821</v>
      </c>
      <c r="H9" s="138">
        <v>23.823236135573634</v>
      </c>
      <c r="I9" s="103">
        <v>23.773013965015526</v>
      </c>
      <c r="J9" s="103">
        <v>25.019287840850463</v>
      </c>
      <c r="K9" s="103">
        <v>26.813235936563412</v>
      </c>
      <c r="L9" s="103">
        <v>28.5</v>
      </c>
    </row>
    <row r="10" spans="1:17" x14ac:dyDescent="0.2">
      <c r="A10" s="75" t="s">
        <v>615</v>
      </c>
      <c r="B10" s="78">
        <v>2.7</v>
      </c>
      <c r="C10" s="78">
        <v>2.6</v>
      </c>
      <c r="D10" s="67">
        <v>4.2602258754277758</v>
      </c>
      <c r="E10" s="138">
        <v>4.1612105339735193</v>
      </c>
      <c r="F10" s="138">
        <v>4.1904970878788017</v>
      </c>
      <c r="G10" s="103">
        <v>4.0929985855728424</v>
      </c>
      <c r="H10" s="138">
        <v>4.4596345066025513</v>
      </c>
      <c r="I10" s="103">
        <v>4.5621835362259651</v>
      </c>
      <c r="J10" s="103">
        <v>4.5258977720768856</v>
      </c>
      <c r="K10" s="103">
        <v>4.5382966402178218</v>
      </c>
      <c r="L10" s="103">
        <v>5.5524390528948411</v>
      </c>
    </row>
    <row r="11" spans="1:17" x14ac:dyDescent="0.2">
      <c r="A11" s="75" t="s">
        <v>617</v>
      </c>
      <c r="B11" s="78">
        <v>26.5</v>
      </c>
      <c r="C11" s="78">
        <v>25.5</v>
      </c>
      <c r="D11" s="67">
        <v>26.728756895027679</v>
      </c>
      <c r="E11" s="138">
        <v>27.156991124690823</v>
      </c>
      <c r="F11" s="138">
        <v>28.206791610419717</v>
      </c>
      <c r="G11" s="285">
        <v>28.614233603811506</v>
      </c>
      <c r="H11" s="138">
        <v>29.020939920042494</v>
      </c>
      <c r="I11" s="103">
        <v>28.532907591417711</v>
      </c>
      <c r="J11" s="103">
        <v>27.309216038017166</v>
      </c>
      <c r="K11" s="103">
        <v>28.395086813845509</v>
      </c>
      <c r="L11" s="103">
        <v>29.813827922305592</v>
      </c>
      <c r="Q11" s="97"/>
    </row>
    <row r="12" spans="1:17" ht="13.5" thickBot="1" x14ac:dyDescent="0.25">
      <c r="A12" s="85" t="s">
        <v>622</v>
      </c>
      <c r="B12" s="86">
        <v>7.1</v>
      </c>
      <c r="C12" s="86">
        <v>9.1</v>
      </c>
      <c r="D12" s="86">
        <v>8.5</v>
      </c>
      <c r="E12" s="139">
        <v>9.3995829089674583</v>
      </c>
      <c r="F12" s="139">
        <v>8.7573518538835433</v>
      </c>
      <c r="G12" s="106">
        <v>10.066161691357106</v>
      </c>
      <c r="H12" s="139">
        <v>11.254624581807338</v>
      </c>
      <c r="I12" s="139">
        <v>13.66659395638311</v>
      </c>
      <c r="J12" s="139">
        <v>13.769861742863498</v>
      </c>
      <c r="K12" s="106">
        <v>10.320129230206545</v>
      </c>
      <c r="L12" s="106">
        <v>5.4338171703714089</v>
      </c>
    </row>
    <row r="13" spans="1:17" x14ac:dyDescent="0.2">
      <c r="A13" s="75"/>
      <c r="B13" s="97"/>
      <c r="C13" s="97"/>
      <c r="D13" s="97"/>
      <c r="E13" s="97"/>
      <c r="F13" s="97"/>
      <c r="G13" s="97"/>
      <c r="H13" s="97"/>
      <c r="I13" s="97"/>
      <c r="J13" s="97"/>
      <c r="K13" s="97"/>
      <c r="L13" s="97"/>
    </row>
    <row r="14" spans="1:17" x14ac:dyDescent="0.2">
      <c r="A14" s="75" t="s">
        <v>2127</v>
      </c>
    </row>
    <row r="15" spans="1:17" x14ac:dyDescent="0.2">
      <c r="A15" s="802" t="s">
        <v>1498</v>
      </c>
      <c r="B15" s="802"/>
      <c r="C15" s="802"/>
      <c r="D15" s="802"/>
      <c r="E15" s="802"/>
      <c r="F15" s="802"/>
    </row>
    <row r="16" spans="1:17" x14ac:dyDescent="0.2">
      <c r="A16" s="802" t="s">
        <v>3502</v>
      </c>
      <c r="B16" s="802"/>
      <c r="C16" s="802"/>
      <c r="D16" s="802"/>
      <c r="E16" s="802"/>
      <c r="F16" s="802"/>
    </row>
    <row r="17" spans="1:8" x14ac:dyDescent="0.2">
      <c r="A17" s="802" t="s">
        <v>3504</v>
      </c>
      <c r="B17" s="802"/>
      <c r="C17" s="802"/>
      <c r="D17" s="802"/>
      <c r="E17" s="802"/>
      <c r="F17" s="802"/>
    </row>
    <row r="18" spans="1:8" s="79" customFormat="1" ht="41.25" customHeight="1" x14ac:dyDescent="0.2">
      <c r="A18" s="799" t="s">
        <v>4204</v>
      </c>
      <c r="B18" s="799"/>
      <c r="C18" s="799"/>
      <c r="D18" s="799"/>
      <c r="E18" s="799"/>
      <c r="F18" s="799"/>
      <c r="G18" s="799"/>
      <c r="H18" s="799"/>
    </row>
    <row r="32" spans="1:8" x14ac:dyDescent="0.2">
      <c r="H32" s="75"/>
    </row>
  </sheetData>
  <mergeCells count="4">
    <mergeCell ref="A15:F15"/>
    <mergeCell ref="A16:F16"/>
    <mergeCell ref="A17:F17"/>
    <mergeCell ref="A18:H18"/>
  </mergeCells>
  <pageMargins left="0.70866141732283472" right="0.70866141732283472" top="0.74803149606299213" bottom="0.74803149606299213" header="0.31496062992125984" footer="0.31496062992125984"/>
  <pageSetup paperSize="9" orientation="landscape" r:id="rId1"/>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CEC98-2264-446F-AD14-72949684B968}">
  <dimension ref="A1:I19"/>
  <sheetViews>
    <sheetView zoomScaleNormal="100" workbookViewId="0">
      <selection activeCell="J1" sqref="J1"/>
    </sheetView>
  </sheetViews>
  <sheetFormatPr defaultRowHeight="12.75" x14ac:dyDescent="0.2"/>
  <cols>
    <col min="1" max="16384" width="9.140625" style="47"/>
  </cols>
  <sheetData>
    <row r="1" spans="1:9" x14ac:dyDescent="0.2">
      <c r="A1" s="506" t="s">
        <v>4974</v>
      </c>
    </row>
    <row r="2" spans="1:9" x14ac:dyDescent="0.2">
      <c r="A2" s="75"/>
    </row>
    <row r="3" spans="1:9" ht="13.5" thickBot="1" x14ac:dyDescent="0.25">
      <c r="A3" s="75"/>
      <c r="H3" s="370" t="s">
        <v>4902</v>
      </c>
    </row>
    <row r="4" spans="1:9" s="48" customFormat="1" ht="13.5" thickBot="1" x14ac:dyDescent="0.25">
      <c r="A4" s="805" t="s">
        <v>1134</v>
      </c>
      <c r="B4" s="813" t="s">
        <v>966</v>
      </c>
      <c r="C4" s="815" t="s">
        <v>4374</v>
      </c>
      <c r="D4" s="815"/>
      <c r="E4" s="815" t="s">
        <v>4375</v>
      </c>
      <c r="F4" s="815"/>
      <c r="G4" s="815"/>
      <c r="H4" s="815"/>
    </row>
    <row r="5" spans="1:9" s="48" customFormat="1" ht="23.25" thickBot="1" x14ac:dyDescent="0.25">
      <c r="A5" s="806"/>
      <c r="B5" s="814"/>
      <c r="C5" s="330" t="s">
        <v>715</v>
      </c>
      <c r="D5" s="330" t="s">
        <v>716</v>
      </c>
      <c r="E5" s="330" t="s">
        <v>717</v>
      </c>
      <c r="F5" s="330" t="s">
        <v>718</v>
      </c>
      <c r="G5" s="330" t="s">
        <v>719</v>
      </c>
      <c r="H5" s="330" t="s">
        <v>720</v>
      </c>
    </row>
    <row r="6" spans="1:9" x14ac:dyDescent="0.2">
      <c r="A6" s="76" t="s">
        <v>1014</v>
      </c>
      <c r="B6" s="77" t="s">
        <v>1155</v>
      </c>
      <c r="C6" s="77" t="s">
        <v>1156</v>
      </c>
      <c r="D6" s="77" t="s">
        <v>1157</v>
      </c>
      <c r="E6" s="77" t="s">
        <v>1158</v>
      </c>
      <c r="F6" s="77" t="s">
        <v>1159</v>
      </c>
      <c r="G6" s="77" t="s">
        <v>1160</v>
      </c>
      <c r="H6" s="77" t="s">
        <v>1161</v>
      </c>
    </row>
    <row r="7" spans="1:9" x14ac:dyDescent="0.2">
      <c r="A7" s="81" t="s">
        <v>1015</v>
      </c>
      <c r="B7" s="82" t="s">
        <v>1162</v>
      </c>
      <c r="C7" s="82" t="s">
        <v>1163</v>
      </c>
      <c r="D7" s="82" t="s">
        <v>1164</v>
      </c>
      <c r="E7" s="82" t="s">
        <v>1165</v>
      </c>
      <c r="F7" s="82" t="s">
        <v>1166</v>
      </c>
      <c r="G7" s="82" t="s">
        <v>1167</v>
      </c>
      <c r="H7" s="82" t="s">
        <v>1168</v>
      </c>
    </row>
    <row r="8" spans="1:9" x14ac:dyDescent="0.2">
      <c r="A8" s="81" t="s">
        <v>1016</v>
      </c>
      <c r="B8" s="599" t="s">
        <v>1217</v>
      </c>
      <c r="C8" s="599" t="s">
        <v>2740</v>
      </c>
      <c r="D8" s="599" t="s">
        <v>2739</v>
      </c>
      <c r="E8" s="599" t="s">
        <v>2738</v>
      </c>
      <c r="F8" s="599" t="s">
        <v>2737</v>
      </c>
      <c r="G8" s="599" t="s">
        <v>2736</v>
      </c>
      <c r="H8" s="599" t="s">
        <v>2735</v>
      </c>
    </row>
    <row r="9" spans="1:9" x14ac:dyDescent="0.2">
      <c r="A9" s="81">
        <v>2015</v>
      </c>
      <c r="B9" s="599" t="s">
        <v>2734</v>
      </c>
      <c r="C9" s="599" t="s">
        <v>2733</v>
      </c>
      <c r="D9" s="600" t="s">
        <v>2732</v>
      </c>
      <c r="E9" s="599" t="s">
        <v>2731</v>
      </c>
      <c r="F9" s="599" t="s">
        <v>2730</v>
      </c>
      <c r="G9" s="599" t="s">
        <v>2729</v>
      </c>
      <c r="H9" s="599" t="s">
        <v>2728</v>
      </c>
    </row>
    <row r="10" spans="1:9" x14ac:dyDescent="0.2">
      <c r="A10" s="81">
        <v>2016</v>
      </c>
      <c r="B10" s="599" t="s">
        <v>2727</v>
      </c>
      <c r="C10" s="599" t="s">
        <v>2726</v>
      </c>
      <c r="D10" s="599" t="s">
        <v>2725</v>
      </c>
      <c r="E10" s="599" t="s">
        <v>2724</v>
      </c>
      <c r="F10" s="599" t="s">
        <v>2723</v>
      </c>
      <c r="G10" s="599" t="s">
        <v>2722</v>
      </c>
      <c r="H10" s="599" t="s">
        <v>2721</v>
      </c>
      <c r="I10" s="123"/>
    </row>
    <row r="11" spans="1:9" x14ac:dyDescent="0.2">
      <c r="A11" s="342">
        <v>2017</v>
      </c>
      <c r="B11" s="599" t="s">
        <v>2720</v>
      </c>
      <c r="C11" s="599" t="s">
        <v>2719</v>
      </c>
      <c r="D11" s="599" t="s">
        <v>2718</v>
      </c>
      <c r="E11" s="599" t="s">
        <v>2717</v>
      </c>
      <c r="F11" s="599" t="s">
        <v>2716</v>
      </c>
      <c r="G11" s="599" t="s">
        <v>2715</v>
      </c>
      <c r="H11" s="599" t="s">
        <v>2714</v>
      </c>
    </row>
    <row r="12" spans="1:9" x14ac:dyDescent="0.2">
      <c r="A12" s="342">
        <v>2018</v>
      </c>
      <c r="B12" s="599" t="s">
        <v>2713</v>
      </c>
      <c r="C12" s="599" t="s">
        <v>2712</v>
      </c>
      <c r="D12" s="599" t="s">
        <v>2711</v>
      </c>
      <c r="E12" s="599" t="s">
        <v>2710</v>
      </c>
      <c r="F12" s="599" t="s">
        <v>2709</v>
      </c>
      <c r="G12" s="599" t="s">
        <v>2708</v>
      </c>
      <c r="H12" s="599" t="s">
        <v>2707</v>
      </c>
    </row>
    <row r="13" spans="1:9" x14ac:dyDescent="0.2">
      <c r="A13" s="342">
        <v>2019</v>
      </c>
      <c r="B13" s="599" t="s">
        <v>3634</v>
      </c>
      <c r="C13" s="599" t="s">
        <v>3635</v>
      </c>
      <c r="D13" s="599" t="s">
        <v>3636</v>
      </c>
      <c r="E13" s="599" t="s">
        <v>3637</v>
      </c>
      <c r="F13" s="599" t="s">
        <v>3638</v>
      </c>
      <c r="G13" s="599" t="s">
        <v>3639</v>
      </c>
      <c r="H13" s="599" t="s">
        <v>3640</v>
      </c>
    </row>
    <row r="14" spans="1:9" x14ac:dyDescent="0.2">
      <c r="A14" s="342">
        <v>2020</v>
      </c>
      <c r="B14" s="599" t="s">
        <v>3641</v>
      </c>
      <c r="C14" s="599" t="s">
        <v>3642</v>
      </c>
      <c r="D14" s="599" t="s">
        <v>3643</v>
      </c>
      <c r="E14" s="599" t="s">
        <v>3644</v>
      </c>
      <c r="F14" s="599" t="s">
        <v>3645</v>
      </c>
      <c r="G14" s="599" t="s">
        <v>3646</v>
      </c>
      <c r="H14" s="599" t="s">
        <v>3647</v>
      </c>
    </row>
    <row r="15" spans="1:9" x14ac:dyDescent="0.2">
      <c r="A15" s="342">
        <v>2021</v>
      </c>
      <c r="B15" s="599" t="s">
        <v>4376</v>
      </c>
      <c r="C15" s="599" t="s">
        <v>4377</v>
      </c>
      <c r="D15" s="599" t="s">
        <v>4378</v>
      </c>
      <c r="E15" s="599" t="s">
        <v>4379</v>
      </c>
      <c r="F15" s="599" t="s">
        <v>4380</v>
      </c>
      <c r="G15" s="599" t="s">
        <v>4381</v>
      </c>
      <c r="H15" s="599" t="s">
        <v>4382</v>
      </c>
    </row>
    <row r="16" spans="1:9" ht="13.5" thickBot="1" x14ac:dyDescent="0.25">
      <c r="A16" s="343">
        <v>2022</v>
      </c>
      <c r="B16" s="638" t="s">
        <v>4383</v>
      </c>
      <c r="C16" s="638" t="s">
        <v>4384</v>
      </c>
      <c r="D16" s="638" t="s">
        <v>4385</v>
      </c>
      <c r="E16" s="638" t="s">
        <v>4386</v>
      </c>
      <c r="F16" s="638" t="s">
        <v>4387</v>
      </c>
      <c r="G16" s="638" t="s">
        <v>4388</v>
      </c>
      <c r="H16" s="638" t="s">
        <v>4389</v>
      </c>
    </row>
    <row r="17" spans="1:3" x14ac:dyDescent="0.2">
      <c r="A17" s="75"/>
      <c r="C17" s="97"/>
    </row>
    <row r="18" spans="1:3" x14ac:dyDescent="0.2">
      <c r="A18" s="75" t="s">
        <v>714</v>
      </c>
    </row>
    <row r="19" spans="1:3" x14ac:dyDescent="0.2">
      <c r="A19" s="75" t="s">
        <v>4390</v>
      </c>
    </row>
  </sheetData>
  <mergeCells count="4">
    <mergeCell ref="A4:A5"/>
    <mergeCell ref="B4:B5"/>
    <mergeCell ref="C4:D4"/>
    <mergeCell ref="E4:H4"/>
  </mergeCells>
  <pageMargins left="0.70866141732283472" right="0.70866141732283472" top="0.74803149606299213" bottom="0.74803149606299213" header="0.31496062992125984" footer="0.31496062992125984"/>
  <pageSetup paperSize="9" orientation="landscape" r:id="rId1"/>
  <headerFooter alignWithMargins="0"/>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1ABC0-419F-4283-91BB-1BB3ED4D8B49}">
  <dimension ref="A1:M19"/>
  <sheetViews>
    <sheetView zoomScaleNormal="100" workbookViewId="0">
      <selection activeCell="M1" sqref="M1"/>
    </sheetView>
  </sheetViews>
  <sheetFormatPr defaultRowHeight="12.75" x14ac:dyDescent="0.2"/>
  <cols>
    <col min="1" max="1" width="9.140625" style="47"/>
    <col min="2" max="2" width="10.85546875" style="47" bestFit="1" customWidth="1"/>
    <col min="3" max="7" width="10" style="47" bestFit="1" customWidth="1"/>
    <col min="8" max="11" width="10.85546875" style="47" bestFit="1" customWidth="1"/>
    <col min="12" max="12" width="12.5703125" style="47" customWidth="1"/>
    <col min="13" max="257" width="9.140625" style="47"/>
    <col min="258" max="258" width="10.85546875" style="47" bestFit="1" customWidth="1"/>
    <col min="259" max="263" width="10" style="47" bestFit="1" customWidth="1"/>
    <col min="264" max="267" width="10.85546875" style="47" bestFit="1" customWidth="1"/>
    <col min="268" max="268" width="12.5703125" style="47" customWidth="1"/>
    <col min="269" max="513" width="9.140625" style="47"/>
    <col min="514" max="514" width="10.85546875" style="47" bestFit="1" customWidth="1"/>
    <col min="515" max="519" width="10" style="47" bestFit="1" customWidth="1"/>
    <col min="520" max="523" width="10.85546875" style="47" bestFit="1" customWidth="1"/>
    <col min="524" max="524" width="12.5703125" style="47" customWidth="1"/>
    <col min="525" max="769" width="9.140625" style="47"/>
    <col min="770" max="770" width="10.85546875" style="47" bestFit="1" customWidth="1"/>
    <col min="771" max="775" width="10" style="47" bestFit="1" customWidth="1"/>
    <col min="776" max="779" width="10.85546875" style="47" bestFit="1" customWidth="1"/>
    <col min="780" max="780" width="12.5703125" style="47" customWidth="1"/>
    <col min="781" max="1025" width="9.140625" style="47"/>
    <col min="1026" max="1026" width="10.85546875" style="47" bestFit="1" customWidth="1"/>
    <col min="1027" max="1031" width="10" style="47" bestFit="1" customWidth="1"/>
    <col min="1032" max="1035" width="10.85546875" style="47" bestFit="1" customWidth="1"/>
    <col min="1036" max="1036" width="12.5703125" style="47" customWidth="1"/>
    <col min="1037" max="1281" width="9.140625" style="47"/>
    <col min="1282" max="1282" width="10.85546875" style="47" bestFit="1" customWidth="1"/>
    <col min="1283" max="1287" width="10" style="47" bestFit="1" customWidth="1"/>
    <col min="1288" max="1291" width="10.85546875" style="47" bestFit="1" customWidth="1"/>
    <col min="1292" max="1292" width="12.5703125" style="47" customWidth="1"/>
    <col min="1293" max="1537" width="9.140625" style="47"/>
    <col min="1538" max="1538" width="10.85546875" style="47" bestFit="1" customWidth="1"/>
    <col min="1539" max="1543" width="10" style="47" bestFit="1" customWidth="1"/>
    <col min="1544" max="1547" width="10.85546875" style="47" bestFit="1" customWidth="1"/>
    <col min="1548" max="1548" width="12.5703125" style="47" customWidth="1"/>
    <col min="1549" max="1793" width="9.140625" style="47"/>
    <col min="1794" max="1794" width="10.85546875" style="47" bestFit="1" customWidth="1"/>
    <col min="1795" max="1799" width="10" style="47" bestFit="1" customWidth="1"/>
    <col min="1800" max="1803" width="10.85546875" style="47" bestFit="1" customWidth="1"/>
    <col min="1804" max="1804" width="12.5703125" style="47" customWidth="1"/>
    <col min="1805" max="2049" width="9.140625" style="47"/>
    <col min="2050" max="2050" width="10.85546875" style="47" bestFit="1" customWidth="1"/>
    <col min="2051" max="2055" width="10" style="47" bestFit="1" customWidth="1"/>
    <col min="2056" max="2059" width="10.85546875" style="47" bestFit="1" customWidth="1"/>
    <col min="2060" max="2060" width="12.5703125" style="47" customWidth="1"/>
    <col min="2061" max="2305" width="9.140625" style="47"/>
    <col min="2306" max="2306" width="10.85546875" style="47" bestFit="1" customWidth="1"/>
    <col min="2307" max="2311" width="10" style="47" bestFit="1" customWidth="1"/>
    <col min="2312" max="2315" width="10.85546875" style="47" bestFit="1" customWidth="1"/>
    <col min="2316" max="2316" width="12.5703125" style="47" customWidth="1"/>
    <col min="2317" max="2561" width="9.140625" style="47"/>
    <col min="2562" max="2562" width="10.85546875" style="47" bestFit="1" customWidth="1"/>
    <col min="2563" max="2567" width="10" style="47" bestFit="1" customWidth="1"/>
    <col min="2568" max="2571" width="10.85546875" style="47" bestFit="1" customWidth="1"/>
    <col min="2572" max="2572" width="12.5703125" style="47" customWidth="1"/>
    <col min="2573" max="2817" width="9.140625" style="47"/>
    <col min="2818" max="2818" width="10.85546875" style="47" bestFit="1" customWidth="1"/>
    <col min="2819" max="2823" width="10" style="47" bestFit="1" customWidth="1"/>
    <col min="2824" max="2827" width="10.85546875" style="47" bestFit="1" customWidth="1"/>
    <col min="2828" max="2828" width="12.5703125" style="47" customWidth="1"/>
    <col min="2829" max="3073" width="9.140625" style="47"/>
    <col min="3074" max="3074" width="10.85546875" style="47" bestFit="1" customWidth="1"/>
    <col min="3075" max="3079" width="10" style="47" bestFit="1" customWidth="1"/>
    <col min="3080" max="3083" width="10.85546875" style="47" bestFit="1" customWidth="1"/>
    <col min="3084" max="3084" width="12.5703125" style="47" customWidth="1"/>
    <col min="3085" max="3329" width="9.140625" style="47"/>
    <col min="3330" max="3330" width="10.85546875" style="47" bestFit="1" customWidth="1"/>
    <col min="3331" max="3335" width="10" style="47" bestFit="1" customWidth="1"/>
    <col min="3336" max="3339" width="10.85546875" style="47" bestFit="1" customWidth="1"/>
    <col min="3340" max="3340" width="12.5703125" style="47" customWidth="1"/>
    <col min="3341" max="3585" width="9.140625" style="47"/>
    <col min="3586" max="3586" width="10.85546875" style="47" bestFit="1" customWidth="1"/>
    <col min="3587" max="3591" width="10" style="47" bestFit="1" customWidth="1"/>
    <col min="3592" max="3595" width="10.85546875" style="47" bestFit="1" customWidth="1"/>
    <col min="3596" max="3596" width="12.5703125" style="47" customWidth="1"/>
    <col min="3597" max="3841" width="9.140625" style="47"/>
    <col min="3842" max="3842" width="10.85546875" style="47" bestFit="1" customWidth="1"/>
    <col min="3843" max="3847" width="10" style="47" bestFit="1" customWidth="1"/>
    <col min="3848" max="3851" width="10.85546875" style="47" bestFit="1" customWidth="1"/>
    <col min="3852" max="3852" width="12.5703125" style="47" customWidth="1"/>
    <col min="3853" max="4097" width="9.140625" style="47"/>
    <col min="4098" max="4098" width="10.85546875" style="47" bestFit="1" customWidth="1"/>
    <col min="4099" max="4103" width="10" style="47" bestFit="1" customWidth="1"/>
    <col min="4104" max="4107" width="10.85546875" style="47" bestFit="1" customWidth="1"/>
    <col min="4108" max="4108" width="12.5703125" style="47" customWidth="1"/>
    <col min="4109" max="4353" width="9.140625" style="47"/>
    <col min="4354" max="4354" width="10.85546875" style="47" bestFit="1" customWidth="1"/>
    <col min="4355" max="4359" width="10" style="47" bestFit="1" customWidth="1"/>
    <col min="4360" max="4363" width="10.85546875" style="47" bestFit="1" customWidth="1"/>
    <col min="4364" max="4364" width="12.5703125" style="47" customWidth="1"/>
    <col min="4365" max="4609" width="9.140625" style="47"/>
    <col min="4610" max="4610" width="10.85546875" style="47" bestFit="1" customWidth="1"/>
    <col min="4611" max="4615" width="10" style="47" bestFit="1" customWidth="1"/>
    <col min="4616" max="4619" width="10.85546875" style="47" bestFit="1" customWidth="1"/>
    <col min="4620" max="4620" width="12.5703125" style="47" customWidth="1"/>
    <col min="4621" max="4865" width="9.140625" style="47"/>
    <col min="4866" max="4866" width="10.85546875" style="47" bestFit="1" customWidth="1"/>
    <col min="4867" max="4871" width="10" style="47" bestFit="1" customWidth="1"/>
    <col min="4872" max="4875" width="10.85546875" style="47" bestFit="1" customWidth="1"/>
    <col min="4876" max="4876" width="12.5703125" style="47" customWidth="1"/>
    <col min="4877" max="5121" width="9.140625" style="47"/>
    <col min="5122" max="5122" width="10.85546875" style="47" bestFit="1" customWidth="1"/>
    <col min="5123" max="5127" width="10" style="47" bestFit="1" customWidth="1"/>
    <col min="5128" max="5131" width="10.85546875" style="47" bestFit="1" customWidth="1"/>
    <col min="5132" max="5132" width="12.5703125" style="47" customWidth="1"/>
    <col min="5133" max="5377" width="9.140625" style="47"/>
    <col min="5378" max="5378" width="10.85546875" style="47" bestFit="1" customWidth="1"/>
    <col min="5379" max="5383" width="10" style="47" bestFit="1" customWidth="1"/>
    <col min="5384" max="5387" width="10.85546875" style="47" bestFit="1" customWidth="1"/>
    <col min="5388" max="5388" width="12.5703125" style="47" customWidth="1"/>
    <col min="5389" max="5633" width="9.140625" style="47"/>
    <col min="5634" max="5634" width="10.85546875" style="47" bestFit="1" customWidth="1"/>
    <col min="5635" max="5639" width="10" style="47" bestFit="1" customWidth="1"/>
    <col min="5640" max="5643" width="10.85546875" style="47" bestFit="1" customWidth="1"/>
    <col min="5644" max="5644" width="12.5703125" style="47" customWidth="1"/>
    <col min="5645" max="5889" width="9.140625" style="47"/>
    <col min="5890" max="5890" width="10.85546875" style="47" bestFit="1" customWidth="1"/>
    <col min="5891" max="5895" width="10" style="47" bestFit="1" customWidth="1"/>
    <col min="5896" max="5899" width="10.85546875" style="47" bestFit="1" customWidth="1"/>
    <col min="5900" max="5900" width="12.5703125" style="47" customWidth="1"/>
    <col min="5901" max="6145" width="9.140625" style="47"/>
    <col min="6146" max="6146" width="10.85546875" style="47" bestFit="1" customWidth="1"/>
    <col min="6147" max="6151" width="10" style="47" bestFit="1" customWidth="1"/>
    <col min="6152" max="6155" width="10.85546875" style="47" bestFit="1" customWidth="1"/>
    <col min="6156" max="6156" width="12.5703125" style="47" customWidth="1"/>
    <col min="6157" max="6401" width="9.140625" style="47"/>
    <col min="6402" max="6402" width="10.85546875" style="47" bestFit="1" customWidth="1"/>
    <col min="6403" max="6407" width="10" style="47" bestFit="1" customWidth="1"/>
    <col min="6408" max="6411" width="10.85546875" style="47" bestFit="1" customWidth="1"/>
    <col min="6412" max="6412" width="12.5703125" style="47" customWidth="1"/>
    <col min="6413" max="6657" width="9.140625" style="47"/>
    <col min="6658" max="6658" width="10.85546875" style="47" bestFit="1" customWidth="1"/>
    <col min="6659" max="6663" width="10" style="47" bestFit="1" customWidth="1"/>
    <col min="6664" max="6667" width="10.85546875" style="47" bestFit="1" customWidth="1"/>
    <col min="6668" max="6668" width="12.5703125" style="47" customWidth="1"/>
    <col min="6669" max="6913" width="9.140625" style="47"/>
    <col min="6914" max="6914" width="10.85546875" style="47" bestFit="1" customWidth="1"/>
    <col min="6915" max="6919" width="10" style="47" bestFit="1" customWidth="1"/>
    <col min="6920" max="6923" width="10.85546875" style="47" bestFit="1" customWidth="1"/>
    <col min="6924" max="6924" width="12.5703125" style="47" customWidth="1"/>
    <col min="6925" max="7169" width="9.140625" style="47"/>
    <col min="7170" max="7170" width="10.85546875" style="47" bestFit="1" customWidth="1"/>
    <col min="7171" max="7175" width="10" style="47" bestFit="1" customWidth="1"/>
    <col min="7176" max="7179" width="10.85546875" style="47" bestFit="1" customWidth="1"/>
    <col min="7180" max="7180" width="12.5703125" style="47" customWidth="1"/>
    <col min="7181" max="7425" width="9.140625" style="47"/>
    <col min="7426" max="7426" width="10.85546875" style="47" bestFit="1" customWidth="1"/>
    <col min="7427" max="7431" width="10" style="47" bestFit="1" customWidth="1"/>
    <col min="7432" max="7435" width="10.85546875" style="47" bestFit="1" customWidth="1"/>
    <col min="7436" max="7436" width="12.5703125" style="47" customWidth="1"/>
    <col min="7437" max="7681" width="9.140625" style="47"/>
    <col min="7682" max="7682" width="10.85546875" style="47" bestFit="1" customWidth="1"/>
    <col min="7683" max="7687" width="10" style="47" bestFit="1" customWidth="1"/>
    <col min="7688" max="7691" width="10.85546875" style="47" bestFit="1" customWidth="1"/>
    <col min="7692" max="7692" width="12.5703125" style="47" customWidth="1"/>
    <col min="7693" max="7937" width="9.140625" style="47"/>
    <col min="7938" max="7938" width="10.85546875" style="47" bestFit="1" customWidth="1"/>
    <col min="7939" max="7943" width="10" style="47" bestFit="1" customWidth="1"/>
    <col min="7944" max="7947" width="10.85546875" style="47" bestFit="1" customWidth="1"/>
    <col min="7948" max="7948" width="12.5703125" style="47" customWidth="1"/>
    <col min="7949" max="8193" width="9.140625" style="47"/>
    <col min="8194" max="8194" width="10.85546875" style="47" bestFit="1" customWidth="1"/>
    <col min="8195" max="8199" width="10" style="47" bestFit="1" customWidth="1"/>
    <col min="8200" max="8203" width="10.85546875" style="47" bestFit="1" customWidth="1"/>
    <col min="8204" max="8204" width="12.5703125" style="47" customWidth="1"/>
    <col min="8205" max="8449" width="9.140625" style="47"/>
    <col min="8450" max="8450" width="10.85546875" style="47" bestFit="1" customWidth="1"/>
    <col min="8451" max="8455" width="10" style="47" bestFit="1" customWidth="1"/>
    <col min="8456" max="8459" width="10.85546875" style="47" bestFit="1" customWidth="1"/>
    <col min="8460" max="8460" width="12.5703125" style="47" customWidth="1"/>
    <col min="8461" max="8705" width="9.140625" style="47"/>
    <col min="8706" max="8706" width="10.85546875" style="47" bestFit="1" customWidth="1"/>
    <col min="8707" max="8711" width="10" style="47" bestFit="1" customWidth="1"/>
    <col min="8712" max="8715" width="10.85546875" style="47" bestFit="1" customWidth="1"/>
    <col min="8716" max="8716" width="12.5703125" style="47" customWidth="1"/>
    <col min="8717" max="8961" width="9.140625" style="47"/>
    <col min="8962" max="8962" width="10.85546875" style="47" bestFit="1" customWidth="1"/>
    <col min="8963" max="8967" width="10" style="47" bestFit="1" customWidth="1"/>
    <col min="8968" max="8971" width="10.85546875" style="47" bestFit="1" customWidth="1"/>
    <col min="8972" max="8972" width="12.5703125" style="47" customWidth="1"/>
    <col min="8973" max="9217" width="9.140625" style="47"/>
    <col min="9218" max="9218" width="10.85546875" style="47" bestFit="1" customWidth="1"/>
    <col min="9219" max="9223" width="10" style="47" bestFit="1" customWidth="1"/>
    <col min="9224" max="9227" width="10.85546875" style="47" bestFit="1" customWidth="1"/>
    <col min="9228" max="9228" width="12.5703125" style="47" customWidth="1"/>
    <col min="9229" max="9473" width="9.140625" style="47"/>
    <col min="9474" max="9474" width="10.85546875" style="47" bestFit="1" customWidth="1"/>
    <col min="9475" max="9479" width="10" style="47" bestFit="1" customWidth="1"/>
    <col min="9480" max="9483" width="10.85546875" style="47" bestFit="1" customWidth="1"/>
    <col min="9484" max="9484" width="12.5703125" style="47" customWidth="1"/>
    <col min="9485" max="9729" width="9.140625" style="47"/>
    <col min="9730" max="9730" width="10.85546875" style="47" bestFit="1" customWidth="1"/>
    <col min="9731" max="9735" width="10" style="47" bestFit="1" customWidth="1"/>
    <col min="9736" max="9739" width="10.85546875" style="47" bestFit="1" customWidth="1"/>
    <col min="9740" max="9740" width="12.5703125" style="47" customWidth="1"/>
    <col min="9741" max="9985" width="9.140625" style="47"/>
    <col min="9986" max="9986" width="10.85546875" style="47" bestFit="1" customWidth="1"/>
    <col min="9987" max="9991" width="10" style="47" bestFit="1" customWidth="1"/>
    <col min="9992" max="9995" width="10.85546875" style="47" bestFit="1" customWidth="1"/>
    <col min="9996" max="9996" width="12.5703125" style="47" customWidth="1"/>
    <col min="9997" max="10241" width="9.140625" style="47"/>
    <col min="10242" max="10242" width="10.85546875" style="47" bestFit="1" customWidth="1"/>
    <col min="10243" max="10247" width="10" style="47" bestFit="1" customWidth="1"/>
    <col min="10248" max="10251" width="10.85546875" style="47" bestFit="1" customWidth="1"/>
    <col min="10252" max="10252" width="12.5703125" style="47" customWidth="1"/>
    <col min="10253" max="10497" width="9.140625" style="47"/>
    <col min="10498" max="10498" width="10.85546875" style="47" bestFit="1" customWidth="1"/>
    <col min="10499" max="10503" width="10" style="47" bestFit="1" customWidth="1"/>
    <col min="10504" max="10507" width="10.85546875" style="47" bestFit="1" customWidth="1"/>
    <col min="10508" max="10508" width="12.5703125" style="47" customWidth="1"/>
    <col min="10509" max="10753" width="9.140625" style="47"/>
    <col min="10754" max="10754" width="10.85546875" style="47" bestFit="1" customWidth="1"/>
    <col min="10755" max="10759" width="10" style="47" bestFit="1" customWidth="1"/>
    <col min="10760" max="10763" width="10.85546875" style="47" bestFit="1" customWidth="1"/>
    <col min="10764" max="10764" width="12.5703125" style="47" customWidth="1"/>
    <col min="10765" max="11009" width="9.140625" style="47"/>
    <col min="11010" max="11010" width="10.85546875" style="47" bestFit="1" customWidth="1"/>
    <col min="11011" max="11015" width="10" style="47" bestFit="1" customWidth="1"/>
    <col min="11016" max="11019" width="10.85546875" style="47" bestFit="1" customWidth="1"/>
    <col min="11020" max="11020" width="12.5703125" style="47" customWidth="1"/>
    <col min="11021" max="11265" width="9.140625" style="47"/>
    <col min="11266" max="11266" width="10.85546875" style="47" bestFit="1" customWidth="1"/>
    <col min="11267" max="11271" width="10" style="47" bestFit="1" customWidth="1"/>
    <col min="11272" max="11275" width="10.85546875" style="47" bestFit="1" customWidth="1"/>
    <col min="11276" max="11276" width="12.5703125" style="47" customWidth="1"/>
    <col min="11277" max="11521" width="9.140625" style="47"/>
    <col min="11522" max="11522" width="10.85546875" style="47" bestFit="1" customWidth="1"/>
    <col min="11523" max="11527" width="10" style="47" bestFit="1" customWidth="1"/>
    <col min="11528" max="11531" width="10.85546875" style="47" bestFit="1" customWidth="1"/>
    <col min="11532" max="11532" width="12.5703125" style="47" customWidth="1"/>
    <col min="11533" max="11777" width="9.140625" style="47"/>
    <col min="11778" max="11778" width="10.85546875" style="47" bestFit="1" customWidth="1"/>
    <col min="11779" max="11783" width="10" style="47" bestFit="1" customWidth="1"/>
    <col min="11784" max="11787" width="10.85546875" style="47" bestFit="1" customWidth="1"/>
    <col min="11788" max="11788" width="12.5703125" style="47" customWidth="1"/>
    <col min="11789" max="12033" width="9.140625" style="47"/>
    <col min="12034" max="12034" width="10.85546875" style="47" bestFit="1" customWidth="1"/>
    <col min="12035" max="12039" width="10" style="47" bestFit="1" customWidth="1"/>
    <col min="12040" max="12043" width="10.85546875" style="47" bestFit="1" customWidth="1"/>
    <col min="12044" max="12044" width="12.5703125" style="47" customWidth="1"/>
    <col min="12045" max="12289" width="9.140625" style="47"/>
    <col min="12290" max="12290" width="10.85546875" style="47" bestFit="1" customWidth="1"/>
    <col min="12291" max="12295" width="10" style="47" bestFit="1" customWidth="1"/>
    <col min="12296" max="12299" width="10.85546875" style="47" bestFit="1" customWidth="1"/>
    <col min="12300" max="12300" width="12.5703125" style="47" customWidth="1"/>
    <col min="12301" max="12545" width="9.140625" style="47"/>
    <col min="12546" max="12546" width="10.85546875" style="47" bestFit="1" customWidth="1"/>
    <col min="12547" max="12551" width="10" style="47" bestFit="1" customWidth="1"/>
    <col min="12552" max="12555" width="10.85546875" style="47" bestFit="1" customWidth="1"/>
    <col min="12556" max="12556" width="12.5703125" style="47" customWidth="1"/>
    <col min="12557" max="12801" width="9.140625" style="47"/>
    <col min="12802" max="12802" width="10.85546875" style="47" bestFit="1" customWidth="1"/>
    <col min="12803" max="12807" width="10" style="47" bestFit="1" customWidth="1"/>
    <col min="12808" max="12811" width="10.85546875" style="47" bestFit="1" customWidth="1"/>
    <col min="12812" max="12812" width="12.5703125" style="47" customWidth="1"/>
    <col min="12813" max="13057" width="9.140625" style="47"/>
    <col min="13058" max="13058" width="10.85546875" style="47" bestFit="1" customWidth="1"/>
    <col min="13059" max="13063" width="10" style="47" bestFit="1" customWidth="1"/>
    <col min="13064" max="13067" width="10.85546875" style="47" bestFit="1" customWidth="1"/>
    <col min="13068" max="13068" width="12.5703125" style="47" customWidth="1"/>
    <col min="13069" max="13313" width="9.140625" style="47"/>
    <col min="13314" max="13314" width="10.85546875" style="47" bestFit="1" customWidth="1"/>
    <col min="13315" max="13319" width="10" style="47" bestFit="1" customWidth="1"/>
    <col min="13320" max="13323" width="10.85546875" style="47" bestFit="1" customWidth="1"/>
    <col min="13324" max="13324" width="12.5703125" style="47" customWidth="1"/>
    <col min="13325" max="13569" width="9.140625" style="47"/>
    <col min="13570" max="13570" width="10.85546875" style="47" bestFit="1" customWidth="1"/>
    <col min="13571" max="13575" width="10" style="47" bestFit="1" customWidth="1"/>
    <col min="13576" max="13579" width="10.85546875" style="47" bestFit="1" customWidth="1"/>
    <col min="13580" max="13580" width="12.5703125" style="47" customWidth="1"/>
    <col min="13581" max="13825" width="9.140625" style="47"/>
    <col min="13826" max="13826" width="10.85546875" style="47" bestFit="1" customWidth="1"/>
    <col min="13827" max="13831" width="10" style="47" bestFit="1" customWidth="1"/>
    <col min="13832" max="13835" width="10.85546875" style="47" bestFit="1" customWidth="1"/>
    <col min="13836" max="13836" width="12.5703125" style="47" customWidth="1"/>
    <col min="13837" max="14081" width="9.140625" style="47"/>
    <col min="14082" max="14082" width="10.85546875" style="47" bestFit="1" customWidth="1"/>
    <col min="14083" max="14087" width="10" style="47" bestFit="1" customWidth="1"/>
    <col min="14088" max="14091" width="10.85546875" style="47" bestFit="1" customWidth="1"/>
    <col min="14092" max="14092" width="12.5703125" style="47" customWidth="1"/>
    <col min="14093" max="14337" width="9.140625" style="47"/>
    <col min="14338" max="14338" width="10.85546875" style="47" bestFit="1" customWidth="1"/>
    <col min="14339" max="14343" width="10" style="47" bestFit="1" customWidth="1"/>
    <col min="14344" max="14347" width="10.85546875" style="47" bestFit="1" customWidth="1"/>
    <col min="14348" max="14348" width="12.5703125" style="47" customWidth="1"/>
    <col min="14349" max="14593" width="9.140625" style="47"/>
    <col min="14594" max="14594" width="10.85546875" style="47" bestFit="1" customWidth="1"/>
    <col min="14595" max="14599" width="10" style="47" bestFit="1" customWidth="1"/>
    <col min="14600" max="14603" width="10.85546875" style="47" bestFit="1" customWidth="1"/>
    <col min="14604" max="14604" width="12.5703125" style="47" customWidth="1"/>
    <col min="14605" max="14849" width="9.140625" style="47"/>
    <col min="14850" max="14850" width="10.85546875" style="47" bestFit="1" customWidth="1"/>
    <col min="14851" max="14855" width="10" style="47" bestFit="1" customWidth="1"/>
    <col min="14856" max="14859" width="10.85546875" style="47" bestFit="1" customWidth="1"/>
    <col min="14860" max="14860" width="12.5703125" style="47" customWidth="1"/>
    <col min="14861" max="15105" width="9.140625" style="47"/>
    <col min="15106" max="15106" width="10.85546875" style="47" bestFit="1" customWidth="1"/>
    <col min="15107" max="15111" width="10" style="47" bestFit="1" customWidth="1"/>
    <col min="15112" max="15115" width="10.85546875" style="47" bestFit="1" customWidth="1"/>
    <col min="15116" max="15116" width="12.5703125" style="47" customWidth="1"/>
    <col min="15117" max="15361" width="9.140625" style="47"/>
    <col min="15362" max="15362" width="10.85546875" style="47" bestFit="1" customWidth="1"/>
    <col min="15363" max="15367" width="10" style="47" bestFit="1" customWidth="1"/>
    <col min="15368" max="15371" width="10.85546875" style="47" bestFit="1" customWidth="1"/>
    <col min="15372" max="15372" width="12.5703125" style="47" customWidth="1"/>
    <col min="15373" max="15617" width="9.140625" style="47"/>
    <col min="15618" max="15618" width="10.85546875" style="47" bestFit="1" customWidth="1"/>
    <col min="15619" max="15623" width="10" style="47" bestFit="1" customWidth="1"/>
    <col min="15624" max="15627" width="10.85546875" style="47" bestFit="1" customWidth="1"/>
    <col min="15628" max="15628" width="12.5703125" style="47" customWidth="1"/>
    <col min="15629" max="15873" width="9.140625" style="47"/>
    <col min="15874" max="15874" width="10.85546875" style="47" bestFit="1" customWidth="1"/>
    <col min="15875" max="15879" width="10" style="47" bestFit="1" customWidth="1"/>
    <col min="15880" max="15883" width="10.85546875" style="47" bestFit="1" customWidth="1"/>
    <col min="15884" max="15884" width="12.5703125" style="47" customWidth="1"/>
    <col min="15885" max="16129" width="9.140625" style="47"/>
    <col min="16130" max="16130" width="10.85546875" style="47" bestFit="1" customWidth="1"/>
    <col min="16131" max="16135" width="10" style="47" bestFit="1" customWidth="1"/>
    <col min="16136" max="16139" width="10.85546875" style="47" bestFit="1" customWidth="1"/>
    <col min="16140" max="16140" width="12.5703125" style="47" customWidth="1"/>
    <col min="16141" max="16384" width="9.140625" style="47"/>
  </cols>
  <sheetData>
    <row r="1" spans="1:13" x14ac:dyDescent="0.2">
      <c r="A1" s="506" t="s">
        <v>4975</v>
      </c>
    </row>
    <row r="2" spans="1:13" x14ac:dyDescent="0.2">
      <c r="A2" s="75"/>
    </row>
    <row r="3" spans="1:13" ht="13.5" thickBot="1" x14ac:dyDescent="0.25">
      <c r="A3" s="75"/>
      <c r="L3" s="370" t="s">
        <v>4902</v>
      </c>
    </row>
    <row r="4" spans="1:13" s="48" customFormat="1" ht="24" customHeight="1" thickBot="1" x14ac:dyDescent="0.25">
      <c r="A4" s="813" t="s">
        <v>1134</v>
      </c>
      <c r="B4" s="813" t="s">
        <v>966</v>
      </c>
      <c r="C4" s="815" t="s">
        <v>4391</v>
      </c>
      <c r="D4" s="815"/>
      <c r="E4" s="815" t="s">
        <v>4392</v>
      </c>
      <c r="F4" s="815"/>
      <c r="G4" s="815"/>
      <c r="H4" s="815"/>
      <c r="I4" s="815"/>
      <c r="J4" s="815"/>
      <c r="K4" s="815"/>
      <c r="L4" s="815"/>
    </row>
    <row r="5" spans="1:13" s="48" customFormat="1" ht="23.25" thickBot="1" x14ac:dyDescent="0.25">
      <c r="A5" s="814"/>
      <c r="B5" s="814"/>
      <c r="C5" s="331" t="s">
        <v>1135</v>
      </c>
      <c r="D5" s="331" t="s">
        <v>1136</v>
      </c>
      <c r="E5" s="330" t="s">
        <v>1114</v>
      </c>
      <c r="F5" s="330" t="s">
        <v>1115</v>
      </c>
      <c r="G5" s="330" t="s">
        <v>1116</v>
      </c>
      <c r="H5" s="330" t="s">
        <v>1119</v>
      </c>
      <c r="I5" s="330" t="s">
        <v>1120</v>
      </c>
      <c r="J5" s="330" t="s">
        <v>1112</v>
      </c>
      <c r="K5" s="330" t="s">
        <v>1113</v>
      </c>
      <c r="L5" s="327" t="s">
        <v>1117</v>
      </c>
    </row>
    <row r="6" spans="1:13" s="123" customFormat="1" ht="13.5" customHeight="1" x14ac:dyDescent="0.2">
      <c r="A6" s="81" t="s">
        <v>1014</v>
      </c>
      <c r="B6" s="82" t="s">
        <v>146</v>
      </c>
      <c r="C6" s="82" t="s">
        <v>1169</v>
      </c>
      <c r="D6" s="82" t="s">
        <v>1170</v>
      </c>
      <c r="E6" s="82" t="s">
        <v>1171</v>
      </c>
      <c r="F6" s="82" t="s">
        <v>1172</v>
      </c>
      <c r="G6" s="82" t="s">
        <v>1173</v>
      </c>
      <c r="H6" s="82" t="s">
        <v>1174</v>
      </c>
      <c r="I6" s="82" t="s">
        <v>1175</v>
      </c>
      <c r="J6" s="82" t="s">
        <v>1176</v>
      </c>
      <c r="K6" s="82" t="s">
        <v>1177</v>
      </c>
      <c r="L6" s="82" t="s">
        <v>1178</v>
      </c>
    </row>
    <row r="7" spans="1:13" s="123" customFormat="1" x14ac:dyDescent="0.2">
      <c r="A7" s="81" t="s">
        <v>1015</v>
      </c>
      <c r="B7" s="82" t="s">
        <v>153</v>
      </c>
      <c r="C7" s="82" t="s">
        <v>1179</v>
      </c>
      <c r="D7" s="82" t="s">
        <v>1180</v>
      </c>
      <c r="E7" s="82" t="s">
        <v>1181</v>
      </c>
      <c r="F7" s="82" t="s">
        <v>1182</v>
      </c>
      <c r="G7" s="82" t="s">
        <v>1183</v>
      </c>
      <c r="H7" s="82" t="s">
        <v>1184</v>
      </c>
      <c r="I7" s="82" t="s">
        <v>1185</v>
      </c>
      <c r="J7" s="82" t="s">
        <v>1186</v>
      </c>
      <c r="K7" s="82" t="s">
        <v>1187</v>
      </c>
      <c r="L7" s="82" t="s">
        <v>1188</v>
      </c>
    </row>
    <row r="8" spans="1:13" s="123" customFormat="1" x14ac:dyDescent="0.2">
      <c r="A8" s="81" t="s">
        <v>1016</v>
      </c>
      <c r="B8" s="601" t="s">
        <v>707</v>
      </c>
      <c r="C8" s="601" t="s">
        <v>2790</v>
      </c>
      <c r="D8" s="601" t="s">
        <v>2789</v>
      </c>
      <c r="E8" s="601" t="s">
        <v>2788</v>
      </c>
      <c r="F8" s="601" t="s">
        <v>2787</v>
      </c>
      <c r="G8" s="601" t="s">
        <v>2786</v>
      </c>
      <c r="H8" s="601" t="s">
        <v>2785</v>
      </c>
      <c r="I8" s="601" t="s">
        <v>2784</v>
      </c>
      <c r="J8" s="601" t="s">
        <v>2783</v>
      </c>
      <c r="K8" s="601" t="s">
        <v>2782</v>
      </c>
      <c r="L8" s="601" t="s">
        <v>2781</v>
      </c>
    </row>
    <row r="9" spans="1:13" s="123" customFormat="1" x14ac:dyDescent="0.2">
      <c r="A9" s="81">
        <v>2015</v>
      </c>
      <c r="B9" s="601" t="s">
        <v>2706</v>
      </c>
      <c r="C9" s="601" t="s">
        <v>2780</v>
      </c>
      <c r="D9" s="602" t="s">
        <v>2779</v>
      </c>
      <c r="E9" s="601" t="s">
        <v>2778</v>
      </c>
      <c r="F9" s="601" t="s">
        <v>2777</v>
      </c>
      <c r="G9" s="601" t="s">
        <v>2776</v>
      </c>
      <c r="H9" s="601" t="s">
        <v>2775</v>
      </c>
      <c r="I9" s="601" t="s">
        <v>2774</v>
      </c>
      <c r="J9" s="601" t="s">
        <v>2773</v>
      </c>
      <c r="K9" s="601" t="s">
        <v>2772</v>
      </c>
      <c r="L9" s="601" t="s">
        <v>2771</v>
      </c>
    </row>
    <row r="10" spans="1:13" s="123" customFormat="1" x14ac:dyDescent="0.2">
      <c r="A10" s="81">
        <v>2016</v>
      </c>
      <c r="B10" s="601" t="s">
        <v>2699</v>
      </c>
      <c r="C10" s="601" t="s">
        <v>2770</v>
      </c>
      <c r="D10" s="601" t="s">
        <v>2769</v>
      </c>
      <c r="E10" s="601" t="s">
        <v>2768</v>
      </c>
      <c r="F10" s="601" t="s">
        <v>2767</v>
      </c>
      <c r="G10" s="601" t="s">
        <v>2766</v>
      </c>
      <c r="H10" s="601" t="s">
        <v>2765</v>
      </c>
      <c r="I10" s="601" t="s">
        <v>2764</v>
      </c>
      <c r="J10" s="601" t="s">
        <v>2763</v>
      </c>
      <c r="K10" s="601" t="s">
        <v>2762</v>
      </c>
      <c r="L10" s="601" t="s">
        <v>2761</v>
      </c>
    </row>
    <row r="11" spans="1:13" s="123" customFormat="1" x14ac:dyDescent="0.2">
      <c r="A11" s="342">
        <v>2017</v>
      </c>
      <c r="B11" s="598" t="s">
        <v>2692</v>
      </c>
      <c r="C11" s="599" t="s">
        <v>2760</v>
      </c>
      <c r="D11" s="599" t="s">
        <v>2759</v>
      </c>
      <c r="E11" s="599" t="s">
        <v>2758</v>
      </c>
      <c r="F11" s="599" t="s">
        <v>2757</v>
      </c>
      <c r="G11" s="599" t="s">
        <v>2756</v>
      </c>
      <c r="H11" s="599" t="s">
        <v>2755</v>
      </c>
      <c r="I11" s="599" t="s">
        <v>2754</v>
      </c>
      <c r="J11" s="599" t="s">
        <v>2753</v>
      </c>
      <c r="K11" s="599" t="s">
        <v>2752</v>
      </c>
      <c r="L11" s="599" t="s">
        <v>2751</v>
      </c>
    </row>
    <row r="12" spans="1:13" s="123" customFormat="1" x14ac:dyDescent="0.2">
      <c r="A12" s="342">
        <v>2018</v>
      </c>
      <c r="B12" s="603" t="s">
        <v>2685</v>
      </c>
      <c r="C12" s="601" t="s">
        <v>2750</v>
      </c>
      <c r="D12" s="601" t="s">
        <v>2749</v>
      </c>
      <c r="E12" s="601" t="s">
        <v>2748</v>
      </c>
      <c r="F12" s="601" t="s">
        <v>2747</v>
      </c>
      <c r="G12" s="601" t="s">
        <v>2746</v>
      </c>
      <c r="H12" s="601" t="s">
        <v>2745</v>
      </c>
      <c r="I12" s="601" t="s">
        <v>2744</v>
      </c>
      <c r="J12" s="601" t="s">
        <v>2743</v>
      </c>
      <c r="K12" s="601" t="s">
        <v>2742</v>
      </c>
      <c r="L12" s="601" t="s">
        <v>2741</v>
      </c>
    </row>
    <row r="13" spans="1:13" s="123" customFormat="1" x14ac:dyDescent="0.2">
      <c r="A13" s="342">
        <v>2019</v>
      </c>
      <c r="B13" s="598" t="s">
        <v>3620</v>
      </c>
      <c r="C13" s="598" t="s">
        <v>3648</v>
      </c>
      <c r="D13" s="598" t="s">
        <v>3649</v>
      </c>
      <c r="E13" s="598" t="s">
        <v>3650</v>
      </c>
      <c r="F13" s="598" t="s">
        <v>3651</v>
      </c>
      <c r="G13" s="598" t="s">
        <v>3652</v>
      </c>
      <c r="H13" s="598" t="s">
        <v>3653</v>
      </c>
      <c r="I13" s="598" t="s">
        <v>3654</v>
      </c>
      <c r="J13" s="598" t="s">
        <v>3655</v>
      </c>
      <c r="K13" s="598" t="s">
        <v>3656</v>
      </c>
      <c r="L13" s="598" t="s">
        <v>3657</v>
      </c>
    </row>
    <row r="14" spans="1:13" s="123" customFormat="1" x14ac:dyDescent="0.2">
      <c r="A14" s="342">
        <v>2020</v>
      </c>
      <c r="B14" s="598" t="s">
        <v>3627</v>
      </c>
      <c r="C14" s="599" t="s">
        <v>3658</v>
      </c>
      <c r="D14" s="599" t="s">
        <v>3659</v>
      </c>
      <c r="E14" s="599" t="s">
        <v>3660</v>
      </c>
      <c r="F14" s="599" t="s">
        <v>3661</v>
      </c>
      <c r="G14" s="599" t="s">
        <v>3662</v>
      </c>
      <c r="H14" s="599" t="s">
        <v>3663</v>
      </c>
      <c r="I14" s="599" t="s">
        <v>3664</v>
      </c>
      <c r="J14" s="599" t="s">
        <v>3665</v>
      </c>
      <c r="K14" s="599" t="s">
        <v>3666</v>
      </c>
      <c r="L14" s="599" t="s">
        <v>3667</v>
      </c>
    </row>
    <row r="15" spans="1:13" s="123" customFormat="1" x14ac:dyDescent="0.2">
      <c r="A15" s="342">
        <v>2021</v>
      </c>
      <c r="B15" s="598" t="s">
        <v>4359</v>
      </c>
      <c r="C15" s="598" t="s">
        <v>4393</v>
      </c>
      <c r="D15" s="599" t="s">
        <v>4394</v>
      </c>
      <c r="E15" s="599" t="s">
        <v>4395</v>
      </c>
      <c r="F15" s="599" t="s">
        <v>4396</v>
      </c>
      <c r="G15" s="599" t="s">
        <v>4397</v>
      </c>
      <c r="H15" s="599" t="s">
        <v>4398</v>
      </c>
      <c r="I15" s="599" t="s">
        <v>4399</v>
      </c>
      <c r="J15" s="599" t="s">
        <v>4400</v>
      </c>
      <c r="K15" s="599" t="s">
        <v>4401</v>
      </c>
      <c r="L15" s="599" t="s">
        <v>4402</v>
      </c>
    </row>
    <row r="16" spans="1:13" s="123" customFormat="1" ht="13.5" thickBot="1" x14ac:dyDescent="0.25">
      <c r="A16" s="343">
        <v>2022</v>
      </c>
      <c r="B16" s="692" t="s">
        <v>4366</v>
      </c>
      <c r="C16" s="692" t="s">
        <v>4403</v>
      </c>
      <c r="D16" s="638">
        <v>1485.21</v>
      </c>
      <c r="E16" s="638" t="s">
        <v>4404</v>
      </c>
      <c r="F16" s="638" t="s">
        <v>4405</v>
      </c>
      <c r="G16" s="638" t="s">
        <v>4406</v>
      </c>
      <c r="H16" s="638" t="s">
        <v>4407</v>
      </c>
      <c r="I16" s="638" t="s">
        <v>4408</v>
      </c>
      <c r="J16" s="638" t="s">
        <v>4409</v>
      </c>
      <c r="K16" s="638" t="s">
        <v>4410</v>
      </c>
      <c r="L16" s="693" t="s">
        <v>4411</v>
      </c>
      <c r="M16" s="574"/>
    </row>
    <row r="17" spans="1:4" x14ac:dyDescent="0.2">
      <c r="A17" s="75"/>
      <c r="D17" s="97"/>
    </row>
    <row r="18" spans="1:4" x14ac:dyDescent="0.2">
      <c r="A18" s="75" t="s">
        <v>714</v>
      </c>
    </row>
    <row r="19" spans="1:4" x14ac:dyDescent="0.2">
      <c r="A19" s="75" t="s">
        <v>4412</v>
      </c>
    </row>
  </sheetData>
  <mergeCells count="4">
    <mergeCell ref="A4:A5"/>
    <mergeCell ref="B4:B5"/>
    <mergeCell ref="C4:D4"/>
    <mergeCell ref="E4:L4"/>
  </mergeCells>
  <pageMargins left="0.70866141732283472" right="0.70866141732283472" top="0.74803149606299213" bottom="0.74803149606299213" header="0.31496062992125984" footer="0.31496062992125984"/>
  <pageSetup paperSize="9" orientation="landscape" r:id="rId1"/>
  <headerFooter alignWithMargins="0"/>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8E8DE-1014-414B-82E5-67D3DF78A3D9}">
  <dimension ref="A1:G19"/>
  <sheetViews>
    <sheetView zoomScaleNormal="100" workbookViewId="0">
      <selection activeCell="J1" sqref="J1"/>
    </sheetView>
  </sheetViews>
  <sheetFormatPr defaultRowHeight="12.75" x14ac:dyDescent="0.2"/>
  <cols>
    <col min="1" max="2" width="9.140625" style="47"/>
    <col min="3" max="7" width="11.28515625" style="47" customWidth="1"/>
    <col min="8" max="16384" width="9.140625" style="47"/>
  </cols>
  <sheetData>
    <row r="1" spans="1:7" x14ac:dyDescent="0.2">
      <c r="A1" s="506" t="s">
        <v>4976</v>
      </c>
    </row>
    <row r="2" spans="1:7" x14ac:dyDescent="0.2">
      <c r="A2" s="506"/>
    </row>
    <row r="3" spans="1:7" ht="13.5" thickBot="1" x14ac:dyDescent="0.25">
      <c r="A3" s="75"/>
      <c r="G3" s="370" t="s">
        <v>4902</v>
      </c>
    </row>
    <row r="4" spans="1:7" s="48" customFormat="1" ht="13.5" thickBot="1" x14ac:dyDescent="0.25">
      <c r="A4" s="805" t="s">
        <v>1134</v>
      </c>
      <c r="B4" s="813" t="s">
        <v>966</v>
      </c>
      <c r="C4" s="815" t="s">
        <v>4413</v>
      </c>
      <c r="D4" s="815"/>
      <c r="E4" s="815"/>
      <c r="F4" s="815"/>
      <c r="G4" s="815"/>
    </row>
    <row r="5" spans="1:7" s="48" customFormat="1" ht="45.75" thickBot="1" x14ac:dyDescent="0.25">
      <c r="A5" s="806"/>
      <c r="B5" s="814"/>
      <c r="C5" s="330" t="s">
        <v>1189</v>
      </c>
      <c r="D5" s="330" t="s">
        <v>1190</v>
      </c>
      <c r="E5" s="330" t="s">
        <v>1191</v>
      </c>
      <c r="F5" s="330" t="s">
        <v>1192</v>
      </c>
      <c r="G5" s="330" t="s">
        <v>1193</v>
      </c>
    </row>
    <row r="6" spans="1:7" x14ac:dyDescent="0.2">
      <c r="A6" s="76" t="s">
        <v>1014</v>
      </c>
      <c r="B6" s="77" t="s">
        <v>146</v>
      </c>
      <c r="C6" s="77" t="s">
        <v>1194</v>
      </c>
      <c r="D6" s="77" t="s">
        <v>1195</v>
      </c>
      <c r="E6" s="77" t="s">
        <v>1196</v>
      </c>
      <c r="F6" s="77" t="s">
        <v>1197</v>
      </c>
      <c r="G6" s="77" t="s">
        <v>1198</v>
      </c>
    </row>
    <row r="7" spans="1:7" x14ac:dyDescent="0.2">
      <c r="A7" s="81" t="s">
        <v>1015</v>
      </c>
      <c r="B7" s="82" t="s">
        <v>153</v>
      </c>
      <c r="C7" s="82" t="s">
        <v>1199</v>
      </c>
      <c r="D7" s="82" t="s">
        <v>1200</v>
      </c>
      <c r="E7" s="82" t="s">
        <v>1201</v>
      </c>
      <c r="F7" s="82" t="s">
        <v>1202</v>
      </c>
      <c r="G7" s="82" t="s">
        <v>1203</v>
      </c>
    </row>
    <row r="8" spans="1:7" x14ac:dyDescent="0.2">
      <c r="A8" s="81" t="s">
        <v>1016</v>
      </c>
      <c r="B8" s="82" t="s">
        <v>707</v>
      </c>
      <c r="C8" s="82" t="s">
        <v>1204</v>
      </c>
      <c r="D8" s="82" t="s">
        <v>1205</v>
      </c>
      <c r="E8" s="82" t="s">
        <v>1206</v>
      </c>
      <c r="F8" s="82" t="s">
        <v>1207</v>
      </c>
      <c r="G8" s="82" t="s">
        <v>1208</v>
      </c>
    </row>
    <row r="9" spans="1:7" x14ac:dyDescent="0.2">
      <c r="A9" s="81">
        <v>2015</v>
      </c>
      <c r="B9" s="82" t="s">
        <v>2706</v>
      </c>
      <c r="C9" s="82" t="s">
        <v>2810</v>
      </c>
      <c r="D9" s="82" t="s">
        <v>2809</v>
      </c>
      <c r="E9" s="82" t="s">
        <v>2808</v>
      </c>
      <c r="F9" s="82" t="s">
        <v>2807</v>
      </c>
      <c r="G9" s="82" t="s">
        <v>2806</v>
      </c>
    </row>
    <row r="10" spans="1:7" x14ac:dyDescent="0.2">
      <c r="A10" s="81">
        <v>2016</v>
      </c>
      <c r="B10" s="82" t="s">
        <v>2699</v>
      </c>
      <c r="C10" s="82" t="s">
        <v>2805</v>
      </c>
      <c r="D10" s="82" t="s">
        <v>2804</v>
      </c>
      <c r="E10" s="82" t="s">
        <v>2803</v>
      </c>
      <c r="F10" s="82" t="s">
        <v>2802</v>
      </c>
      <c r="G10" s="82" t="s">
        <v>2801</v>
      </c>
    </row>
    <row r="11" spans="1:7" x14ac:dyDescent="0.2">
      <c r="A11" s="593">
        <v>2017</v>
      </c>
      <c r="B11" s="595" t="s">
        <v>2692</v>
      </c>
      <c r="C11" s="595" t="s">
        <v>2800</v>
      </c>
      <c r="D11" s="595" t="s">
        <v>2799</v>
      </c>
      <c r="E11" s="595" t="s">
        <v>2798</v>
      </c>
      <c r="F11" s="595" t="s">
        <v>2797</v>
      </c>
      <c r="G11" s="595" t="s">
        <v>2796</v>
      </c>
    </row>
    <row r="12" spans="1:7" x14ac:dyDescent="0.2">
      <c r="A12" s="342">
        <v>2018</v>
      </c>
      <c r="B12" s="598" t="s">
        <v>2685</v>
      </c>
      <c r="C12" s="598" t="s">
        <v>2795</v>
      </c>
      <c r="D12" s="598" t="s">
        <v>2794</v>
      </c>
      <c r="E12" s="598" t="s">
        <v>2793</v>
      </c>
      <c r="F12" s="598" t="s">
        <v>2792</v>
      </c>
      <c r="G12" s="598" t="s">
        <v>2791</v>
      </c>
    </row>
    <row r="13" spans="1:7" x14ac:dyDescent="0.2">
      <c r="A13" s="593">
        <v>2019</v>
      </c>
      <c r="B13" s="595" t="s">
        <v>3620</v>
      </c>
      <c r="C13" s="595" t="s">
        <v>3668</v>
      </c>
      <c r="D13" s="595" t="s">
        <v>3669</v>
      </c>
      <c r="E13" s="595" t="s">
        <v>3670</v>
      </c>
      <c r="F13" s="595" t="s">
        <v>3671</v>
      </c>
      <c r="G13" s="595" t="s">
        <v>3672</v>
      </c>
    </row>
    <row r="14" spans="1:7" x14ac:dyDescent="0.2">
      <c r="A14" s="342">
        <v>2020</v>
      </c>
      <c r="B14" s="598" t="s">
        <v>3627</v>
      </c>
      <c r="C14" s="598" t="s">
        <v>3673</v>
      </c>
      <c r="D14" s="598" t="s">
        <v>3674</v>
      </c>
      <c r="E14" s="598" t="s">
        <v>3675</v>
      </c>
      <c r="F14" s="598" t="s">
        <v>3676</v>
      </c>
      <c r="G14" s="598" t="s">
        <v>3677</v>
      </c>
    </row>
    <row r="15" spans="1:7" x14ac:dyDescent="0.2">
      <c r="A15" s="342">
        <v>2021</v>
      </c>
      <c r="B15" s="598" t="s">
        <v>4359</v>
      </c>
      <c r="C15" s="598" t="s">
        <v>4414</v>
      </c>
      <c r="D15" s="598" t="s">
        <v>4415</v>
      </c>
      <c r="E15" s="598" t="s">
        <v>4416</v>
      </c>
      <c r="F15" s="598" t="s">
        <v>4417</v>
      </c>
      <c r="G15" s="598" t="s">
        <v>4418</v>
      </c>
    </row>
    <row r="16" spans="1:7" ht="13.5" thickBot="1" x14ac:dyDescent="0.25">
      <c r="A16" s="343">
        <v>2022</v>
      </c>
      <c r="B16" s="692" t="s">
        <v>4366</v>
      </c>
      <c r="C16" s="692" t="s">
        <v>4419</v>
      </c>
      <c r="D16" s="692" t="s">
        <v>4420</v>
      </c>
      <c r="E16" s="692" t="s">
        <v>4421</v>
      </c>
      <c r="F16" s="692" t="s">
        <v>4422</v>
      </c>
      <c r="G16" s="692" t="s">
        <v>4423</v>
      </c>
    </row>
    <row r="17" spans="1:1" x14ac:dyDescent="0.2">
      <c r="A17" s="75"/>
    </row>
    <row r="18" spans="1:1" x14ac:dyDescent="0.2">
      <c r="A18" s="75" t="s">
        <v>714</v>
      </c>
    </row>
    <row r="19" spans="1:1" x14ac:dyDescent="0.2">
      <c r="A19" s="75" t="s">
        <v>4412</v>
      </c>
    </row>
  </sheetData>
  <mergeCells count="3">
    <mergeCell ref="A4:A5"/>
    <mergeCell ref="B4:B5"/>
    <mergeCell ref="C4:G4"/>
  </mergeCells>
  <pageMargins left="0.70866141732283472" right="0.70866141732283472" top="0.74803149606299213" bottom="0.74803149606299213" header="0.31496062992125984" footer="0.31496062992125984"/>
  <pageSetup paperSize="9" orientation="landscape" r:id="rId1"/>
  <headerFooter alignWithMargins="0"/>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5A1CC-025B-4873-9CFC-127872BA6334}">
  <dimension ref="A1:F20"/>
  <sheetViews>
    <sheetView zoomScaleNormal="100" workbookViewId="0">
      <selection activeCell="I1" sqref="I1"/>
    </sheetView>
  </sheetViews>
  <sheetFormatPr defaultRowHeight="12.75" x14ac:dyDescent="0.2"/>
  <cols>
    <col min="1" max="1" width="9.140625" style="47"/>
    <col min="2" max="5" width="10.85546875" style="47" customWidth="1"/>
    <col min="6" max="257" width="9.140625" style="47"/>
    <col min="258" max="261" width="10.85546875" style="47" customWidth="1"/>
    <col min="262" max="513" width="9.140625" style="47"/>
    <col min="514" max="517" width="10.85546875" style="47" customWidth="1"/>
    <col min="518" max="769" width="9.140625" style="47"/>
    <col min="770" max="773" width="10.85546875" style="47" customWidth="1"/>
    <col min="774" max="1025" width="9.140625" style="47"/>
    <col min="1026" max="1029" width="10.85546875" style="47" customWidth="1"/>
    <col min="1030" max="1281" width="9.140625" style="47"/>
    <col min="1282" max="1285" width="10.85546875" style="47" customWidth="1"/>
    <col min="1286" max="1537" width="9.140625" style="47"/>
    <col min="1538" max="1541" width="10.85546875" style="47" customWidth="1"/>
    <col min="1542" max="1793" width="9.140625" style="47"/>
    <col min="1794" max="1797" width="10.85546875" style="47" customWidth="1"/>
    <col min="1798" max="2049" width="9.140625" style="47"/>
    <col min="2050" max="2053" width="10.85546875" style="47" customWidth="1"/>
    <col min="2054" max="2305" width="9.140625" style="47"/>
    <col min="2306" max="2309" width="10.85546875" style="47" customWidth="1"/>
    <col min="2310" max="2561" width="9.140625" style="47"/>
    <col min="2562" max="2565" width="10.85546875" style="47" customWidth="1"/>
    <col min="2566" max="2817" width="9.140625" style="47"/>
    <col min="2818" max="2821" width="10.85546875" style="47" customWidth="1"/>
    <col min="2822" max="3073" width="9.140625" style="47"/>
    <col min="3074" max="3077" width="10.85546875" style="47" customWidth="1"/>
    <col min="3078" max="3329" width="9.140625" style="47"/>
    <col min="3330" max="3333" width="10.85546875" style="47" customWidth="1"/>
    <col min="3334" max="3585" width="9.140625" style="47"/>
    <col min="3586" max="3589" width="10.85546875" style="47" customWidth="1"/>
    <col min="3590" max="3841" width="9.140625" style="47"/>
    <col min="3842" max="3845" width="10.85546875" style="47" customWidth="1"/>
    <col min="3846" max="4097" width="9.140625" style="47"/>
    <col min="4098" max="4101" width="10.85546875" style="47" customWidth="1"/>
    <col min="4102" max="4353" width="9.140625" style="47"/>
    <col min="4354" max="4357" width="10.85546875" style="47" customWidth="1"/>
    <col min="4358" max="4609" width="9.140625" style="47"/>
    <col min="4610" max="4613" width="10.85546875" style="47" customWidth="1"/>
    <col min="4614" max="4865" width="9.140625" style="47"/>
    <col min="4866" max="4869" width="10.85546875" style="47" customWidth="1"/>
    <col min="4870" max="5121" width="9.140625" style="47"/>
    <col min="5122" max="5125" width="10.85546875" style="47" customWidth="1"/>
    <col min="5126" max="5377" width="9.140625" style="47"/>
    <col min="5378" max="5381" width="10.85546875" style="47" customWidth="1"/>
    <col min="5382" max="5633" width="9.140625" style="47"/>
    <col min="5634" max="5637" width="10.85546875" style="47" customWidth="1"/>
    <col min="5638" max="5889" width="9.140625" style="47"/>
    <col min="5890" max="5893" width="10.85546875" style="47" customWidth="1"/>
    <col min="5894" max="6145" width="9.140625" style="47"/>
    <col min="6146" max="6149" width="10.85546875" style="47" customWidth="1"/>
    <col min="6150" max="6401" width="9.140625" style="47"/>
    <col min="6402" max="6405" width="10.85546875" style="47" customWidth="1"/>
    <col min="6406" max="6657" width="9.140625" style="47"/>
    <col min="6658" max="6661" width="10.85546875" style="47" customWidth="1"/>
    <col min="6662" max="6913" width="9.140625" style="47"/>
    <col min="6914" max="6917" width="10.85546875" style="47" customWidth="1"/>
    <col min="6918" max="7169" width="9.140625" style="47"/>
    <col min="7170" max="7173" width="10.85546875" style="47" customWidth="1"/>
    <col min="7174" max="7425" width="9.140625" style="47"/>
    <col min="7426" max="7429" width="10.85546875" style="47" customWidth="1"/>
    <col min="7430" max="7681" width="9.140625" style="47"/>
    <col min="7682" max="7685" width="10.85546875" style="47" customWidth="1"/>
    <col min="7686" max="7937" width="9.140625" style="47"/>
    <col min="7938" max="7941" width="10.85546875" style="47" customWidth="1"/>
    <col min="7942" max="8193" width="9.140625" style="47"/>
    <col min="8194" max="8197" width="10.85546875" style="47" customWidth="1"/>
    <col min="8198" max="8449" width="9.140625" style="47"/>
    <col min="8450" max="8453" width="10.85546875" style="47" customWidth="1"/>
    <col min="8454" max="8705" width="9.140625" style="47"/>
    <col min="8706" max="8709" width="10.85546875" style="47" customWidth="1"/>
    <col min="8710" max="8961" width="9.140625" style="47"/>
    <col min="8962" max="8965" width="10.85546875" style="47" customWidth="1"/>
    <col min="8966" max="9217" width="9.140625" style="47"/>
    <col min="9218" max="9221" width="10.85546875" style="47" customWidth="1"/>
    <col min="9222" max="9473" width="9.140625" style="47"/>
    <col min="9474" max="9477" width="10.85546875" style="47" customWidth="1"/>
    <col min="9478" max="9729" width="9.140625" style="47"/>
    <col min="9730" max="9733" width="10.85546875" style="47" customWidth="1"/>
    <col min="9734" max="9985" width="9.140625" style="47"/>
    <col min="9986" max="9989" width="10.85546875" style="47" customWidth="1"/>
    <col min="9990" max="10241" width="9.140625" style="47"/>
    <col min="10242" max="10245" width="10.85546875" style="47" customWidth="1"/>
    <col min="10246" max="10497" width="9.140625" style="47"/>
    <col min="10498" max="10501" width="10.85546875" style="47" customWidth="1"/>
    <col min="10502" max="10753" width="9.140625" style="47"/>
    <col min="10754" max="10757" width="10.85546875" style="47" customWidth="1"/>
    <col min="10758" max="11009" width="9.140625" style="47"/>
    <col min="11010" max="11013" width="10.85546875" style="47" customWidth="1"/>
    <col min="11014" max="11265" width="9.140625" style="47"/>
    <col min="11266" max="11269" width="10.85546875" style="47" customWidth="1"/>
    <col min="11270" max="11521" width="9.140625" style="47"/>
    <col min="11522" max="11525" width="10.85546875" style="47" customWidth="1"/>
    <col min="11526" max="11777" width="9.140625" style="47"/>
    <col min="11778" max="11781" width="10.85546875" style="47" customWidth="1"/>
    <col min="11782" max="12033" width="9.140625" style="47"/>
    <col min="12034" max="12037" width="10.85546875" style="47" customWidth="1"/>
    <col min="12038" max="12289" width="9.140625" style="47"/>
    <col min="12290" max="12293" width="10.85546875" style="47" customWidth="1"/>
    <col min="12294" max="12545" width="9.140625" style="47"/>
    <col min="12546" max="12549" width="10.85546875" style="47" customWidth="1"/>
    <col min="12550" max="12801" width="9.140625" style="47"/>
    <col min="12802" max="12805" width="10.85546875" style="47" customWidth="1"/>
    <col min="12806" max="13057" width="9.140625" style="47"/>
    <col min="13058" max="13061" width="10.85546875" style="47" customWidth="1"/>
    <col min="13062" max="13313" width="9.140625" style="47"/>
    <col min="13314" max="13317" width="10.85546875" style="47" customWidth="1"/>
    <col min="13318" max="13569" width="9.140625" style="47"/>
    <col min="13570" max="13573" width="10.85546875" style="47" customWidth="1"/>
    <col min="13574" max="13825" width="9.140625" style="47"/>
    <col min="13826" max="13829" width="10.85546875" style="47" customWidth="1"/>
    <col min="13830" max="14081" width="9.140625" style="47"/>
    <col min="14082" max="14085" width="10.85546875" style="47" customWidth="1"/>
    <col min="14086" max="14337" width="9.140625" style="47"/>
    <col min="14338" max="14341" width="10.85546875" style="47" customWidth="1"/>
    <col min="14342" max="14593" width="9.140625" style="47"/>
    <col min="14594" max="14597" width="10.85546875" style="47" customWidth="1"/>
    <col min="14598" max="14849" width="9.140625" style="47"/>
    <col min="14850" max="14853" width="10.85546875" style="47" customWidth="1"/>
    <col min="14854" max="15105" width="9.140625" style="47"/>
    <col min="15106" max="15109" width="10.85546875" style="47" customWidth="1"/>
    <col min="15110" max="15361" width="9.140625" style="47"/>
    <col min="15362" max="15365" width="10.85546875" style="47" customWidth="1"/>
    <col min="15366" max="15617" width="9.140625" style="47"/>
    <col min="15618" max="15621" width="10.85546875" style="47" customWidth="1"/>
    <col min="15622" max="15873" width="9.140625" style="47"/>
    <col min="15874" max="15877" width="10.85546875" style="47" customWidth="1"/>
    <col min="15878" max="16129" width="9.140625" style="47"/>
    <col min="16130" max="16133" width="10.85546875" style="47" customWidth="1"/>
    <col min="16134" max="16384" width="9.140625" style="47"/>
  </cols>
  <sheetData>
    <row r="1" spans="1:6" x14ac:dyDescent="0.2">
      <c r="A1" s="506" t="s">
        <v>4977</v>
      </c>
    </row>
    <row r="2" spans="1:6" x14ac:dyDescent="0.2">
      <c r="A2" s="75"/>
    </row>
    <row r="3" spans="1:6" ht="13.5" thickBot="1" x14ac:dyDescent="0.25">
      <c r="A3" s="75"/>
      <c r="E3" s="370" t="s">
        <v>4902</v>
      </c>
    </row>
    <row r="4" spans="1:6" s="48" customFormat="1" ht="22.5" customHeight="1" thickBot="1" x14ac:dyDescent="0.25">
      <c r="A4" s="805" t="s">
        <v>1134</v>
      </c>
      <c r="B4" s="813" t="s">
        <v>966</v>
      </c>
      <c r="C4" s="815" t="s">
        <v>4424</v>
      </c>
      <c r="D4" s="815"/>
      <c r="E4" s="815"/>
    </row>
    <row r="5" spans="1:6" s="48" customFormat="1" ht="13.5" thickBot="1" x14ac:dyDescent="0.25">
      <c r="A5" s="806"/>
      <c r="B5" s="814"/>
      <c r="C5" s="330" t="s">
        <v>4903</v>
      </c>
      <c r="D5" s="330" t="s">
        <v>1209</v>
      </c>
      <c r="E5" s="330" t="s">
        <v>1210</v>
      </c>
    </row>
    <row r="6" spans="1:6" x14ac:dyDescent="0.2">
      <c r="A6" s="76" t="s">
        <v>1014</v>
      </c>
      <c r="B6" s="77" t="s">
        <v>1155</v>
      </c>
      <c r="C6" s="77" t="s">
        <v>1211</v>
      </c>
      <c r="D6" s="77" t="s">
        <v>1212</v>
      </c>
      <c r="E6" s="77" t="s">
        <v>1213</v>
      </c>
    </row>
    <row r="7" spans="1:6" x14ac:dyDescent="0.2">
      <c r="A7" s="81" t="s">
        <v>1015</v>
      </c>
      <c r="B7" s="82" t="s">
        <v>1162</v>
      </c>
      <c r="C7" s="82" t="s">
        <v>1214</v>
      </c>
      <c r="D7" s="82" t="s">
        <v>1215</v>
      </c>
      <c r="E7" s="82" t="s">
        <v>1216</v>
      </c>
    </row>
    <row r="8" spans="1:6" x14ac:dyDescent="0.2">
      <c r="A8" s="81" t="s">
        <v>1016</v>
      </c>
      <c r="B8" s="82" t="s">
        <v>1217</v>
      </c>
      <c r="C8" s="82" t="s">
        <v>1218</v>
      </c>
      <c r="D8" s="82" t="s">
        <v>1219</v>
      </c>
      <c r="E8" s="82" t="s">
        <v>1220</v>
      </c>
    </row>
    <row r="9" spans="1:6" x14ac:dyDescent="0.2">
      <c r="A9" s="81">
        <v>2015</v>
      </c>
      <c r="B9" s="82" t="s">
        <v>2734</v>
      </c>
      <c r="C9" s="82" t="s">
        <v>2821</v>
      </c>
      <c r="D9" s="82" t="s">
        <v>2820</v>
      </c>
      <c r="E9" s="82" t="s">
        <v>2819</v>
      </c>
    </row>
    <row r="10" spans="1:6" x14ac:dyDescent="0.2">
      <c r="A10" s="81">
        <v>2016</v>
      </c>
      <c r="B10" s="82" t="s">
        <v>2727</v>
      </c>
      <c r="C10" s="82" t="s">
        <v>2818</v>
      </c>
      <c r="D10" s="82" t="s">
        <v>2817</v>
      </c>
      <c r="E10" s="82" t="s">
        <v>2816</v>
      </c>
    </row>
    <row r="11" spans="1:6" x14ac:dyDescent="0.2">
      <c r="A11" s="342">
        <v>2017</v>
      </c>
      <c r="B11" s="341" t="s">
        <v>2720</v>
      </c>
      <c r="C11" s="341" t="s">
        <v>2815</v>
      </c>
      <c r="D11" s="341" t="s">
        <v>2814</v>
      </c>
      <c r="E11" s="341" t="s">
        <v>2813</v>
      </c>
    </row>
    <row r="12" spans="1:6" x14ac:dyDescent="0.2">
      <c r="A12" s="342">
        <v>2018</v>
      </c>
      <c r="B12" s="341" t="s">
        <v>2713</v>
      </c>
      <c r="C12" s="341" t="s">
        <v>1403</v>
      </c>
      <c r="D12" s="341" t="s">
        <v>2812</v>
      </c>
      <c r="E12" s="341" t="s">
        <v>2811</v>
      </c>
    </row>
    <row r="13" spans="1:6" x14ac:dyDescent="0.2">
      <c r="A13" s="342">
        <v>2019</v>
      </c>
      <c r="B13" s="341" t="s">
        <v>3634</v>
      </c>
      <c r="C13" s="341" t="s">
        <v>3678</v>
      </c>
      <c r="D13" s="341" t="s">
        <v>3679</v>
      </c>
      <c r="E13" s="341" t="s">
        <v>3680</v>
      </c>
    </row>
    <row r="14" spans="1:6" x14ac:dyDescent="0.2">
      <c r="A14" s="342">
        <v>2020</v>
      </c>
      <c r="B14" s="341" t="s">
        <v>3641</v>
      </c>
      <c r="C14" s="341" t="s">
        <v>3681</v>
      </c>
      <c r="D14" s="341" t="s">
        <v>3682</v>
      </c>
      <c r="E14" s="341" t="s">
        <v>3683</v>
      </c>
    </row>
    <row r="15" spans="1:6" x14ac:dyDescent="0.2">
      <c r="A15" s="597">
        <v>2021</v>
      </c>
      <c r="B15" s="598" t="s">
        <v>4376</v>
      </c>
      <c r="C15" s="598" t="s">
        <v>4425</v>
      </c>
      <c r="D15" s="598" t="s">
        <v>4426</v>
      </c>
      <c r="E15" s="598" t="s">
        <v>4427</v>
      </c>
    </row>
    <row r="16" spans="1:6" ht="13.5" thickBot="1" x14ac:dyDescent="0.25">
      <c r="A16" s="691">
        <v>2022</v>
      </c>
      <c r="B16" s="692" t="s">
        <v>4383</v>
      </c>
      <c r="C16" s="692" t="s">
        <v>4428</v>
      </c>
      <c r="D16" s="692" t="s">
        <v>4429</v>
      </c>
      <c r="E16" s="692" t="s">
        <v>4430</v>
      </c>
      <c r="F16" s="97"/>
    </row>
    <row r="18" spans="1:1" x14ac:dyDescent="0.2">
      <c r="A18" s="75" t="s">
        <v>714</v>
      </c>
    </row>
    <row r="19" spans="1:1" x14ac:dyDescent="0.2">
      <c r="A19" s="75" t="s">
        <v>4431</v>
      </c>
    </row>
    <row r="20" spans="1:1" x14ac:dyDescent="0.2">
      <c r="A20" s="75" t="s">
        <v>4412</v>
      </c>
    </row>
  </sheetData>
  <mergeCells count="3">
    <mergeCell ref="A4:A5"/>
    <mergeCell ref="B4:B5"/>
    <mergeCell ref="C4:E4"/>
  </mergeCells>
  <pageMargins left="0.70866141732283472" right="0.70866141732283472" top="0.74803149606299213" bottom="0.74803149606299213" header="0.31496062992125984" footer="0.31496062992125984"/>
  <pageSetup paperSize="9" orientation="landscape" r:id="rId1"/>
  <headerFooter alignWithMargins="0"/>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4498F-BB33-4645-A37A-17377701B1C0}">
  <dimension ref="A1:H413"/>
  <sheetViews>
    <sheetView zoomScaleNormal="100" workbookViewId="0">
      <selection activeCell="I1" sqref="I1"/>
    </sheetView>
  </sheetViews>
  <sheetFormatPr defaultRowHeight="12.75" x14ac:dyDescent="0.2"/>
  <cols>
    <col min="1" max="1" width="20.42578125" style="47" customWidth="1"/>
    <col min="2" max="7" width="9.140625" style="123"/>
    <col min="8" max="8" width="10.7109375" style="123" customWidth="1"/>
    <col min="9" max="256" width="9.140625" style="47"/>
    <col min="257" max="257" width="20.42578125" style="47" customWidth="1"/>
    <col min="258" max="263" width="9.140625" style="47"/>
    <col min="264" max="264" width="10.7109375" style="47" customWidth="1"/>
    <col min="265" max="512" width="9.140625" style="47"/>
    <col min="513" max="513" width="20.42578125" style="47" customWidth="1"/>
    <col min="514" max="519" width="9.140625" style="47"/>
    <col min="520" max="520" width="10.7109375" style="47" customWidth="1"/>
    <col min="521" max="768" width="9.140625" style="47"/>
    <col min="769" max="769" width="20.42578125" style="47" customWidth="1"/>
    <col min="770" max="775" width="9.140625" style="47"/>
    <col min="776" max="776" width="10.7109375" style="47" customWidth="1"/>
    <col min="777" max="1024" width="9.140625" style="47"/>
    <col min="1025" max="1025" width="20.42578125" style="47" customWidth="1"/>
    <col min="1026" max="1031" width="9.140625" style="47"/>
    <col min="1032" max="1032" width="10.7109375" style="47" customWidth="1"/>
    <col min="1033" max="1280" width="9.140625" style="47"/>
    <col min="1281" max="1281" width="20.42578125" style="47" customWidth="1"/>
    <col min="1282" max="1287" width="9.140625" style="47"/>
    <col min="1288" max="1288" width="10.7109375" style="47" customWidth="1"/>
    <col min="1289" max="1536" width="9.140625" style="47"/>
    <col min="1537" max="1537" width="20.42578125" style="47" customWidth="1"/>
    <col min="1538" max="1543" width="9.140625" style="47"/>
    <col min="1544" max="1544" width="10.7109375" style="47" customWidth="1"/>
    <col min="1545" max="1792" width="9.140625" style="47"/>
    <col min="1793" max="1793" width="20.42578125" style="47" customWidth="1"/>
    <col min="1794" max="1799" width="9.140625" style="47"/>
    <col min="1800" max="1800" width="10.7109375" style="47" customWidth="1"/>
    <col min="1801" max="2048" width="9.140625" style="47"/>
    <col min="2049" max="2049" width="20.42578125" style="47" customWidth="1"/>
    <col min="2050" max="2055" width="9.140625" style="47"/>
    <col min="2056" max="2056" width="10.7109375" style="47" customWidth="1"/>
    <col min="2057" max="2304" width="9.140625" style="47"/>
    <col min="2305" max="2305" width="20.42578125" style="47" customWidth="1"/>
    <col min="2306" max="2311" width="9.140625" style="47"/>
    <col min="2312" max="2312" width="10.7109375" style="47" customWidth="1"/>
    <col min="2313" max="2560" width="9.140625" style="47"/>
    <col min="2561" max="2561" width="20.42578125" style="47" customWidth="1"/>
    <col min="2562" max="2567" width="9.140625" style="47"/>
    <col min="2568" max="2568" width="10.7109375" style="47" customWidth="1"/>
    <col min="2569" max="2816" width="9.140625" style="47"/>
    <col min="2817" max="2817" width="20.42578125" style="47" customWidth="1"/>
    <col min="2818" max="2823" width="9.140625" style="47"/>
    <col min="2824" max="2824" width="10.7109375" style="47" customWidth="1"/>
    <col min="2825" max="3072" width="9.140625" style="47"/>
    <col min="3073" max="3073" width="20.42578125" style="47" customWidth="1"/>
    <col min="3074" max="3079" width="9.140625" style="47"/>
    <col min="3080" max="3080" width="10.7109375" style="47" customWidth="1"/>
    <col min="3081" max="3328" width="9.140625" style="47"/>
    <col min="3329" max="3329" width="20.42578125" style="47" customWidth="1"/>
    <col min="3330" max="3335" width="9.140625" style="47"/>
    <col min="3336" max="3336" width="10.7109375" style="47" customWidth="1"/>
    <col min="3337" max="3584" width="9.140625" style="47"/>
    <col min="3585" max="3585" width="20.42578125" style="47" customWidth="1"/>
    <col min="3586" max="3591" width="9.140625" style="47"/>
    <col min="3592" max="3592" width="10.7109375" style="47" customWidth="1"/>
    <col min="3593" max="3840" width="9.140625" style="47"/>
    <col min="3841" max="3841" width="20.42578125" style="47" customWidth="1"/>
    <col min="3842" max="3847" width="9.140625" style="47"/>
    <col min="3848" max="3848" width="10.7109375" style="47" customWidth="1"/>
    <col min="3849" max="4096" width="9.140625" style="47"/>
    <col min="4097" max="4097" width="20.42578125" style="47" customWidth="1"/>
    <col min="4098" max="4103" width="9.140625" style="47"/>
    <col min="4104" max="4104" width="10.7109375" style="47" customWidth="1"/>
    <col min="4105" max="4352" width="9.140625" style="47"/>
    <col min="4353" max="4353" width="20.42578125" style="47" customWidth="1"/>
    <col min="4354" max="4359" width="9.140625" style="47"/>
    <col min="4360" max="4360" width="10.7109375" style="47" customWidth="1"/>
    <col min="4361" max="4608" width="9.140625" style="47"/>
    <col min="4609" max="4609" width="20.42578125" style="47" customWidth="1"/>
    <col min="4610" max="4615" width="9.140625" style="47"/>
    <col min="4616" max="4616" width="10.7109375" style="47" customWidth="1"/>
    <col min="4617" max="4864" width="9.140625" style="47"/>
    <col min="4865" max="4865" width="20.42578125" style="47" customWidth="1"/>
    <col min="4866" max="4871" width="9.140625" style="47"/>
    <col min="4872" max="4872" width="10.7109375" style="47" customWidth="1"/>
    <col min="4873" max="5120" width="9.140625" style="47"/>
    <col min="5121" max="5121" width="20.42578125" style="47" customWidth="1"/>
    <col min="5122" max="5127" width="9.140625" style="47"/>
    <col min="5128" max="5128" width="10.7109375" style="47" customWidth="1"/>
    <col min="5129" max="5376" width="9.140625" style="47"/>
    <col min="5377" max="5377" width="20.42578125" style="47" customWidth="1"/>
    <col min="5378" max="5383" width="9.140625" style="47"/>
    <col min="5384" max="5384" width="10.7109375" style="47" customWidth="1"/>
    <col min="5385" max="5632" width="9.140625" style="47"/>
    <col min="5633" max="5633" width="20.42578125" style="47" customWidth="1"/>
    <col min="5634" max="5639" width="9.140625" style="47"/>
    <col min="5640" max="5640" width="10.7109375" style="47" customWidth="1"/>
    <col min="5641" max="5888" width="9.140625" style="47"/>
    <col min="5889" max="5889" width="20.42578125" style="47" customWidth="1"/>
    <col min="5890" max="5895" width="9.140625" style="47"/>
    <col min="5896" max="5896" width="10.7109375" style="47" customWidth="1"/>
    <col min="5897" max="6144" width="9.140625" style="47"/>
    <col min="6145" max="6145" width="20.42578125" style="47" customWidth="1"/>
    <col min="6146" max="6151" width="9.140625" style="47"/>
    <col min="6152" max="6152" width="10.7109375" style="47" customWidth="1"/>
    <col min="6153" max="6400" width="9.140625" style="47"/>
    <col min="6401" max="6401" width="20.42578125" style="47" customWidth="1"/>
    <col min="6402" max="6407" width="9.140625" style="47"/>
    <col min="6408" max="6408" width="10.7109375" style="47" customWidth="1"/>
    <col min="6409" max="6656" width="9.140625" style="47"/>
    <col min="6657" max="6657" width="20.42578125" style="47" customWidth="1"/>
    <col min="6658" max="6663" width="9.140625" style="47"/>
    <col min="6664" max="6664" width="10.7109375" style="47" customWidth="1"/>
    <col min="6665" max="6912" width="9.140625" style="47"/>
    <col min="6913" max="6913" width="20.42578125" style="47" customWidth="1"/>
    <col min="6914" max="6919" width="9.140625" style="47"/>
    <col min="6920" max="6920" width="10.7109375" style="47" customWidth="1"/>
    <col min="6921" max="7168" width="9.140625" style="47"/>
    <col min="7169" max="7169" width="20.42578125" style="47" customWidth="1"/>
    <col min="7170" max="7175" width="9.140625" style="47"/>
    <col min="7176" max="7176" width="10.7109375" style="47" customWidth="1"/>
    <col min="7177" max="7424" width="9.140625" style="47"/>
    <col min="7425" max="7425" width="20.42578125" style="47" customWidth="1"/>
    <col min="7426" max="7431" width="9.140625" style="47"/>
    <col min="7432" max="7432" width="10.7109375" style="47" customWidth="1"/>
    <col min="7433" max="7680" width="9.140625" style="47"/>
    <col min="7681" max="7681" width="20.42578125" style="47" customWidth="1"/>
    <col min="7682" max="7687" width="9.140625" style="47"/>
    <col min="7688" max="7688" width="10.7109375" style="47" customWidth="1"/>
    <col min="7689" max="7936" width="9.140625" style="47"/>
    <col min="7937" max="7937" width="20.42578125" style="47" customWidth="1"/>
    <col min="7938" max="7943" width="9.140625" style="47"/>
    <col min="7944" max="7944" width="10.7109375" style="47" customWidth="1"/>
    <col min="7945" max="8192" width="9.140625" style="47"/>
    <col min="8193" max="8193" width="20.42578125" style="47" customWidth="1"/>
    <col min="8194" max="8199" width="9.140625" style="47"/>
    <col min="8200" max="8200" width="10.7109375" style="47" customWidth="1"/>
    <col min="8201" max="8448" width="9.140625" style="47"/>
    <col min="8449" max="8449" width="20.42578125" style="47" customWidth="1"/>
    <col min="8450" max="8455" width="9.140625" style="47"/>
    <col min="8456" max="8456" width="10.7109375" style="47" customWidth="1"/>
    <col min="8457" max="8704" width="9.140625" style="47"/>
    <col min="8705" max="8705" width="20.42578125" style="47" customWidth="1"/>
    <col min="8706" max="8711" width="9.140625" style="47"/>
    <col min="8712" max="8712" width="10.7109375" style="47" customWidth="1"/>
    <col min="8713" max="8960" width="9.140625" style="47"/>
    <col min="8961" max="8961" width="20.42578125" style="47" customWidth="1"/>
    <col min="8962" max="8967" width="9.140625" style="47"/>
    <col min="8968" max="8968" width="10.7109375" style="47" customWidth="1"/>
    <col min="8969" max="9216" width="9.140625" style="47"/>
    <col min="9217" max="9217" width="20.42578125" style="47" customWidth="1"/>
    <col min="9218" max="9223" width="9.140625" style="47"/>
    <col min="9224" max="9224" width="10.7109375" style="47" customWidth="1"/>
    <col min="9225" max="9472" width="9.140625" style="47"/>
    <col min="9473" max="9473" width="20.42578125" style="47" customWidth="1"/>
    <col min="9474" max="9479" width="9.140625" style="47"/>
    <col min="9480" max="9480" width="10.7109375" style="47" customWidth="1"/>
    <col min="9481" max="9728" width="9.140625" style="47"/>
    <col min="9729" max="9729" width="20.42578125" style="47" customWidth="1"/>
    <col min="9730" max="9735" width="9.140625" style="47"/>
    <col min="9736" max="9736" width="10.7109375" style="47" customWidth="1"/>
    <col min="9737" max="9984" width="9.140625" style="47"/>
    <col min="9985" max="9985" width="20.42578125" style="47" customWidth="1"/>
    <col min="9986" max="9991" width="9.140625" style="47"/>
    <col min="9992" max="9992" width="10.7109375" style="47" customWidth="1"/>
    <col min="9993" max="10240" width="9.140625" style="47"/>
    <col min="10241" max="10241" width="20.42578125" style="47" customWidth="1"/>
    <col min="10242" max="10247" width="9.140625" style="47"/>
    <col min="10248" max="10248" width="10.7109375" style="47" customWidth="1"/>
    <col min="10249" max="10496" width="9.140625" style="47"/>
    <col min="10497" max="10497" width="20.42578125" style="47" customWidth="1"/>
    <col min="10498" max="10503" width="9.140625" style="47"/>
    <col min="10504" max="10504" width="10.7109375" style="47" customWidth="1"/>
    <col min="10505" max="10752" width="9.140625" style="47"/>
    <col min="10753" max="10753" width="20.42578125" style="47" customWidth="1"/>
    <col min="10754" max="10759" width="9.140625" style="47"/>
    <col min="10760" max="10760" width="10.7109375" style="47" customWidth="1"/>
    <col min="10761" max="11008" width="9.140625" style="47"/>
    <col min="11009" max="11009" width="20.42578125" style="47" customWidth="1"/>
    <col min="11010" max="11015" width="9.140625" style="47"/>
    <col min="11016" max="11016" width="10.7109375" style="47" customWidth="1"/>
    <col min="11017" max="11264" width="9.140625" style="47"/>
    <col min="11265" max="11265" width="20.42578125" style="47" customWidth="1"/>
    <col min="11266" max="11271" width="9.140625" style="47"/>
    <col min="11272" max="11272" width="10.7109375" style="47" customWidth="1"/>
    <col min="11273" max="11520" width="9.140625" style="47"/>
    <col min="11521" max="11521" width="20.42578125" style="47" customWidth="1"/>
    <col min="11522" max="11527" width="9.140625" style="47"/>
    <col min="11528" max="11528" width="10.7109375" style="47" customWidth="1"/>
    <col min="11529" max="11776" width="9.140625" style="47"/>
    <col min="11777" max="11777" width="20.42578125" style="47" customWidth="1"/>
    <col min="11778" max="11783" width="9.140625" style="47"/>
    <col min="11784" max="11784" width="10.7109375" style="47" customWidth="1"/>
    <col min="11785" max="12032" width="9.140625" style="47"/>
    <col min="12033" max="12033" width="20.42578125" style="47" customWidth="1"/>
    <col min="12034" max="12039" width="9.140625" style="47"/>
    <col min="12040" max="12040" width="10.7109375" style="47" customWidth="1"/>
    <col min="12041" max="12288" width="9.140625" style="47"/>
    <col min="12289" max="12289" width="20.42578125" style="47" customWidth="1"/>
    <col min="12290" max="12295" width="9.140625" style="47"/>
    <col min="12296" max="12296" width="10.7109375" style="47" customWidth="1"/>
    <col min="12297" max="12544" width="9.140625" style="47"/>
    <col min="12545" max="12545" width="20.42578125" style="47" customWidth="1"/>
    <col min="12546" max="12551" width="9.140625" style="47"/>
    <col min="12552" max="12552" width="10.7109375" style="47" customWidth="1"/>
    <col min="12553" max="12800" width="9.140625" style="47"/>
    <col min="12801" max="12801" width="20.42578125" style="47" customWidth="1"/>
    <col min="12802" max="12807" width="9.140625" style="47"/>
    <col min="12808" max="12808" width="10.7109375" style="47" customWidth="1"/>
    <col min="12809" max="13056" width="9.140625" style="47"/>
    <col min="13057" max="13057" width="20.42578125" style="47" customWidth="1"/>
    <col min="13058" max="13063" width="9.140625" style="47"/>
    <col min="13064" max="13064" width="10.7109375" style="47" customWidth="1"/>
    <col min="13065" max="13312" width="9.140625" style="47"/>
    <col min="13313" max="13313" width="20.42578125" style="47" customWidth="1"/>
    <col min="13314" max="13319" width="9.140625" style="47"/>
    <col min="13320" max="13320" width="10.7109375" style="47" customWidth="1"/>
    <col min="13321" max="13568" width="9.140625" style="47"/>
    <col min="13569" max="13569" width="20.42578125" style="47" customWidth="1"/>
    <col min="13570" max="13575" width="9.140625" style="47"/>
    <col min="13576" max="13576" width="10.7109375" style="47" customWidth="1"/>
    <col min="13577" max="13824" width="9.140625" style="47"/>
    <col min="13825" max="13825" width="20.42578125" style="47" customWidth="1"/>
    <col min="13826" max="13831" width="9.140625" style="47"/>
    <col min="13832" max="13832" width="10.7109375" style="47" customWidth="1"/>
    <col min="13833" max="14080" width="9.140625" style="47"/>
    <col min="14081" max="14081" width="20.42578125" style="47" customWidth="1"/>
    <col min="14082" max="14087" width="9.140625" style="47"/>
    <col min="14088" max="14088" width="10.7109375" style="47" customWidth="1"/>
    <col min="14089" max="14336" width="9.140625" style="47"/>
    <col min="14337" max="14337" width="20.42578125" style="47" customWidth="1"/>
    <col min="14338" max="14343" width="9.140625" style="47"/>
    <col min="14344" max="14344" width="10.7109375" style="47" customWidth="1"/>
    <col min="14345" max="14592" width="9.140625" style="47"/>
    <col min="14593" max="14593" width="20.42578125" style="47" customWidth="1"/>
    <col min="14594" max="14599" width="9.140625" style="47"/>
    <col min="14600" max="14600" width="10.7109375" style="47" customWidth="1"/>
    <col min="14601" max="14848" width="9.140625" style="47"/>
    <col min="14849" max="14849" width="20.42578125" style="47" customWidth="1"/>
    <col min="14850" max="14855" width="9.140625" style="47"/>
    <col min="14856" max="14856" width="10.7109375" style="47" customWidth="1"/>
    <col min="14857" max="15104" width="9.140625" style="47"/>
    <col min="15105" max="15105" width="20.42578125" style="47" customWidth="1"/>
    <col min="15106" max="15111" width="9.140625" style="47"/>
    <col min="15112" max="15112" width="10.7109375" style="47" customWidth="1"/>
    <col min="15113" max="15360" width="9.140625" style="47"/>
    <col min="15361" max="15361" width="20.42578125" style="47" customWidth="1"/>
    <col min="15362" max="15367" width="9.140625" style="47"/>
    <col min="15368" max="15368" width="10.7109375" style="47" customWidth="1"/>
    <col min="15369" max="15616" width="9.140625" style="47"/>
    <col min="15617" max="15617" width="20.42578125" style="47" customWidth="1"/>
    <col min="15618" max="15623" width="9.140625" style="47"/>
    <col min="15624" max="15624" width="10.7109375" style="47" customWidth="1"/>
    <col min="15625" max="15872" width="9.140625" style="47"/>
    <col min="15873" max="15873" width="20.42578125" style="47" customWidth="1"/>
    <col min="15874" max="15879" width="9.140625" style="47"/>
    <col min="15880" max="15880" width="10.7109375" style="47" customWidth="1"/>
    <col min="15881" max="16128" width="9.140625" style="47"/>
    <col min="16129" max="16129" width="20.42578125" style="47" customWidth="1"/>
    <col min="16130" max="16135" width="9.140625" style="47"/>
    <col min="16136" max="16136" width="10.7109375" style="47" customWidth="1"/>
    <col min="16137" max="16384" width="9.140625" style="47"/>
  </cols>
  <sheetData>
    <row r="1" spans="1:8" ht="27" customHeight="1" x14ac:dyDescent="0.2">
      <c r="A1" s="862" t="s">
        <v>4978</v>
      </c>
      <c r="B1" s="862"/>
      <c r="C1" s="862"/>
      <c r="D1" s="862"/>
      <c r="E1" s="862"/>
      <c r="F1" s="862"/>
      <c r="G1" s="862"/>
      <c r="H1" s="862"/>
    </row>
    <row r="2" spans="1:8" ht="12.75" customHeight="1" x14ac:dyDescent="0.2">
      <c r="A2" s="548"/>
      <c r="B2" s="604"/>
      <c r="C2" s="604"/>
      <c r="D2" s="604"/>
      <c r="E2" s="604"/>
      <c r="F2" s="604"/>
      <c r="G2" s="604"/>
      <c r="H2" s="604"/>
    </row>
    <row r="3" spans="1:8" ht="13.5" thickBot="1" x14ac:dyDescent="0.25">
      <c r="A3" s="866" t="s">
        <v>1221</v>
      </c>
      <c r="B3" s="866"/>
      <c r="C3" s="866"/>
      <c r="D3" s="866"/>
      <c r="E3" s="866"/>
      <c r="F3" s="866"/>
      <c r="G3" s="866"/>
      <c r="H3" s="866"/>
    </row>
    <row r="4" spans="1:8" s="48" customFormat="1" ht="18.75" customHeight="1" thickBot="1" x14ac:dyDescent="0.25">
      <c r="A4" s="867"/>
      <c r="B4" s="813" t="s">
        <v>1134</v>
      </c>
      <c r="C4" s="813" t="s">
        <v>966</v>
      </c>
      <c r="D4" s="815" t="s">
        <v>4413</v>
      </c>
      <c r="E4" s="815"/>
      <c r="F4" s="815"/>
      <c r="G4" s="815"/>
      <c r="H4" s="815"/>
    </row>
    <row r="5" spans="1:8" s="48" customFormat="1" ht="68.25" thickBot="1" x14ac:dyDescent="0.25">
      <c r="A5" s="868"/>
      <c r="B5" s="814"/>
      <c r="C5" s="814"/>
      <c r="D5" s="330" t="s">
        <v>1189</v>
      </c>
      <c r="E5" s="330" t="s">
        <v>1190</v>
      </c>
      <c r="F5" s="330" t="s">
        <v>1191</v>
      </c>
      <c r="G5" s="330" t="s">
        <v>1192</v>
      </c>
      <c r="H5" s="330" t="s">
        <v>1193</v>
      </c>
    </row>
    <row r="6" spans="1:8" x14ac:dyDescent="0.2">
      <c r="A6" s="605" t="s">
        <v>1096</v>
      </c>
      <c r="B6" s="606"/>
      <c r="C6" s="606"/>
      <c r="D6" s="606"/>
      <c r="E6" s="606"/>
      <c r="F6" s="606"/>
      <c r="G6" s="606"/>
      <c r="H6" s="606"/>
    </row>
    <row r="7" spans="1:8" x14ac:dyDescent="0.2">
      <c r="A7" s="422"/>
      <c r="B7" s="607" t="s">
        <v>1014</v>
      </c>
      <c r="C7" s="608" t="s">
        <v>470</v>
      </c>
      <c r="D7" s="608" t="s">
        <v>471</v>
      </c>
      <c r="E7" s="608" t="s">
        <v>472</v>
      </c>
      <c r="F7" s="608" t="s">
        <v>473</v>
      </c>
      <c r="G7" s="608" t="s">
        <v>474</v>
      </c>
      <c r="H7" s="608" t="s">
        <v>475</v>
      </c>
    </row>
    <row r="8" spans="1:8" x14ac:dyDescent="0.2">
      <c r="A8" s="422"/>
      <c r="B8" s="607" t="s">
        <v>1015</v>
      </c>
      <c r="C8" s="608" t="s">
        <v>476</v>
      </c>
      <c r="D8" s="608" t="s">
        <v>477</v>
      </c>
      <c r="E8" s="608" t="s">
        <v>478</v>
      </c>
      <c r="F8" s="608" t="s">
        <v>479</v>
      </c>
      <c r="G8" s="608" t="s">
        <v>480</v>
      </c>
      <c r="H8" s="608" t="s">
        <v>481</v>
      </c>
    </row>
    <row r="9" spans="1:8" x14ac:dyDescent="0.2">
      <c r="A9" s="422"/>
      <c r="B9" s="607" t="s">
        <v>1016</v>
      </c>
      <c r="C9" s="608" t="s">
        <v>482</v>
      </c>
      <c r="D9" s="608" t="s">
        <v>483</v>
      </c>
      <c r="E9" s="608" t="s">
        <v>484</v>
      </c>
      <c r="F9" s="608" t="s">
        <v>485</v>
      </c>
      <c r="G9" s="608" t="s">
        <v>486</v>
      </c>
      <c r="H9" s="608" t="s">
        <v>487</v>
      </c>
    </row>
    <row r="10" spans="1:8" x14ac:dyDescent="0.2">
      <c r="A10" s="422"/>
      <c r="B10" s="607">
        <v>2015</v>
      </c>
      <c r="C10" s="608" t="s">
        <v>3378</v>
      </c>
      <c r="D10" s="608" t="s">
        <v>3377</v>
      </c>
      <c r="E10" s="608" t="s">
        <v>3376</v>
      </c>
      <c r="F10" s="608" t="s">
        <v>3375</v>
      </c>
      <c r="G10" s="608" t="s">
        <v>3374</v>
      </c>
      <c r="H10" s="608" t="s">
        <v>3373</v>
      </c>
    </row>
    <row r="11" spans="1:8" x14ac:dyDescent="0.2">
      <c r="A11" s="422"/>
      <c r="B11" s="607">
        <v>2016</v>
      </c>
      <c r="C11" s="608" t="s">
        <v>3372</v>
      </c>
      <c r="D11" s="608" t="s">
        <v>3371</v>
      </c>
      <c r="E11" s="608" t="s">
        <v>3370</v>
      </c>
      <c r="F11" s="608" t="s">
        <v>3369</v>
      </c>
      <c r="G11" s="608" t="s">
        <v>3368</v>
      </c>
      <c r="H11" s="608" t="s">
        <v>3367</v>
      </c>
    </row>
    <row r="12" spans="1:8" x14ac:dyDescent="0.2">
      <c r="A12" s="422"/>
      <c r="B12" s="607">
        <v>2017</v>
      </c>
      <c r="C12" s="608" t="s">
        <v>3366</v>
      </c>
      <c r="D12" s="608" t="s">
        <v>3365</v>
      </c>
      <c r="E12" s="608" t="s">
        <v>3364</v>
      </c>
      <c r="F12" s="608" t="s">
        <v>3363</v>
      </c>
      <c r="G12" s="608" t="s">
        <v>3362</v>
      </c>
      <c r="H12" s="608" t="s">
        <v>3361</v>
      </c>
    </row>
    <row r="13" spans="1:8" x14ac:dyDescent="0.2">
      <c r="A13" s="422"/>
      <c r="B13" s="607">
        <v>2018</v>
      </c>
      <c r="C13" s="608" t="s">
        <v>3360</v>
      </c>
      <c r="D13" s="608" t="s">
        <v>3359</v>
      </c>
      <c r="E13" s="608" t="s">
        <v>3358</v>
      </c>
      <c r="F13" s="608" t="s">
        <v>3357</v>
      </c>
      <c r="G13" s="608" t="s">
        <v>3356</v>
      </c>
      <c r="H13" s="608" t="s">
        <v>3355</v>
      </c>
    </row>
    <row r="14" spans="1:8" x14ac:dyDescent="0.2">
      <c r="A14" s="422"/>
      <c r="B14" s="607">
        <v>2019</v>
      </c>
      <c r="C14" s="608" t="s">
        <v>3684</v>
      </c>
      <c r="D14" s="608" t="s">
        <v>3685</v>
      </c>
      <c r="E14" s="608" t="s">
        <v>3686</v>
      </c>
      <c r="F14" s="608" t="s">
        <v>3687</v>
      </c>
      <c r="G14" s="608" t="s">
        <v>3688</v>
      </c>
      <c r="H14" s="608" t="s">
        <v>3689</v>
      </c>
    </row>
    <row r="15" spans="1:8" x14ac:dyDescent="0.2">
      <c r="A15" s="422"/>
      <c r="B15" s="607">
        <v>2020</v>
      </c>
      <c r="C15" s="608" t="s">
        <v>3690</v>
      </c>
      <c r="D15" s="608" t="s">
        <v>3691</v>
      </c>
      <c r="E15" s="608" t="s">
        <v>3692</v>
      </c>
      <c r="F15" s="608" t="s">
        <v>3693</v>
      </c>
      <c r="G15" s="608" t="s">
        <v>3694</v>
      </c>
      <c r="H15" s="608" t="s">
        <v>3695</v>
      </c>
    </row>
    <row r="16" spans="1:8" x14ac:dyDescent="0.2">
      <c r="A16" s="422"/>
      <c r="B16" s="607">
        <v>2021</v>
      </c>
      <c r="C16" s="608" t="s">
        <v>4432</v>
      </c>
      <c r="D16" s="608" t="s">
        <v>4433</v>
      </c>
      <c r="E16" s="608" t="s">
        <v>4434</v>
      </c>
      <c r="F16" s="608" t="s">
        <v>4435</v>
      </c>
      <c r="G16" s="608" t="s">
        <v>4436</v>
      </c>
      <c r="H16" s="608" t="s">
        <v>4437</v>
      </c>
    </row>
    <row r="17" spans="1:8" x14ac:dyDescent="0.2">
      <c r="A17" s="422"/>
      <c r="B17" s="607">
        <v>2022</v>
      </c>
      <c r="C17" s="608" t="s">
        <v>4438</v>
      </c>
      <c r="D17" s="608" t="s">
        <v>4439</v>
      </c>
      <c r="E17" s="608" t="s">
        <v>4440</v>
      </c>
      <c r="F17" s="608" t="s">
        <v>4441</v>
      </c>
      <c r="G17" s="608" t="s">
        <v>4442</v>
      </c>
      <c r="H17" s="608" t="s">
        <v>4443</v>
      </c>
    </row>
    <row r="18" spans="1:8" x14ac:dyDescent="0.2">
      <c r="A18" s="605" t="s">
        <v>1822</v>
      </c>
      <c r="B18" s="607"/>
      <c r="C18" s="608"/>
      <c r="D18" s="608"/>
      <c r="E18" s="608"/>
      <c r="F18" s="608"/>
      <c r="G18" s="608"/>
      <c r="H18" s="608"/>
    </row>
    <row r="19" spans="1:8" x14ac:dyDescent="0.2">
      <c r="A19" s="605" t="s">
        <v>488</v>
      </c>
      <c r="B19" s="607"/>
      <c r="C19" s="608"/>
      <c r="D19" s="608"/>
      <c r="E19" s="608"/>
      <c r="F19" s="608"/>
      <c r="G19" s="608"/>
      <c r="H19" s="608"/>
    </row>
    <row r="20" spans="1:8" x14ac:dyDescent="0.2">
      <c r="A20" s="422"/>
      <c r="B20" s="607" t="s">
        <v>1014</v>
      </c>
      <c r="C20" s="608" t="s">
        <v>489</v>
      </c>
      <c r="D20" s="608" t="s">
        <v>490</v>
      </c>
      <c r="E20" s="608" t="s">
        <v>491</v>
      </c>
      <c r="F20" s="608" t="s">
        <v>492</v>
      </c>
      <c r="G20" s="608" t="s">
        <v>493</v>
      </c>
      <c r="H20" s="608" t="s">
        <v>494</v>
      </c>
    </row>
    <row r="21" spans="1:8" x14ac:dyDescent="0.2">
      <c r="A21" s="422"/>
      <c r="B21" s="607" t="s">
        <v>1015</v>
      </c>
      <c r="C21" s="608" t="s">
        <v>495</v>
      </c>
      <c r="D21" s="608" t="s">
        <v>496</v>
      </c>
      <c r="E21" s="608" t="s">
        <v>497</v>
      </c>
      <c r="F21" s="608" t="s">
        <v>498</v>
      </c>
      <c r="G21" s="608" t="s">
        <v>499</v>
      </c>
      <c r="H21" s="608" t="s">
        <v>500</v>
      </c>
    </row>
    <row r="22" spans="1:8" x14ac:dyDescent="0.2">
      <c r="A22" s="422"/>
      <c r="B22" s="607" t="s">
        <v>1016</v>
      </c>
      <c r="C22" s="608" t="s">
        <v>501</v>
      </c>
      <c r="D22" s="608" t="s">
        <v>502</v>
      </c>
      <c r="E22" s="608" t="s">
        <v>503</v>
      </c>
      <c r="F22" s="608" t="s">
        <v>504</v>
      </c>
      <c r="G22" s="608" t="s">
        <v>505</v>
      </c>
      <c r="H22" s="608" t="s">
        <v>506</v>
      </c>
    </row>
    <row r="23" spans="1:8" x14ac:dyDescent="0.2">
      <c r="A23" s="422"/>
      <c r="B23" s="607">
        <v>2015</v>
      </c>
      <c r="C23" s="608" t="s">
        <v>3354</v>
      </c>
      <c r="D23" s="608" t="s">
        <v>3353</v>
      </c>
      <c r="E23" s="608" t="s">
        <v>3352</v>
      </c>
      <c r="F23" s="608" t="s">
        <v>3351</v>
      </c>
      <c r="G23" s="608" t="s">
        <v>3350</v>
      </c>
      <c r="H23" s="608" t="s">
        <v>3349</v>
      </c>
    </row>
    <row r="24" spans="1:8" x14ac:dyDescent="0.2">
      <c r="A24" s="422"/>
      <c r="B24" s="607">
        <v>2016</v>
      </c>
      <c r="C24" s="608" t="s">
        <v>3348</v>
      </c>
      <c r="D24" s="608" t="s">
        <v>3347</v>
      </c>
      <c r="E24" s="608" t="s">
        <v>3346</v>
      </c>
      <c r="F24" s="608" t="s">
        <v>3345</v>
      </c>
      <c r="G24" s="608" t="s">
        <v>3344</v>
      </c>
      <c r="H24" s="608" t="s">
        <v>3343</v>
      </c>
    </row>
    <row r="25" spans="1:8" x14ac:dyDescent="0.2">
      <c r="A25" s="422"/>
      <c r="B25" s="607">
        <v>2017</v>
      </c>
      <c r="C25" s="608" t="s">
        <v>3342</v>
      </c>
      <c r="D25" s="608" t="s">
        <v>3341</v>
      </c>
      <c r="E25" s="608" t="s">
        <v>3340</v>
      </c>
      <c r="F25" s="608" t="s">
        <v>3339</v>
      </c>
      <c r="G25" s="608" t="s">
        <v>3338</v>
      </c>
      <c r="H25" s="608" t="s">
        <v>3337</v>
      </c>
    </row>
    <row r="26" spans="1:8" x14ac:dyDescent="0.2">
      <c r="A26" s="422"/>
      <c r="B26" s="607">
        <v>2018</v>
      </c>
      <c r="C26" s="608" t="s">
        <v>3336</v>
      </c>
      <c r="D26" s="608" t="s">
        <v>3335</v>
      </c>
      <c r="E26" s="608" t="s">
        <v>3334</v>
      </c>
      <c r="F26" s="608" t="s">
        <v>3333</v>
      </c>
      <c r="G26" s="608" t="s">
        <v>3332</v>
      </c>
      <c r="H26" s="608" t="s">
        <v>3331</v>
      </c>
    </row>
    <row r="27" spans="1:8" x14ac:dyDescent="0.2">
      <c r="A27" s="422"/>
      <c r="B27" s="607">
        <v>2019</v>
      </c>
      <c r="C27" s="608" t="s">
        <v>3696</v>
      </c>
      <c r="D27" s="608" t="s">
        <v>3697</v>
      </c>
      <c r="E27" s="608" t="s">
        <v>3698</v>
      </c>
      <c r="F27" s="608" t="s">
        <v>3699</v>
      </c>
      <c r="G27" s="608" t="s">
        <v>3700</v>
      </c>
      <c r="H27" s="608" t="s">
        <v>3701</v>
      </c>
    </row>
    <row r="28" spans="1:8" x14ac:dyDescent="0.2">
      <c r="A28" s="422"/>
      <c r="B28" s="607">
        <v>2020</v>
      </c>
      <c r="C28" s="608" t="s">
        <v>3702</v>
      </c>
      <c r="D28" s="608" t="s">
        <v>3703</v>
      </c>
      <c r="E28" s="608" t="s">
        <v>3704</v>
      </c>
      <c r="F28" s="608" t="s">
        <v>3705</v>
      </c>
      <c r="G28" s="608" t="s">
        <v>3706</v>
      </c>
      <c r="H28" s="608" t="s">
        <v>3707</v>
      </c>
    </row>
    <row r="29" spans="1:8" x14ac:dyDescent="0.2">
      <c r="A29" s="422"/>
      <c r="B29" s="607">
        <v>2021</v>
      </c>
      <c r="C29" s="608" t="s">
        <v>4444</v>
      </c>
      <c r="D29" s="608" t="s">
        <v>4445</v>
      </c>
      <c r="E29" s="608" t="s">
        <v>4446</v>
      </c>
      <c r="F29" s="608" t="s">
        <v>4447</v>
      </c>
      <c r="G29" s="608" t="s">
        <v>4448</v>
      </c>
      <c r="H29" s="608" t="s">
        <v>4449</v>
      </c>
    </row>
    <row r="30" spans="1:8" x14ac:dyDescent="0.2">
      <c r="A30" s="422"/>
      <c r="B30" s="607">
        <v>2022</v>
      </c>
      <c r="C30" s="608" t="s">
        <v>4450</v>
      </c>
      <c r="D30" s="608" t="s">
        <v>4451</v>
      </c>
      <c r="E30" s="608" t="s">
        <v>4452</v>
      </c>
      <c r="F30" s="608" t="s">
        <v>4453</v>
      </c>
      <c r="G30" s="608" t="s">
        <v>4454</v>
      </c>
      <c r="H30" s="608" t="s">
        <v>4455</v>
      </c>
    </row>
    <row r="31" spans="1:8" ht="22.5" x14ac:dyDescent="0.2">
      <c r="A31" s="609" t="s">
        <v>507</v>
      </c>
      <c r="B31" s="607"/>
      <c r="C31" s="608"/>
      <c r="D31" s="608"/>
      <c r="E31" s="608"/>
      <c r="F31" s="608"/>
      <c r="G31" s="608"/>
      <c r="H31" s="608"/>
    </row>
    <row r="32" spans="1:8" x14ac:dyDescent="0.2">
      <c r="A32" s="609"/>
      <c r="B32" s="610" t="s">
        <v>1014</v>
      </c>
      <c r="C32" s="611" t="s">
        <v>510</v>
      </c>
      <c r="D32" s="611" t="s">
        <v>511</v>
      </c>
      <c r="E32" s="611" t="s">
        <v>512</v>
      </c>
      <c r="F32" s="611" t="s">
        <v>513</v>
      </c>
      <c r="G32" s="611" t="s">
        <v>514</v>
      </c>
      <c r="H32" s="611" t="s">
        <v>515</v>
      </c>
    </row>
    <row r="33" spans="1:8" x14ac:dyDescent="0.2">
      <c r="A33" s="609"/>
      <c r="B33" s="610" t="s">
        <v>1015</v>
      </c>
      <c r="C33" s="611" t="s">
        <v>516</v>
      </c>
      <c r="D33" s="611" t="s">
        <v>517</v>
      </c>
      <c r="E33" s="611" t="s">
        <v>518</v>
      </c>
      <c r="F33" s="611" t="s">
        <v>519</v>
      </c>
      <c r="G33" s="611" t="s">
        <v>520</v>
      </c>
      <c r="H33" s="611" t="s">
        <v>521</v>
      </c>
    </row>
    <row r="34" spans="1:8" x14ac:dyDescent="0.2">
      <c r="A34" s="612"/>
      <c r="B34" s="610" t="s">
        <v>1016</v>
      </c>
      <c r="C34" s="611" t="s">
        <v>522</v>
      </c>
      <c r="D34" s="611" t="s">
        <v>523</v>
      </c>
      <c r="E34" s="611" t="s">
        <v>524</v>
      </c>
      <c r="F34" s="611" t="s">
        <v>525</v>
      </c>
      <c r="G34" s="611" t="s">
        <v>526</v>
      </c>
      <c r="H34" s="611" t="s">
        <v>527</v>
      </c>
    </row>
    <row r="35" spans="1:8" x14ac:dyDescent="0.2">
      <c r="A35" s="612"/>
      <c r="B35" s="610">
        <v>2015</v>
      </c>
      <c r="C35" s="611" t="s">
        <v>3330</v>
      </c>
      <c r="D35" s="611" t="s">
        <v>3329</v>
      </c>
      <c r="E35" s="611" t="s">
        <v>3328</v>
      </c>
      <c r="F35" s="611" t="s">
        <v>3327</v>
      </c>
      <c r="G35" s="611" t="s">
        <v>3326</v>
      </c>
      <c r="H35" s="611" t="s">
        <v>3325</v>
      </c>
    </row>
    <row r="36" spans="1:8" x14ac:dyDescent="0.2">
      <c r="A36" s="612"/>
      <c r="B36" s="610">
        <v>2016</v>
      </c>
      <c r="C36" s="611" t="s">
        <v>3324</v>
      </c>
      <c r="D36" s="611" t="s">
        <v>3323</v>
      </c>
      <c r="E36" s="611" t="s">
        <v>3322</v>
      </c>
      <c r="F36" s="611" t="s">
        <v>3321</v>
      </c>
      <c r="G36" s="611" t="s">
        <v>3320</v>
      </c>
      <c r="H36" s="611" t="s">
        <v>3319</v>
      </c>
    </row>
    <row r="37" spans="1:8" x14ac:dyDescent="0.2">
      <c r="A37" s="612"/>
      <c r="B37" s="610">
        <v>2017</v>
      </c>
      <c r="C37" s="611" t="s">
        <v>3318</v>
      </c>
      <c r="D37" s="611" t="s">
        <v>3317</v>
      </c>
      <c r="E37" s="611" t="s">
        <v>3316</v>
      </c>
      <c r="F37" s="611" t="s">
        <v>3315</v>
      </c>
      <c r="G37" s="611" t="s">
        <v>3314</v>
      </c>
      <c r="H37" s="611" t="s">
        <v>3313</v>
      </c>
    </row>
    <row r="38" spans="1:8" x14ac:dyDescent="0.2">
      <c r="A38" s="612"/>
      <c r="B38" s="610">
        <v>2018</v>
      </c>
      <c r="C38" s="611" t="s">
        <v>3312</v>
      </c>
      <c r="D38" s="611" t="s">
        <v>3311</v>
      </c>
      <c r="E38" s="611" t="s">
        <v>3310</v>
      </c>
      <c r="F38" s="611" t="s">
        <v>3309</v>
      </c>
      <c r="G38" s="611" t="s">
        <v>3308</v>
      </c>
      <c r="H38" s="611" t="s">
        <v>3307</v>
      </c>
    </row>
    <row r="39" spans="1:8" x14ac:dyDescent="0.2">
      <c r="A39" s="612"/>
      <c r="B39" s="610">
        <v>2019</v>
      </c>
      <c r="C39" s="611" t="s">
        <v>3708</v>
      </c>
      <c r="D39" s="611" t="s">
        <v>3709</v>
      </c>
      <c r="E39" s="611" t="s">
        <v>3710</v>
      </c>
      <c r="F39" s="611" t="s">
        <v>3711</v>
      </c>
      <c r="G39" s="611" t="s">
        <v>3712</v>
      </c>
      <c r="H39" s="611" t="s">
        <v>3713</v>
      </c>
    </row>
    <row r="40" spans="1:8" x14ac:dyDescent="0.2">
      <c r="A40" s="612"/>
      <c r="B40" s="610">
        <v>2020</v>
      </c>
      <c r="C40" s="611" t="s">
        <v>3714</v>
      </c>
      <c r="D40" s="611" t="s">
        <v>3715</v>
      </c>
      <c r="E40" s="611" t="s">
        <v>3716</v>
      </c>
      <c r="F40" s="611" t="s">
        <v>3717</v>
      </c>
      <c r="G40" s="611" t="s">
        <v>3718</v>
      </c>
      <c r="H40" s="611" t="s">
        <v>3719</v>
      </c>
    </row>
    <row r="41" spans="1:8" x14ac:dyDescent="0.2">
      <c r="A41" s="612"/>
      <c r="B41" s="610">
        <v>2021</v>
      </c>
      <c r="C41" s="611" t="s">
        <v>4456</v>
      </c>
      <c r="D41" s="611" t="s">
        <v>4457</v>
      </c>
      <c r="E41" s="611" t="s">
        <v>4458</v>
      </c>
      <c r="F41" s="611" t="s">
        <v>4459</v>
      </c>
      <c r="G41" s="611" t="s">
        <v>4460</v>
      </c>
      <c r="H41" s="611" t="s">
        <v>4461</v>
      </c>
    </row>
    <row r="42" spans="1:8" x14ac:dyDescent="0.2">
      <c r="A42" s="612"/>
      <c r="B42" s="610">
        <v>2022</v>
      </c>
      <c r="C42" s="611" t="s">
        <v>4462</v>
      </c>
      <c r="D42" s="611" t="s">
        <v>4463</v>
      </c>
      <c r="E42" s="611" t="s">
        <v>4464</v>
      </c>
      <c r="F42" s="611" t="s">
        <v>4465</v>
      </c>
      <c r="G42" s="611" t="s">
        <v>4466</v>
      </c>
      <c r="H42" s="611" t="s">
        <v>4467</v>
      </c>
    </row>
    <row r="43" spans="1:8" ht="22.5" x14ac:dyDescent="0.2">
      <c r="A43" s="613" t="s">
        <v>528</v>
      </c>
      <c r="B43" s="610"/>
      <c r="C43" s="611"/>
      <c r="D43" s="611"/>
      <c r="E43" s="611"/>
      <c r="F43" s="611"/>
      <c r="G43" s="611"/>
      <c r="H43" s="611"/>
    </row>
    <row r="44" spans="1:8" x14ac:dyDescent="0.2">
      <c r="A44" s="75"/>
      <c r="B44" s="192" t="s">
        <v>1014</v>
      </c>
      <c r="C44" s="599" t="s">
        <v>530</v>
      </c>
      <c r="D44" s="599" t="s">
        <v>531</v>
      </c>
      <c r="E44" s="599" t="s">
        <v>532</v>
      </c>
      <c r="F44" s="599" t="s">
        <v>533</v>
      </c>
      <c r="G44" s="599" t="s">
        <v>534</v>
      </c>
      <c r="H44" s="599" t="s">
        <v>535</v>
      </c>
    </row>
    <row r="45" spans="1:8" x14ac:dyDescent="0.2">
      <c r="A45" s="75"/>
      <c r="B45" s="192" t="s">
        <v>1015</v>
      </c>
      <c r="C45" s="614" t="s">
        <v>536</v>
      </c>
      <c r="D45" s="614" t="s">
        <v>537</v>
      </c>
      <c r="E45" s="614" t="s">
        <v>538</v>
      </c>
      <c r="F45" s="614" t="s">
        <v>539</v>
      </c>
      <c r="G45" s="614" t="s">
        <v>540</v>
      </c>
      <c r="H45" s="614" t="s">
        <v>1428</v>
      </c>
    </row>
    <row r="46" spans="1:8" x14ac:dyDescent="0.2">
      <c r="A46" s="75"/>
      <c r="B46" s="192" t="s">
        <v>1016</v>
      </c>
      <c r="C46" s="614" t="s">
        <v>1429</v>
      </c>
      <c r="D46" s="614" t="s">
        <v>1430</v>
      </c>
      <c r="E46" s="614" t="s">
        <v>1154</v>
      </c>
      <c r="F46" s="614" t="s">
        <v>1431</v>
      </c>
      <c r="G46" s="614" t="s">
        <v>1432</v>
      </c>
      <c r="H46" s="614" t="s">
        <v>1433</v>
      </c>
    </row>
    <row r="47" spans="1:8" x14ac:dyDescent="0.2">
      <c r="A47" s="75"/>
      <c r="B47" s="192">
        <v>2015</v>
      </c>
      <c r="C47" s="614" t="s">
        <v>3306</v>
      </c>
      <c r="D47" s="614" t="s">
        <v>3305</v>
      </c>
      <c r="E47" s="614" t="s">
        <v>3304</v>
      </c>
      <c r="F47" s="614" t="s">
        <v>3303</v>
      </c>
      <c r="G47" s="614" t="s">
        <v>3302</v>
      </c>
      <c r="H47" s="614" t="s">
        <v>3301</v>
      </c>
    </row>
    <row r="48" spans="1:8" x14ac:dyDescent="0.2">
      <c r="A48" s="75"/>
      <c r="B48" s="192">
        <v>2016</v>
      </c>
      <c r="C48" s="614" t="s">
        <v>3300</v>
      </c>
      <c r="D48" s="614" t="s">
        <v>3299</v>
      </c>
      <c r="E48" s="614" t="s">
        <v>3298</v>
      </c>
      <c r="F48" s="614" t="s">
        <v>3297</v>
      </c>
      <c r="G48" s="614" t="s">
        <v>3296</v>
      </c>
      <c r="H48" s="614" t="s">
        <v>3295</v>
      </c>
    </row>
    <row r="49" spans="1:8" x14ac:dyDescent="0.2">
      <c r="A49" s="75"/>
      <c r="B49" s="192">
        <v>2017</v>
      </c>
      <c r="C49" s="614" t="s">
        <v>3294</v>
      </c>
      <c r="D49" s="614" t="s">
        <v>3293</v>
      </c>
      <c r="E49" s="614" t="s">
        <v>3292</v>
      </c>
      <c r="F49" s="614" t="s">
        <v>3291</v>
      </c>
      <c r="G49" s="614" t="s">
        <v>3290</v>
      </c>
      <c r="H49" s="614" t="s">
        <v>3289</v>
      </c>
    </row>
    <row r="50" spans="1:8" x14ac:dyDescent="0.2">
      <c r="A50" s="75"/>
      <c r="B50" s="192">
        <v>2018</v>
      </c>
      <c r="C50" s="614" t="s">
        <v>3288</v>
      </c>
      <c r="D50" s="614" t="s">
        <v>3287</v>
      </c>
      <c r="E50" s="614" t="s">
        <v>3286</v>
      </c>
      <c r="F50" s="614" t="s">
        <v>3285</v>
      </c>
      <c r="G50" s="614" t="s">
        <v>3284</v>
      </c>
      <c r="H50" s="614" t="s">
        <v>3283</v>
      </c>
    </row>
    <row r="51" spans="1:8" x14ac:dyDescent="0.2">
      <c r="A51" s="75"/>
      <c r="B51" s="192">
        <v>2019</v>
      </c>
      <c r="C51" s="614" t="s">
        <v>3720</v>
      </c>
      <c r="D51" s="614" t="s">
        <v>3721</v>
      </c>
      <c r="E51" s="614" t="s">
        <v>3722</v>
      </c>
      <c r="F51" s="614" t="s">
        <v>3723</v>
      </c>
      <c r="G51" s="614" t="s">
        <v>3724</v>
      </c>
      <c r="H51" s="614" t="s">
        <v>3725</v>
      </c>
    </row>
    <row r="52" spans="1:8" x14ac:dyDescent="0.2">
      <c r="A52" s="75"/>
      <c r="B52" s="192">
        <v>2020</v>
      </c>
      <c r="C52" s="614" t="s">
        <v>3726</v>
      </c>
      <c r="D52" s="614" t="s">
        <v>3727</v>
      </c>
      <c r="E52" s="614" t="s">
        <v>3728</v>
      </c>
      <c r="F52" s="614" t="s">
        <v>3729</v>
      </c>
      <c r="G52" s="614" t="s">
        <v>3730</v>
      </c>
      <c r="H52" s="614" t="s">
        <v>3731</v>
      </c>
    </row>
    <row r="53" spans="1:8" x14ac:dyDescent="0.2">
      <c r="A53" s="75"/>
      <c r="B53" s="192">
        <v>2021</v>
      </c>
      <c r="C53" s="614" t="s">
        <v>4468</v>
      </c>
      <c r="D53" s="614" t="s">
        <v>4469</v>
      </c>
      <c r="E53" s="614" t="s">
        <v>4470</v>
      </c>
      <c r="F53" s="614" t="s">
        <v>4471</v>
      </c>
      <c r="G53" s="614" t="s">
        <v>4472</v>
      </c>
      <c r="H53" s="614" t="s">
        <v>4473</v>
      </c>
    </row>
    <row r="54" spans="1:8" x14ac:dyDescent="0.2">
      <c r="A54" s="75"/>
      <c r="B54" s="192">
        <v>2022</v>
      </c>
      <c r="C54" s="614" t="s">
        <v>4474</v>
      </c>
      <c r="D54" s="614" t="s">
        <v>4475</v>
      </c>
      <c r="E54" s="614" t="s">
        <v>4476</v>
      </c>
      <c r="F54" s="614" t="s">
        <v>4477</v>
      </c>
      <c r="G54" s="614" t="s">
        <v>4478</v>
      </c>
      <c r="H54" s="614" t="s">
        <v>4479</v>
      </c>
    </row>
    <row r="55" spans="1:8" ht="22.5" x14ac:dyDescent="0.2">
      <c r="A55" s="422" t="s">
        <v>1434</v>
      </c>
      <c r="B55" s="192"/>
      <c r="C55" s="614"/>
      <c r="D55" s="614"/>
      <c r="E55" s="614"/>
      <c r="F55" s="614"/>
      <c r="G55" s="614"/>
      <c r="H55" s="614"/>
    </row>
    <row r="56" spans="1:8" x14ac:dyDescent="0.2">
      <c r="A56" s="422"/>
      <c r="B56" s="192" t="s">
        <v>1014</v>
      </c>
      <c r="C56" s="614" t="s">
        <v>170</v>
      </c>
      <c r="D56" s="614" t="s">
        <v>171</v>
      </c>
      <c r="E56" s="614" t="s">
        <v>172</v>
      </c>
      <c r="F56" s="614" t="s">
        <v>173</v>
      </c>
      <c r="G56" s="614" t="s">
        <v>174</v>
      </c>
      <c r="H56" s="614" t="s">
        <v>175</v>
      </c>
    </row>
    <row r="57" spans="1:8" x14ac:dyDescent="0.2">
      <c r="A57" s="422"/>
      <c r="B57" s="192" t="s">
        <v>1015</v>
      </c>
      <c r="C57" s="614" t="s">
        <v>176</v>
      </c>
      <c r="D57" s="614" t="s">
        <v>177</v>
      </c>
      <c r="E57" s="614" t="s">
        <v>178</v>
      </c>
      <c r="F57" s="614" t="s">
        <v>179</v>
      </c>
      <c r="G57" s="614" t="s">
        <v>180</v>
      </c>
      <c r="H57" s="614" t="s">
        <v>181</v>
      </c>
    </row>
    <row r="58" spans="1:8" x14ac:dyDescent="0.2">
      <c r="A58" s="422"/>
      <c r="B58" s="192" t="s">
        <v>1016</v>
      </c>
      <c r="C58" s="614" t="s">
        <v>182</v>
      </c>
      <c r="D58" s="614" t="s">
        <v>183</v>
      </c>
      <c r="E58" s="614" t="s">
        <v>184</v>
      </c>
      <c r="F58" s="614" t="s">
        <v>185</v>
      </c>
      <c r="G58" s="614" t="s">
        <v>186</v>
      </c>
      <c r="H58" s="614" t="s">
        <v>187</v>
      </c>
    </row>
    <row r="59" spans="1:8" x14ac:dyDescent="0.2">
      <c r="A59" s="422"/>
      <c r="B59" s="192">
        <v>2015</v>
      </c>
      <c r="C59" s="614" t="s">
        <v>3282</v>
      </c>
      <c r="D59" s="614" t="s">
        <v>3281</v>
      </c>
      <c r="E59" s="614" t="s">
        <v>3280</v>
      </c>
      <c r="F59" s="614" t="s">
        <v>3279</v>
      </c>
      <c r="G59" s="614" t="s">
        <v>3278</v>
      </c>
      <c r="H59" s="614" t="s">
        <v>3277</v>
      </c>
    </row>
    <row r="60" spans="1:8" x14ac:dyDescent="0.2">
      <c r="A60" s="422"/>
      <c r="B60" s="192">
        <v>2016</v>
      </c>
      <c r="C60" s="614" t="s">
        <v>3276</v>
      </c>
      <c r="D60" s="614" t="s">
        <v>3275</v>
      </c>
      <c r="E60" s="614" t="s">
        <v>3274</v>
      </c>
      <c r="F60" s="614" t="s">
        <v>3273</v>
      </c>
      <c r="G60" s="614" t="s">
        <v>3272</v>
      </c>
      <c r="H60" s="614" t="s">
        <v>3271</v>
      </c>
    </row>
    <row r="61" spans="1:8" x14ac:dyDescent="0.2">
      <c r="A61" s="422"/>
      <c r="B61" s="192">
        <v>2017</v>
      </c>
      <c r="C61" s="614" t="s">
        <v>3270</v>
      </c>
      <c r="D61" s="614" t="s">
        <v>3269</v>
      </c>
      <c r="E61" s="614" t="s">
        <v>3268</v>
      </c>
      <c r="F61" s="614" t="s">
        <v>3267</v>
      </c>
      <c r="G61" s="614" t="s">
        <v>3266</v>
      </c>
      <c r="H61" s="614" t="s">
        <v>3266</v>
      </c>
    </row>
    <row r="62" spans="1:8" x14ac:dyDescent="0.2">
      <c r="A62" s="422"/>
      <c r="B62" s="192">
        <v>2018</v>
      </c>
      <c r="C62" s="614" t="s">
        <v>3265</v>
      </c>
      <c r="D62" s="614" t="s">
        <v>3264</v>
      </c>
      <c r="E62" s="614" t="s">
        <v>3263</v>
      </c>
      <c r="F62" s="614" t="s">
        <v>3262</v>
      </c>
      <c r="G62" s="614" t="s">
        <v>3261</v>
      </c>
      <c r="H62" s="614" t="s">
        <v>3260</v>
      </c>
    </row>
    <row r="63" spans="1:8" x14ac:dyDescent="0.2">
      <c r="A63" s="422"/>
      <c r="B63" s="192">
        <v>2019</v>
      </c>
      <c r="C63" s="614" t="s">
        <v>3732</v>
      </c>
      <c r="D63" s="614" t="s">
        <v>3733</v>
      </c>
      <c r="E63" s="614" t="s">
        <v>3734</v>
      </c>
      <c r="F63" s="614" t="s">
        <v>3735</v>
      </c>
      <c r="G63" s="614" t="s">
        <v>3736</v>
      </c>
      <c r="H63" s="614" t="s">
        <v>3737</v>
      </c>
    </row>
    <row r="64" spans="1:8" x14ac:dyDescent="0.2">
      <c r="A64" s="422"/>
      <c r="B64" s="192">
        <v>2020</v>
      </c>
      <c r="C64" s="614" t="s">
        <v>3738</v>
      </c>
      <c r="D64" s="614" t="s">
        <v>3739</v>
      </c>
      <c r="E64" s="614" t="s">
        <v>3740</v>
      </c>
      <c r="F64" s="614" t="s">
        <v>3741</v>
      </c>
      <c r="G64" s="614" t="s">
        <v>3742</v>
      </c>
      <c r="H64" s="614" t="s">
        <v>3743</v>
      </c>
    </row>
    <row r="65" spans="1:8" x14ac:dyDescent="0.2">
      <c r="A65" s="422"/>
      <c r="B65" s="192">
        <v>2021</v>
      </c>
      <c r="C65" s="614" t="s">
        <v>4480</v>
      </c>
      <c r="D65" s="614" t="s">
        <v>4481</v>
      </c>
      <c r="E65" s="614" t="s">
        <v>4482</v>
      </c>
      <c r="F65" s="614" t="s">
        <v>4483</v>
      </c>
      <c r="G65" s="614" t="s">
        <v>4484</v>
      </c>
      <c r="H65" s="614" t="s">
        <v>4485</v>
      </c>
    </row>
    <row r="66" spans="1:8" x14ac:dyDescent="0.2">
      <c r="A66" s="422"/>
      <c r="B66" s="192">
        <v>2022</v>
      </c>
      <c r="C66" s="614" t="s">
        <v>4486</v>
      </c>
      <c r="D66" s="614" t="s">
        <v>4487</v>
      </c>
      <c r="E66" s="614" t="s">
        <v>4488</v>
      </c>
      <c r="F66" s="614" t="s">
        <v>4489</v>
      </c>
      <c r="G66" s="614" t="s">
        <v>4490</v>
      </c>
      <c r="H66" s="614" t="s">
        <v>4491</v>
      </c>
    </row>
    <row r="67" spans="1:8" ht="22.5" x14ac:dyDescent="0.2">
      <c r="A67" s="422" t="s">
        <v>188</v>
      </c>
      <c r="B67" s="192"/>
      <c r="C67" s="614"/>
      <c r="D67" s="614"/>
      <c r="E67" s="614"/>
      <c r="F67" s="614"/>
      <c r="G67" s="614"/>
      <c r="H67" s="614"/>
    </row>
    <row r="68" spans="1:8" x14ac:dyDescent="0.2">
      <c r="A68" s="422"/>
      <c r="B68" s="192" t="s">
        <v>1014</v>
      </c>
      <c r="C68" s="614" t="s">
        <v>1601</v>
      </c>
      <c r="D68" s="614" t="s">
        <v>1602</v>
      </c>
      <c r="E68" s="614" t="s">
        <v>1603</v>
      </c>
      <c r="F68" s="614" t="s">
        <v>1604</v>
      </c>
      <c r="G68" s="614" t="s">
        <v>1605</v>
      </c>
      <c r="H68" s="614" t="s">
        <v>1606</v>
      </c>
    </row>
    <row r="69" spans="1:8" x14ac:dyDescent="0.2">
      <c r="A69" s="422"/>
      <c r="B69" s="192" t="s">
        <v>1015</v>
      </c>
      <c r="C69" s="614" t="s">
        <v>1607</v>
      </c>
      <c r="D69" s="614" t="s">
        <v>1608</v>
      </c>
      <c r="E69" s="614" t="s">
        <v>1609</v>
      </c>
      <c r="F69" s="614" t="s">
        <v>1610</v>
      </c>
      <c r="G69" s="614" t="s">
        <v>1611</v>
      </c>
      <c r="H69" s="614" t="s">
        <v>1612</v>
      </c>
    </row>
    <row r="70" spans="1:8" x14ac:dyDescent="0.2">
      <c r="A70" s="613"/>
      <c r="B70" s="192" t="s">
        <v>1016</v>
      </c>
      <c r="C70" s="614" t="s">
        <v>1613</v>
      </c>
      <c r="D70" s="614" t="s">
        <v>1614</v>
      </c>
      <c r="E70" s="614" t="s">
        <v>1615</v>
      </c>
      <c r="F70" s="614" t="s">
        <v>1616</v>
      </c>
      <c r="G70" s="614" t="s">
        <v>1617</v>
      </c>
      <c r="H70" s="614" t="s">
        <v>1618</v>
      </c>
    </row>
    <row r="71" spans="1:8" x14ac:dyDescent="0.2">
      <c r="A71" s="613"/>
      <c r="B71" s="192">
        <v>2015</v>
      </c>
      <c r="C71" s="614" t="s">
        <v>3259</v>
      </c>
      <c r="D71" s="614" t="s">
        <v>3258</v>
      </c>
      <c r="E71" s="614" t="s">
        <v>1663</v>
      </c>
      <c r="F71" s="614" t="s">
        <v>3257</v>
      </c>
      <c r="G71" s="614" t="s">
        <v>3256</v>
      </c>
      <c r="H71" s="614" t="s">
        <v>3255</v>
      </c>
    </row>
    <row r="72" spans="1:8" x14ac:dyDescent="0.2">
      <c r="A72" s="613"/>
      <c r="B72" s="192">
        <v>2016</v>
      </c>
      <c r="C72" s="614" t="s">
        <v>3254</v>
      </c>
      <c r="D72" s="614" t="s">
        <v>3018</v>
      </c>
      <c r="E72" s="614" t="s">
        <v>1457</v>
      </c>
      <c r="F72" s="614" t="s">
        <v>3253</v>
      </c>
      <c r="G72" s="614" t="s">
        <v>3252</v>
      </c>
      <c r="H72" s="614" t="s">
        <v>3251</v>
      </c>
    </row>
    <row r="73" spans="1:8" x14ac:dyDescent="0.2">
      <c r="A73" s="613"/>
      <c r="B73" s="192">
        <v>2017</v>
      </c>
      <c r="C73" s="614" t="s">
        <v>3250</v>
      </c>
      <c r="D73" s="614" t="s">
        <v>3249</v>
      </c>
      <c r="E73" s="614" t="s">
        <v>3248</v>
      </c>
      <c r="F73" s="614" t="s">
        <v>3247</v>
      </c>
      <c r="G73" s="614" t="s">
        <v>2387</v>
      </c>
      <c r="H73" s="614" t="s">
        <v>3129</v>
      </c>
    </row>
    <row r="74" spans="1:8" x14ac:dyDescent="0.2">
      <c r="A74" s="613"/>
      <c r="B74" s="192">
        <v>2018</v>
      </c>
      <c r="C74" s="614" t="s">
        <v>3246</v>
      </c>
      <c r="D74" s="614" t="s">
        <v>3245</v>
      </c>
      <c r="E74" s="614" t="s">
        <v>3244</v>
      </c>
      <c r="F74" s="614" t="s">
        <v>3243</v>
      </c>
      <c r="G74" s="614" t="s">
        <v>1290</v>
      </c>
      <c r="H74" s="614" t="s">
        <v>3242</v>
      </c>
    </row>
    <row r="75" spans="1:8" x14ac:dyDescent="0.2">
      <c r="A75" s="613"/>
      <c r="B75" s="192">
        <v>2019</v>
      </c>
      <c r="C75" s="614" t="s">
        <v>2918</v>
      </c>
      <c r="D75" s="614" t="s">
        <v>3744</v>
      </c>
      <c r="E75" s="614" t="s">
        <v>3745</v>
      </c>
      <c r="F75" s="614" t="s">
        <v>3746</v>
      </c>
      <c r="G75" s="614" t="s">
        <v>3747</v>
      </c>
      <c r="H75" s="614" t="s">
        <v>1655</v>
      </c>
    </row>
    <row r="76" spans="1:8" x14ac:dyDescent="0.2">
      <c r="A76" s="613"/>
      <c r="B76" s="192">
        <v>2020</v>
      </c>
      <c r="C76" s="614" t="s">
        <v>3748</v>
      </c>
      <c r="D76" s="614" t="s">
        <v>3749</v>
      </c>
      <c r="E76" s="614" t="s">
        <v>3750</v>
      </c>
      <c r="F76" s="614" t="s">
        <v>1653</v>
      </c>
      <c r="G76" s="614" t="s">
        <v>3751</v>
      </c>
      <c r="H76" s="614" t="s">
        <v>3752</v>
      </c>
    </row>
    <row r="77" spans="1:8" x14ac:dyDescent="0.2">
      <c r="A77" s="613"/>
      <c r="B77" s="192">
        <v>2021</v>
      </c>
      <c r="C77" s="614" t="s">
        <v>4492</v>
      </c>
      <c r="D77" s="614" t="s">
        <v>4493</v>
      </c>
      <c r="E77" s="614" t="s">
        <v>4494</v>
      </c>
      <c r="F77" s="614" t="s">
        <v>4495</v>
      </c>
      <c r="G77" s="614" t="s">
        <v>4496</v>
      </c>
      <c r="H77" s="614" t="s">
        <v>4497</v>
      </c>
    </row>
    <row r="78" spans="1:8" x14ac:dyDescent="0.2">
      <c r="A78" s="613"/>
      <c r="B78" s="192">
        <v>2022</v>
      </c>
      <c r="C78" s="614" t="s">
        <v>1471</v>
      </c>
      <c r="D78" s="614" t="s">
        <v>4498</v>
      </c>
      <c r="E78" s="614" t="s">
        <v>4499</v>
      </c>
      <c r="F78" s="614" t="s">
        <v>4500</v>
      </c>
      <c r="G78" s="614" t="s">
        <v>4501</v>
      </c>
      <c r="H78" s="614" t="s">
        <v>1651</v>
      </c>
    </row>
    <row r="79" spans="1:8" ht="33.75" x14ac:dyDescent="0.2">
      <c r="A79" s="613" t="s">
        <v>1619</v>
      </c>
      <c r="B79" s="192"/>
      <c r="C79" s="614"/>
      <c r="D79" s="614"/>
      <c r="E79" s="614"/>
      <c r="F79" s="614"/>
      <c r="G79" s="614"/>
      <c r="H79" s="614"/>
    </row>
    <row r="80" spans="1:8" x14ac:dyDescent="0.2">
      <c r="A80" s="422"/>
      <c r="B80" s="192" t="s">
        <v>1014</v>
      </c>
      <c r="C80" s="614" t="s">
        <v>1372</v>
      </c>
      <c r="D80" s="614" t="s">
        <v>1373</v>
      </c>
      <c r="E80" s="614" t="s">
        <v>1374</v>
      </c>
      <c r="F80" s="614" t="s">
        <v>1375</v>
      </c>
      <c r="G80" s="614" t="s">
        <v>1376</v>
      </c>
      <c r="H80" s="614" t="s">
        <v>1377</v>
      </c>
    </row>
    <row r="81" spans="1:8" x14ac:dyDescent="0.2">
      <c r="A81" s="422"/>
      <c r="B81" s="192" t="s">
        <v>1015</v>
      </c>
      <c r="C81" s="614" t="s">
        <v>1378</v>
      </c>
      <c r="D81" s="614" t="s">
        <v>1379</v>
      </c>
      <c r="E81" s="614" t="s">
        <v>1380</v>
      </c>
      <c r="F81" s="614" t="s">
        <v>1381</v>
      </c>
      <c r="G81" s="614" t="s">
        <v>1382</v>
      </c>
      <c r="H81" s="614" t="s">
        <v>1383</v>
      </c>
    </row>
    <row r="82" spans="1:8" x14ac:dyDescent="0.2">
      <c r="A82" s="422"/>
      <c r="B82" s="192" t="s">
        <v>1016</v>
      </c>
      <c r="C82" s="614" t="s">
        <v>1384</v>
      </c>
      <c r="D82" s="614" t="s">
        <v>1385</v>
      </c>
      <c r="E82" s="614" t="s">
        <v>1386</v>
      </c>
      <c r="F82" s="614" t="s">
        <v>1387</v>
      </c>
      <c r="G82" s="614" t="s">
        <v>1388</v>
      </c>
      <c r="H82" s="614" t="s">
        <v>1389</v>
      </c>
    </row>
    <row r="83" spans="1:8" x14ac:dyDescent="0.2">
      <c r="A83" s="422"/>
      <c r="B83" s="192">
        <v>2015</v>
      </c>
      <c r="C83" s="614" t="s">
        <v>3241</v>
      </c>
      <c r="D83" s="614" t="s">
        <v>3240</v>
      </c>
      <c r="E83" s="614" t="s">
        <v>3239</v>
      </c>
      <c r="F83" s="614" t="s">
        <v>3238</v>
      </c>
      <c r="G83" s="614" t="s">
        <v>3237</v>
      </c>
      <c r="H83" s="614" t="s">
        <v>3236</v>
      </c>
    </row>
    <row r="84" spans="1:8" x14ac:dyDescent="0.2">
      <c r="A84" s="422"/>
      <c r="B84" s="192">
        <v>2016</v>
      </c>
      <c r="C84" s="614" t="s">
        <v>3235</v>
      </c>
      <c r="D84" s="614" t="s">
        <v>3234</v>
      </c>
      <c r="E84" s="614" t="s">
        <v>1086</v>
      </c>
      <c r="F84" s="614" t="s">
        <v>3233</v>
      </c>
      <c r="G84" s="614" t="s">
        <v>1091</v>
      </c>
      <c r="H84" s="614" t="s">
        <v>3232</v>
      </c>
    </row>
    <row r="85" spans="1:8" x14ac:dyDescent="0.2">
      <c r="A85" s="422"/>
      <c r="B85" s="192">
        <v>2017</v>
      </c>
      <c r="C85" s="614" t="s">
        <v>3231</v>
      </c>
      <c r="D85" s="614" t="s">
        <v>3230</v>
      </c>
      <c r="E85" s="614" t="s">
        <v>3229</v>
      </c>
      <c r="F85" s="614" t="s">
        <v>3228</v>
      </c>
      <c r="G85" s="614" t="s">
        <v>3227</v>
      </c>
      <c r="H85" s="614" t="s">
        <v>3226</v>
      </c>
    </row>
    <row r="86" spans="1:8" x14ac:dyDescent="0.2">
      <c r="A86" s="422"/>
      <c r="B86" s="192">
        <v>2018</v>
      </c>
      <c r="C86" s="614" t="s">
        <v>3225</v>
      </c>
      <c r="D86" s="614" t="s">
        <v>3224</v>
      </c>
      <c r="E86" s="614" t="s">
        <v>3223</v>
      </c>
      <c r="F86" s="614" t="s">
        <v>3222</v>
      </c>
      <c r="G86" s="614" t="s">
        <v>3221</v>
      </c>
      <c r="H86" s="614" t="s">
        <v>3220</v>
      </c>
    </row>
    <row r="87" spans="1:8" x14ac:dyDescent="0.2">
      <c r="A87" s="422"/>
      <c r="B87" s="192">
        <v>2019</v>
      </c>
      <c r="C87" s="614" t="s">
        <v>3753</v>
      </c>
      <c r="D87" s="614" t="s">
        <v>3754</v>
      </c>
      <c r="E87" s="614" t="s">
        <v>3755</v>
      </c>
      <c r="F87" s="614" t="s">
        <v>3756</v>
      </c>
      <c r="G87" s="614" t="s">
        <v>3757</v>
      </c>
      <c r="H87" s="614" t="s">
        <v>3758</v>
      </c>
    </row>
    <row r="88" spans="1:8" x14ac:dyDescent="0.2">
      <c r="A88" s="422"/>
      <c r="B88" s="192">
        <v>2020</v>
      </c>
      <c r="C88" s="614" t="s">
        <v>3759</v>
      </c>
      <c r="D88" s="614" t="s">
        <v>3760</v>
      </c>
      <c r="E88" s="614" t="s">
        <v>3761</v>
      </c>
      <c r="F88" s="614" t="s">
        <v>3762</v>
      </c>
      <c r="G88" s="614" t="s">
        <v>3763</v>
      </c>
      <c r="H88" s="614" t="s">
        <v>3764</v>
      </c>
    </row>
    <row r="89" spans="1:8" x14ac:dyDescent="0.2">
      <c r="A89" s="422"/>
      <c r="B89" s="192">
        <v>2021</v>
      </c>
      <c r="C89" s="614" t="s">
        <v>4502</v>
      </c>
      <c r="D89" s="614" t="s">
        <v>4503</v>
      </c>
      <c r="E89" s="614" t="s">
        <v>4504</v>
      </c>
      <c r="F89" s="614" t="s">
        <v>4505</v>
      </c>
      <c r="G89" s="614" t="s">
        <v>4506</v>
      </c>
      <c r="H89" s="614" t="s">
        <v>4507</v>
      </c>
    </row>
    <row r="90" spans="1:8" x14ac:dyDescent="0.2">
      <c r="A90" s="422"/>
      <c r="B90" s="192">
        <v>2022</v>
      </c>
      <c r="C90" s="614" t="s">
        <v>4508</v>
      </c>
      <c r="D90" s="614" t="s">
        <v>4509</v>
      </c>
      <c r="E90" s="614" t="s">
        <v>4510</v>
      </c>
      <c r="F90" s="614" t="s">
        <v>4511</v>
      </c>
      <c r="G90" s="614" t="s">
        <v>4512</v>
      </c>
      <c r="H90" s="614" t="s">
        <v>4513</v>
      </c>
    </row>
    <row r="91" spans="1:8" ht="22.5" x14ac:dyDescent="0.2">
      <c r="A91" s="422" t="s">
        <v>1390</v>
      </c>
      <c r="B91" s="192"/>
      <c r="C91" s="614"/>
      <c r="D91" s="614"/>
      <c r="E91" s="614"/>
      <c r="F91" s="614"/>
      <c r="G91" s="614"/>
      <c r="H91" s="614"/>
    </row>
    <row r="92" spans="1:8" x14ac:dyDescent="0.2">
      <c r="A92" s="422"/>
      <c r="B92" s="192" t="s">
        <v>1014</v>
      </c>
      <c r="C92" s="614" t="s">
        <v>1391</v>
      </c>
      <c r="D92" s="614" t="s">
        <v>1392</v>
      </c>
      <c r="E92" s="614" t="s">
        <v>1393</v>
      </c>
      <c r="F92" s="614" t="s">
        <v>1394</v>
      </c>
      <c r="G92" s="614" t="s">
        <v>1395</v>
      </c>
      <c r="H92" s="614" t="s">
        <v>1396</v>
      </c>
    </row>
    <row r="93" spans="1:8" x14ac:dyDescent="0.2">
      <c r="A93" s="75"/>
      <c r="B93" s="192" t="s">
        <v>1015</v>
      </c>
      <c r="C93" s="614" t="s">
        <v>1397</v>
      </c>
      <c r="D93" s="614" t="s">
        <v>1398</v>
      </c>
      <c r="E93" s="614" t="s">
        <v>1399</v>
      </c>
      <c r="F93" s="614" t="s">
        <v>1400</v>
      </c>
      <c r="G93" s="614" t="s">
        <v>1401</v>
      </c>
      <c r="H93" s="614" t="s">
        <v>1402</v>
      </c>
    </row>
    <row r="94" spans="1:8" x14ac:dyDescent="0.2">
      <c r="A94" s="609"/>
      <c r="B94" s="192" t="s">
        <v>1016</v>
      </c>
      <c r="C94" s="614" t="s">
        <v>1403</v>
      </c>
      <c r="D94" s="614" t="s">
        <v>1404</v>
      </c>
      <c r="E94" s="614" t="s">
        <v>1405</v>
      </c>
      <c r="F94" s="614" t="s">
        <v>1406</v>
      </c>
      <c r="G94" s="614" t="s">
        <v>1407</v>
      </c>
      <c r="H94" s="614" t="s">
        <v>1408</v>
      </c>
    </row>
    <row r="95" spans="1:8" x14ac:dyDescent="0.2">
      <c r="A95" s="609"/>
      <c r="B95" s="192">
        <v>2015</v>
      </c>
      <c r="C95" s="614" t="s">
        <v>3219</v>
      </c>
      <c r="D95" s="614" t="s">
        <v>3218</v>
      </c>
      <c r="E95" s="614" t="s">
        <v>3217</v>
      </c>
      <c r="F95" s="614" t="s">
        <v>3216</v>
      </c>
      <c r="G95" s="614" t="s">
        <v>3215</v>
      </c>
      <c r="H95" s="614" t="s">
        <v>3214</v>
      </c>
    </row>
    <row r="96" spans="1:8" x14ac:dyDescent="0.2">
      <c r="A96" s="609"/>
      <c r="B96" s="192">
        <v>2016</v>
      </c>
      <c r="C96" s="614" t="s">
        <v>1082</v>
      </c>
      <c r="D96" s="614" t="s">
        <v>1084</v>
      </c>
      <c r="E96" s="614" t="s">
        <v>1087</v>
      </c>
      <c r="F96" s="614" t="s">
        <v>1089</v>
      </c>
      <c r="G96" s="614" t="s">
        <v>1092</v>
      </c>
      <c r="H96" s="614" t="s">
        <v>1094</v>
      </c>
    </row>
    <row r="97" spans="1:8" x14ac:dyDescent="0.2">
      <c r="A97" s="609"/>
      <c r="B97" s="192">
        <v>2017</v>
      </c>
      <c r="C97" s="614" t="s">
        <v>3213</v>
      </c>
      <c r="D97" s="614" t="s">
        <v>3212</v>
      </c>
      <c r="E97" s="614" t="s">
        <v>3211</v>
      </c>
      <c r="F97" s="614" t="s">
        <v>3210</v>
      </c>
      <c r="G97" s="614" t="s">
        <v>3209</v>
      </c>
      <c r="H97" s="614" t="s">
        <v>3208</v>
      </c>
    </row>
    <row r="98" spans="1:8" x14ac:dyDescent="0.2">
      <c r="A98" s="609"/>
      <c r="B98" s="192">
        <v>2018</v>
      </c>
      <c r="C98" s="614" t="s">
        <v>3207</v>
      </c>
      <c r="D98" s="614" t="s">
        <v>3206</v>
      </c>
      <c r="E98" s="614" t="s">
        <v>3205</v>
      </c>
      <c r="F98" s="614" t="s">
        <v>3204</v>
      </c>
      <c r="G98" s="614" t="s">
        <v>3203</v>
      </c>
      <c r="H98" s="614" t="s">
        <v>3202</v>
      </c>
    </row>
    <row r="99" spans="1:8" x14ac:dyDescent="0.2">
      <c r="A99" s="609"/>
      <c r="B99" s="192">
        <v>2019</v>
      </c>
      <c r="C99" s="614" t="s">
        <v>3765</v>
      </c>
      <c r="D99" s="614" t="s">
        <v>3766</v>
      </c>
      <c r="E99" s="614" t="s">
        <v>3767</v>
      </c>
      <c r="F99" s="614" t="s">
        <v>3768</v>
      </c>
      <c r="G99" s="614" t="s">
        <v>3769</v>
      </c>
      <c r="H99" s="614" t="s">
        <v>3770</v>
      </c>
    </row>
    <row r="100" spans="1:8" x14ac:dyDescent="0.2">
      <c r="A100" s="609"/>
      <c r="B100" s="192">
        <v>2020</v>
      </c>
      <c r="C100" s="614" t="s">
        <v>3771</v>
      </c>
      <c r="D100" s="614" t="s">
        <v>3772</v>
      </c>
      <c r="E100" s="614" t="s">
        <v>3773</v>
      </c>
      <c r="F100" s="614" t="s">
        <v>3774</v>
      </c>
      <c r="G100" s="614" t="s">
        <v>3775</v>
      </c>
      <c r="H100" s="614" t="s">
        <v>3776</v>
      </c>
    </row>
    <row r="101" spans="1:8" x14ac:dyDescent="0.2">
      <c r="A101" s="609"/>
      <c r="B101" s="192">
        <v>2021</v>
      </c>
      <c r="C101" s="614" t="s">
        <v>4514</v>
      </c>
      <c r="D101" s="614" t="s">
        <v>4515</v>
      </c>
      <c r="E101" s="614" t="s">
        <v>4516</v>
      </c>
      <c r="F101" s="614" t="s">
        <v>4517</v>
      </c>
      <c r="G101" s="614" t="s">
        <v>4518</v>
      </c>
      <c r="H101" s="614" t="s">
        <v>4519</v>
      </c>
    </row>
    <row r="102" spans="1:8" x14ac:dyDescent="0.2">
      <c r="A102" s="609"/>
      <c r="B102" s="192">
        <v>2022</v>
      </c>
      <c r="C102" s="614" t="s">
        <v>4520</v>
      </c>
      <c r="D102" s="614" t="s">
        <v>4521</v>
      </c>
      <c r="E102" s="614" t="s">
        <v>4522</v>
      </c>
      <c r="F102" s="614" t="s">
        <v>4523</v>
      </c>
      <c r="G102" s="614" t="s">
        <v>4524</v>
      </c>
      <c r="H102" s="614" t="s">
        <v>4525</v>
      </c>
    </row>
    <row r="103" spans="1:8" ht="56.25" x14ac:dyDescent="0.2">
      <c r="A103" s="609" t="s">
        <v>1446</v>
      </c>
      <c r="B103" s="192"/>
      <c r="C103" s="614"/>
      <c r="D103" s="614"/>
      <c r="E103" s="614"/>
      <c r="F103" s="614"/>
      <c r="G103" s="614"/>
      <c r="H103" s="614"/>
    </row>
    <row r="104" spans="1:8" x14ac:dyDescent="0.2">
      <c r="A104" s="609"/>
      <c r="B104" s="610" t="s">
        <v>1014</v>
      </c>
      <c r="C104" s="611" t="s">
        <v>1459</v>
      </c>
      <c r="D104" s="611" t="s">
        <v>1455</v>
      </c>
      <c r="E104" s="611" t="s">
        <v>1460</v>
      </c>
      <c r="F104" s="611" t="s">
        <v>1461</v>
      </c>
      <c r="G104" s="611" t="s">
        <v>1462</v>
      </c>
      <c r="H104" s="611" t="s">
        <v>1463</v>
      </c>
    </row>
    <row r="105" spans="1:8" x14ac:dyDescent="0.2">
      <c r="A105" s="609"/>
      <c r="B105" s="610" t="s">
        <v>1015</v>
      </c>
      <c r="C105" s="611" t="s">
        <v>1464</v>
      </c>
      <c r="D105" s="611" t="s">
        <v>1465</v>
      </c>
      <c r="E105" s="611" t="s">
        <v>1466</v>
      </c>
      <c r="F105" s="611" t="s">
        <v>1467</v>
      </c>
      <c r="G105" s="611" t="s">
        <v>1468</v>
      </c>
      <c r="H105" s="611" t="s">
        <v>1469</v>
      </c>
    </row>
    <row r="106" spans="1:8" x14ac:dyDescent="0.2">
      <c r="A106" s="612"/>
      <c r="B106" s="610" t="s">
        <v>1016</v>
      </c>
      <c r="C106" s="611" t="s">
        <v>1470</v>
      </c>
      <c r="D106" s="611" t="s">
        <v>1471</v>
      </c>
      <c r="E106" s="611" t="s">
        <v>1472</v>
      </c>
      <c r="F106" s="611" t="s">
        <v>1473</v>
      </c>
      <c r="G106" s="611" t="s">
        <v>1474</v>
      </c>
      <c r="H106" s="611" t="s">
        <v>1475</v>
      </c>
    </row>
    <row r="107" spans="1:8" x14ac:dyDescent="0.2">
      <c r="A107" s="612"/>
      <c r="B107" s="610">
        <v>2015</v>
      </c>
      <c r="C107" s="611" t="s">
        <v>3201</v>
      </c>
      <c r="D107" s="611" t="s">
        <v>3200</v>
      </c>
      <c r="E107" s="611" t="s">
        <v>3199</v>
      </c>
      <c r="F107" s="611" t="s">
        <v>3198</v>
      </c>
      <c r="G107" s="611" t="s">
        <v>3197</v>
      </c>
      <c r="H107" s="611" t="s">
        <v>1470</v>
      </c>
    </row>
    <row r="108" spans="1:8" x14ac:dyDescent="0.2">
      <c r="A108" s="612"/>
      <c r="B108" s="610">
        <v>2016</v>
      </c>
      <c r="C108" s="611" t="s">
        <v>3196</v>
      </c>
      <c r="D108" s="611" t="s">
        <v>3195</v>
      </c>
      <c r="E108" s="611" t="s">
        <v>3194</v>
      </c>
      <c r="F108" s="611" t="s">
        <v>3193</v>
      </c>
      <c r="G108" s="611" t="s">
        <v>3192</v>
      </c>
      <c r="H108" s="611" t="s">
        <v>3191</v>
      </c>
    </row>
    <row r="109" spans="1:8" x14ac:dyDescent="0.2">
      <c r="A109" s="612"/>
      <c r="B109" s="610">
        <v>2017</v>
      </c>
      <c r="C109" s="611" t="s">
        <v>3190</v>
      </c>
      <c r="D109" s="611" t="s">
        <v>3189</v>
      </c>
      <c r="E109" s="611" t="s">
        <v>3188</v>
      </c>
      <c r="F109" s="611" t="s">
        <v>3187</v>
      </c>
      <c r="G109" s="611" t="s">
        <v>3186</v>
      </c>
      <c r="H109" s="611" t="s">
        <v>3185</v>
      </c>
    </row>
    <row r="110" spans="1:8" x14ac:dyDescent="0.2">
      <c r="A110" s="612"/>
      <c r="B110" s="610">
        <v>2018</v>
      </c>
      <c r="C110" s="611" t="s">
        <v>3184</v>
      </c>
      <c r="D110" s="611" t="s">
        <v>3183</v>
      </c>
      <c r="E110" s="611" t="s">
        <v>3182</v>
      </c>
      <c r="F110" s="611" t="s">
        <v>3181</v>
      </c>
      <c r="G110" s="611" t="s">
        <v>3180</v>
      </c>
      <c r="H110" s="611" t="s">
        <v>3179</v>
      </c>
    </row>
    <row r="111" spans="1:8" x14ac:dyDescent="0.2">
      <c r="A111" s="612"/>
      <c r="B111" s="610">
        <v>2019</v>
      </c>
      <c r="C111" s="611" t="s">
        <v>3777</v>
      </c>
      <c r="D111" s="611" t="s">
        <v>3778</v>
      </c>
      <c r="E111" s="611" t="s">
        <v>3779</v>
      </c>
      <c r="F111" s="611" t="s">
        <v>3780</v>
      </c>
      <c r="G111" s="611" t="s">
        <v>3781</v>
      </c>
      <c r="H111" s="611" t="s">
        <v>3782</v>
      </c>
    </row>
    <row r="112" spans="1:8" x14ac:dyDescent="0.2">
      <c r="A112" s="612"/>
      <c r="B112" s="610">
        <v>2020</v>
      </c>
      <c r="C112" s="611" t="s">
        <v>3783</v>
      </c>
      <c r="D112" s="611" t="s">
        <v>3784</v>
      </c>
      <c r="E112" s="611" t="s">
        <v>3785</v>
      </c>
      <c r="F112" s="611" t="s">
        <v>3786</v>
      </c>
      <c r="G112" s="611" t="s">
        <v>3787</v>
      </c>
      <c r="H112" s="611" t="s">
        <v>3788</v>
      </c>
    </row>
    <row r="113" spans="1:8" x14ac:dyDescent="0.2">
      <c r="A113" s="612"/>
      <c r="B113" s="610">
        <v>2021</v>
      </c>
      <c r="C113" s="611" t="s">
        <v>4526</v>
      </c>
      <c r="D113" s="611" t="s">
        <v>4527</v>
      </c>
      <c r="E113" s="611" t="s">
        <v>4528</v>
      </c>
      <c r="F113" s="611" t="s">
        <v>4529</v>
      </c>
      <c r="G113" s="611" t="s">
        <v>4530</v>
      </c>
      <c r="H113" s="611" t="s">
        <v>4531</v>
      </c>
    </row>
    <row r="114" spans="1:8" x14ac:dyDescent="0.2">
      <c r="A114" s="612"/>
      <c r="B114" s="610">
        <v>2022</v>
      </c>
      <c r="C114" s="611" t="s">
        <v>4532</v>
      </c>
      <c r="D114" s="611" t="s">
        <v>4533</v>
      </c>
      <c r="E114" s="611" t="s">
        <v>4534</v>
      </c>
      <c r="F114" s="611" t="s">
        <v>4535</v>
      </c>
      <c r="G114" s="611" t="s">
        <v>4536</v>
      </c>
      <c r="H114" s="611" t="s">
        <v>4537</v>
      </c>
    </row>
    <row r="115" spans="1:8" ht="22.5" x14ac:dyDescent="0.2">
      <c r="A115" s="612" t="s">
        <v>1476</v>
      </c>
      <c r="B115" s="610"/>
      <c r="C115" s="611"/>
      <c r="D115" s="611"/>
      <c r="E115" s="611"/>
      <c r="F115" s="611"/>
      <c r="G115" s="611"/>
      <c r="H115" s="611"/>
    </row>
    <row r="116" spans="1:8" x14ac:dyDescent="0.2">
      <c r="A116" s="609"/>
      <c r="B116" s="610" t="s">
        <v>1014</v>
      </c>
      <c r="C116" s="611" t="s">
        <v>1484</v>
      </c>
      <c r="D116" s="611" t="s">
        <v>1485</v>
      </c>
      <c r="E116" s="611" t="s">
        <v>1486</v>
      </c>
      <c r="F116" s="611" t="s">
        <v>1487</v>
      </c>
      <c r="G116" s="611" t="s">
        <v>1488</v>
      </c>
      <c r="H116" s="611" t="s">
        <v>1489</v>
      </c>
    </row>
    <row r="117" spans="1:8" x14ac:dyDescent="0.2">
      <c r="A117" s="609"/>
      <c r="B117" s="610" t="s">
        <v>1015</v>
      </c>
      <c r="C117" s="611" t="s">
        <v>1490</v>
      </c>
      <c r="D117" s="611" t="s">
        <v>1491</v>
      </c>
      <c r="E117" s="611" t="s">
        <v>1448</v>
      </c>
      <c r="F117" s="611" t="s">
        <v>1492</v>
      </c>
      <c r="G117" s="611" t="s">
        <v>1493</v>
      </c>
      <c r="H117" s="611" t="s">
        <v>1494</v>
      </c>
    </row>
    <row r="118" spans="1:8" x14ac:dyDescent="0.2">
      <c r="A118" s="609"/>
      <c r="B118" s="610" t="s">
        <v>1016</v>
      </c>
      <c r="C118" s="611" t="s">
        <v>2374</v>
      </c>
      <c r="D118" s="611" t="s">
        <v>2375</v>
      </c>
      <c r="E118" s="611" t="s">
        <v>2376</v>
      </c>
      <c r="F118" s="611" t="s">
        <v>2377</v>
      </c>
      <c r="G118" s="611" t="s">
        <v>2378</v>
      </c>
      <c r="H118" s="611" t="s">
        <v>2379</v>
      </c>
    </row>
    <row r="119" spans="1:8" x14ac:dyDescent="0.2">
      <c r="A119" s="609"/>
      <c r="B119" s="610">
        <v>2015</v>
      </c>
      <c r="C119" s="611" t="s">
        <v>3178</v>
      </c>
      <c r="D119" s="611" t="s">
        <v>3177</v>
      </c>
      <c r="E119" s="611" t="s">
        <v>1479</v>
      </c>
      <c r="F119" s="611" t="s">
        <v>3176</v>
      </c>
      <c r="G119" s="611" t="s">
        <v>2052</v>
      </c>
      <c r="H119" s="611" t="s">
        <v>90</v>
      </c>
    </row>
    <row r="120" spans="1:8" x14ac:dyDescent="0.2">
      <c r="A120" s="609"/>
      <c r="B120" s="610">
        <v>2016</v>
      </c>
      <c r="C120" s="611" t="s">
        <v>1449</v>
      </c>
      <c r="D120" s="611" t="s">
        <v>2382</v>
      </c>
      <c r="E120" s="611" t="s">
        <v>3175</v>
      </c>
      <c r="F120" s="611" t="s">
        <v>2490</v>
      </c>
      <c r="G120" s="611" t="s">
        <v>3174</v>
      </c>
      <c r="H120" s="611" t="s">
        <v>2429</v>
      </c>
    </row>
    <row r="121" spans="1:8" x14ac:dyDescent="0.2">
      <c r="A121" s="609"/>
      <c r="B121" s="610">
        <v>2017</v>
      </c>
      <c r="C121" s="611" t="s">
        <v>3173</v>
      </c>
      <c r="D121" s="611" t="s">
        <v>3172</v>
      </c>
      <c r="E121" s="611" t="s">
        <v>3171</v>
      </c>
      <c r="F121" s="611" t="s">
        <v>3170</v>
      </c>
      <c r="G121" s="611" t="s">
        <v>3169</v>
      </c>
      <c r="H121" s="611" t="s">
        <v>3168</v>
      </c>
    </row>
    <row r="122" spans="1:8" x14ac:dyDescent="0.2">
      <c r="A122" s="609"/>
      <c r="B122" s="610">
        <v>2018</v>
      </c>
      <c r="C122" s="611" t="s">
        <v>3167</v>
      </c>
      <c r="D122" s="611" t="s">
        <v>3166</v>
      </c>
      <c r="E122" s="611" t="s">
        <v>1669</v>
      </c>
      <c r="F122" s="611" t="s">
        <v>3165</v>
      </c>
      <c r="G122" s="611" t="s">
        <v>1018</v>
      </c>
      <c r="H122" s="611" t="s">
        <v>3164</v>
      </c>
    </row>
    <row r="123" spans="1:8" x14ac:dyDescent="0.2">
      <c r="A123" s="609"/>
      <c r="B123" s="610">
        <v>2019</v>
      </c>
      <c r="C123" s="611" t="s">
        <v>3789</v>
      </c>
      <c r="D123" s="611" t="s">
        <v>3790</v>
      </c>
      <c r="E123" s="611" t="s">
        <v>657</v>
      </c>
      <c r="F123" s="611" t="s">
        <v>3791</v>
      </c>
      <c r="G123" s="611" t="s">
        <v>2409</v>
      </c>
      <c r="H123" s="611" t="s">
        <v>3792</v>
      </c>
    </row>
    <row r="124" spans="1:8" x14ac:dyDescent="0.2">
      <c r="A124" s="609"/>
      <c r="B124" s="610">
        <v>2020</v>
      </c>
      <c r="C124" s="611" t="s">
        <v>3793</v>
      </c>
      <c r="D124" s="611" t="s">
        <v>3794</v>
      </c>
      <c r="E124" s="611" t="s">
        <v>3795</v>
      </c>
      <c r="F124" s="611" t="s">
        <v>3796</v>
      </c>
      <c r="G124" s="611" t="s">
        <v>1448</v>
      </c>
      <c r="H124" s="611" t="s">
        <v>3797</v>
      </c>
    </row>
    <row r="125" spans="1:8" x14ac:dyDescent="0.2">
      <c r="A125" s="609"/>
      <c r="B125" s="610">
        <v>2021</v>
      </c>
      <c r="C125" s="611" t="s">
        <v>4538</v>
      </c>
      <c r="D125" s="611" t="s">
        <v>2420</v>
      </c>
      <c r="E125" s="611" t="s">
        <v>2917</v>
      </c>
      <c r="F125" s="611" t="s">
        <v>103</v>
      </c>
      <c r="G125" s="611" t="s">
        <v>2386</v>
      </c>
      <c r="H125" s="611" t="s">
        <v>4539</v>
      </c>
    </row>
    <row r="126" spans="1:8" x14ac:dyDescent="0.2">
      <c r="A126" s="609"/>
      <c r="B126" s="610">
        <v>2022</v>
      </c>
      <c r="C126" s="611" t="s">
        <v>4540</v>
      </c>
      <c r="D126" s="611" t="s">
        <v>4541</v>
      </c>
      <c r="E126" s="611" t="s">
        <v>4542</v>
      </c>
      <c r="F126" s="611" t="s">
        <v>2487</v>
      </c>
      <c r="G126" s="611" t="s">
        <v>1018</v>
      </c>
      <c r="H126" s="611" t="s">
        <v>1492</v>
      </c>
    </row>
    <row r="127" spans="1:8" x14ac:dyDescent="0.2">
      <c r="A127" s="609" t="s">
        <v>2380</v>
      </c>
      <c r="B127" s="610"/>
      <c r="C127" s="611"/>
      <c r="D127" s="611"/>
      <c r="E127" s="611"/>
      <c r="F127" s="611"/>
      <c r="G127" s="611"/>
      <c r="H127" s="611"/>
    </row>
    <row r="128" spans="1:8" x14ac:dyDescent="0.2">
      <c r="A128" s="609"/>
      <c r="B128" s="610" t="s">
        <v>1014</v>
      </c>
      <c r="C128" s="611" t="s">
        <v>2388</v>
      </c>
      <c r="D128" s="611" t="s">
        <v>2389</v>
      </c>
      <c r="E128" s="611" t="s">
        <v>2390</v>
      </c>
      <c r="F128" s="611" t="s">
        <v>2391</v>
      </c>
      <c r="G128" s="611" t="s">
        <v>2392</v>
      </c>
      <c r="H128" s="611" t="s">
        <v>2393</v>
      </c>
    </row>
    <row r="129" spans="1:8" x14ac:dyDescent="0.2">
      <c r="A129" s="609"/>
      <c r="B129" s="610" t="s">
        <v>1015</v>
      </c>
      <c r="C129" s="611" t="s">
        <v>2394</v>
      </c>
      <c r="D129" s="611" t="s">
        <v>2395</v>
      </c>
      <c r="E129" s="611" t="s">
        <v>2396</v>
      </c>
      <c r="F129" s="611" t="s">
        <v>2397</v>
      </c>
      <c r="G129" s="611" t="s">
        <v>2398</v>
      </c>
      <c r="H129" s="611" t="s">
        <v>2399</v>
      </c>
    </row>
    <row r="130" spans="1:8" x14ac:dyDescent="0.2">
      <c r="A130" s="609"/>
      <c r="B130" s="610" t="s">
        <v>1016</v>
      </c>
      <c r="C130" s="611" t="s">
        <v>2400</v>
      </c>
      <c r="D130" s="611" t="s">
        <v>2385</v>
      </c>
      <c r="E130" s="611" t="s">
        <v>2401</v>
      </c>
      <c r="F130" s="611" t="s">
        <v>2402</v>
      </c>
      <c r="G130" s="611" t="s">
        <v>1599</v>
      </c>
      <c r="H130" s="611" t="s">
        <v>2403</v>
      </c>
    </row>
    <row r="131" spans="1:8" x14ac:dyDescent="0.2">
      <c r="A131" s="609"/>
      <c r="B131" s="610">
        <v>2015</v>
      </c>
      <c r="C131" s="611" t="s">
        <v>3163</v>
      </c>
      <c r="D131" s="611" t="s">
        <v>3162</v>
      </c>
      <c r="E131" s="611" t="s">
        <v>3161</v>
      </c>
      <c r="F131" s="611" t="s">
        <v>3160</v>
      </c>
      <c r="G131" s="611" t="s">
        <v>2384</v>
      </c>
      <c r="H131" s="611" t="s">
        <v>3159</v>
      </c>
    </row>
    <row r="132" spans="1:8" x14ac:dyDescent="0.2">
      <c r="A132" s="609"/>
      <c r="B132" s="610">
        <v>2016</v>
      </c>
      <c r="C132" s="611" t="s">
        <v>3158</v>
      </c>
      <c r="D132" s="611" t="s">
        <v>3157</v>
      </c>
      <c r="E132" s="611" t="s">
        <v>1652</v>
      </c>
      <c r="F132" s="611" t="s">
        <v>2515</v>
      </c>
      <c r="G132" s="611" t="s">
        <v>3156</v>
      </c>
      <c r="H132" s="611" t="s">
        <v>3155</v>
      </c>
    </row>
    <row r="133" spans="1:8" x14ac:dyDescent="0.2">
      <c r="A133" s="609"/>
      <c r="B133" s="610">
        <v>2017</v>
      </c>
      <c r="C133" s="611" t="s">
        <v>3154</v>
      </c>
      <c r="D133" s="611" t="s">
        <v>3153</v>
      </c>
      <c r="E133" s="611" t="s">
        <v>3152</v>
      </c>
      <c r="F133" s="611" t="s">
        <v>3151</v>
      </c>
      <c r="G133" s="611" t="s">
        <v>3150</v>
      </c>
      <c r="H133" s="611" t="s">
        <v>3149</v>
      </c>
    </row>
    <row r="134" spans="1:8" x14ac:dyDescent="0.2">
      <c r="A134" s="609"/>
      <c r="B134" s="610">
        <v>2018</v>
      </c>
      <c r="C134" s="611" t="s">
        <v>3148</v>
      </c>
      <c r="D134" s="611" t="s">
        <v>3147</v>
      </c>
      <c r="E134" s="611" t="s">
        <v>2486</v>
      </c>
      <c r="F134" s="611" t="s">
        <v>3146</v>
      </c>
      <c r="G134" s="611" t="s">
        <v>2673</v>
      </c>
      <c r="H134" s="611" t="s">
        <v>3024</v>
      </c>
    </row>
    <row r="135" spans="1:8" x14ac:dyDescent="0.2">
      <c r="A135" s="609"/>
      <c r="B135" s="610">
        <v>2019</v>
      </c>
      <c r="C135" s="611" t="s">
        <v>3798</v>
      </c>
      <c r="D135" s="611" t="s">
        <v>3799</v>
      </c>
      <c r="E135" s="611" t="s">
        <v>63</v>
      </c>
      <c r="F135" s="611" t="s">
        <v>3800</v>
      </c>
      <c r="G135" s="611" t="s">
        <v>2442</v>
      </c>
      <c r="H135" s="611" t="s">
        <v>2909</v>
      </c>
    </row>
    <row r="136" spans="1:8" x14ac:dyDescent="0.2">
      <c r="A136" s="609"/>
      <c r="B136" s="610">
        <v>2020</v>
      </c>
      <c r="C136" s="611" t="s">
        <v>3801</v>
      </c>
      <c r="D136" s="611" t="s">
        <v>3802</v>
      </c>
      <c r="E136" s="611" t="s">
        <v>3803</v>
      </c>
      <c r="F136" s="611" t="s">
        <v>3804</v>
      </c>
      <c r="G136" s="611" t="s">
        <v>1306</v>
      </c>
      <c r="H136" s="611" t="s">
        <v>3805</v>
      </c>
    </row>
    <row r="137" spans="1:8" x14ac:dyDescent="0.2">
      <c r="A137" s="609"/>
      <c r="B137" s="610">
        <v>2021</v>
      </c>
      <c r="C137" s="611" t="s">
        <v>1453</v>
      </c>
      <c r="D137" s="611" t="s">
        <v>4543</v>
      </c>
      <c r="E137" s="611" t="s">
        <v>4544</v>
      </c>
      <c r="F137" s="611" t="s">
        <v>4545</v>
      </c>
      <c r="G137" s="611" t="s">
        <v>1291</v>
      </c>
      <c r="H137" s="611" t="s">
        <v>4546</v>
      </c>
    </row>
    <row r="138" spans="1:8" x14ac:dyDescent="0.2">
      <c r="A138" s="609"/>
      <c r="B138" s="610">
        <v>2022</v>
      </c>
      <c r="C138" s="611" t="s">
        <v>4547</v>
      </c>
      <c r="D138" s="611" t="s">
        <v>4548</v>
      </c>
      <c r="E138" s="611" t="s">
        <v>2883</v>
      </c>
      <c r="F138" s="611" t="s">
        <v>4549</v>
      </c>
      <c r="G138" s="611" t="s">
        <v>2381</v>
      </c>
      <c r="H138" s="611" t="s">
        <v>4550</v>
      </c>
    </row>
    <row r="139" spans="1:8" x14ac:dyDescent="0.2">
      <c r="A139" s="422" t="s">
        <v>2404</v>
      </c>
      <c r="B139" s="610"/>
      <c r="C139" s="611"/>
      <c r="D139" s="611"/>
      <c r="E139" s="611"/>
      <c r="F139" s="611"/>
      <c r="G139" s="611"/>
      <c r="H139" s="611"/>
    </row>
    <row r="140" spans="1:8" x14ac:dyDescent="0.2">
      <c r="A140" s="422" t="s">
        <v>2405</v>
      </c>
      <c r="B140" s="610"/>
      <c r="C140" s="614"/>
      <c r="D140" s="614"/>
      <c r="E140" s="614"/>
      <c r="F140" s="614"/>
      <c r="G140" s="614"/>
      <c r="H140" s="614"/>
    </row>
    <row r="141" spans="1:8" x14ac:dyDescent="0.2">
      <c r="A141" s="422" t="s">
        <v>2406</v>
      </c>
      <c r="B141" s="610"/>
      <c r="C141" s="614"/>
      <c r="D141" s="614"/>
      <c r="E141" s="614"/>
      <c r="F141" s="614"/>
      <c r="G141" s="614"/>
      <c r="H141" s="614"/>
    </row>
    <row r="142" spans="1:8" x14ac:dyDescent="0.2">
      <c r="A142" s="422" t="s">
        <v>2407</v>
      </c>
      <c r="B142" s="610"/>
      <c r="C142" s="614"/>
      <c r="D142" s="614"/>
      <c r="E142" s="614"/>
      <c r="F142" s="614"/>
      <c r="G142" s="614"/>
      <c r="H142" s="614"/>
    </row>
    <row r="143" spans="1:8" x14ac:dyDescent="0.2">
      <c r="A143" s="422" t="s">
        <v>2423</v>
      </c>
      <c r="B143" s="192" t="s">
        <v>1014</v>
      </c>
      <c r="C143" s="614" t="s">
        <v>2424</v>
      </c>
      <c r="D143" s="614" t="s">
        <v>2425</v>
      </c>
      <c r="E143" s="614" t="s">
        <v>1617</v>
      </c>
      <c r="F143" s="614" t="s">
        <v>2426</v>
      </c>
      <c r="G143" s="614" t="s">
        <v>980</v>
      </c>
      <c r="H143" s="614" t="s">
        <v>2427</v>
      </c>
    </row>
    <row r="144" spans="1:8" x14ac:dyDescent="0.2">
      <c r="A144" s="422"/>
      <c r="B144" s="192" t="s">
        <v>1015</v>
      </c>
      <c r="C144" s="614" t="s">
        <v>2414</v>
      </c>
      <c r="D144" s="614" t="s">
        <v>2428</v>
      </c>
      <c r="E144" s="614" t="s">
        <v>2429</v>
      </c>
      <c r="F144" s="614" t="s">
        <v>2430</v>
      </c>
      <c r="G144" s="614" t="s">
        <v>2169</v>
      </c>
      <c r="H144" s="614" t="s">
        <v>2431</v>
      </c>
    </row>
    <row r="145" spans="1:8" x14ac:dyDescent="0.2">
      <c r="A145" s="613"/>
      <c r="B145" s="192" t="s">
        <v>1016</v>
      </c>
      <c r="C145" s="614" t="s">
        <v>2432</v>
      </c>
      <c r="D145" s="614" t="s">
        <v>2433</v>
      </c>
      <c r="E145" s="614" t="s">
        <v>2434</v>
      </c>
      <c r="F145" s="614" t="s">
        <v>2435</v>
      </c>
      <c r="G145" s="614" t="s">
        <v>1493</v>
      </c>
      <c r="H145" s="614" t="s">
        <v>2436</v>
      </c>
    </row>
    <row r="146" spans="1:8" x14ac:dyDescent="0.2">
      <c r="A146" s="613"/>
      <c r="B146" s="192">
        <v>2015</v>
      </c>
      <c r="C146" s="614" t="s">
        <v>541</v>
      </c>
      <c r="D146" s="614" t="s">
        <v>2604</v>
      </c>
      <c r="E146" s="614" t="s">
        <v>3145</v>
      </c>
      <c r="F146" s="614" t="s">
        <v>3144</v>
      </c>
      <c r="G146" s="614" t="s">
        <v>2415</v>
      </c>
      <c r="H146" s="614" t="s">
        <v>2455</v>
      </c>
    </row>
    <row r="147" spans="1:8" x14ac:dyDescent="0.2">
      <c r="A147" s="613"/>
      <c r="B147" s="192">
        <v>2016</v>
      </c>
      <c r="C147" s="614" t="s">
        <v>3143</v>
      </c>
      <c r="D147" s="614" t="s">
        <v>2409</v>
      </c>
      <c r="E147" s="614" t="s">
        <v>3124</v>
      </c>
      <c r="F147" s="614" t="s">
        <v>1652</v>
      </c>
      <c r="G147" s="614" t="s">
        <v>3142</v>
      </c>
      <c r="H147" s="614" t="s">
        <v>1291</v>
      </c>
    </row>
    <row r="148" spans="1:8" x14ac:dyDescent="0.2">
      <c r="A148" s="613"/>
      <c r="B148" s="192">
        <v>2017</v>
      </c>
      <c r="C148" s="614" t="s">
        <v>545</v>
      </c>
      <c r="D148" s="614" t="s">
        <v>2410</v>
      </c>
      <c r="E148" s="614" t="s">
        <v>3141</v>
      </c>
      <c r="F148" s="614" t="s">
        <v>3140</v>
      </c>
      <c r="G148" s="614" t="s">
        <v>3139</v>
      </c>
      <c r="H148" s="614" t="s">
        <v>546</v>
      </c>
    </row>
    <row r="149" spans="1:8" x14ac:dyDescent="0.2">
      <c r="A149" s="613"/>
      <c r="B149" s="192">
        <v>2018</v>
      </c>
      <c r="C149" s="614" t="s">
        <v>3138</v>
      </c>
      <c r="D149" s="614" t="s">
        <v>62</v>
      </c>
      <c r="E149" s="614" t="s">
        <v>2676</v>
      </c>
      <c r="F149" s="614" t="s">
        <v>3137</v>
      </c>
      <c r="G149" s="614" t="s">
        <v>2168</v>
      </c>
      <c r="H149" s="614" t="s">
        <v>3136</v>
      </c>
    </row>
    <row r="150" spans="1:8" x14ac:dyDescent="0.2">
      <c r="A150" s="613"/>
      <c r="B150" s="192">
        <v>2019</v>
      </c>
      <c r="C150" s="614" t="s">
        <v>3806</v>
      </c>
      <c r="D150" s="614" t="s">
        <v>3807</v>
      </c>
      <c r="E150" s="614" t="s">
        <v>3808</v>
      </c>
      <c r="F150" s="614" t="s">
        <v>3809</v>
      </c>
      <c r="G150" s="614" t="s">
        <v>2454</v>
      </c>
      <c r="H150" s="614" t="s">
        <v>193</v>
      </c>
    </row>
    <row r="151" spans="1:8" x14ac:dyDescent="0.2">
      <c r="A151" s="613"/>
      <c r="B151" s="192">
        <v>2020</v>
      </c>
      <c r="C151" s="614" t="s">
        <v>2607</v>
      </c>
      <c r="D151" s="614" t="s">
        <v>3810</v>
      </c>
      <c r="E151" s="614" t="s">
        <v>66</v>
      </c>
      <c r="F151" s="614" t="s">
        <v>69</v>
      </c>
      <c r="G151" s="614" t="s">
        <v>196</v>
      </c>
      <c r="H151" s="614" t="s">
        <v>3811</v>
      </c>
    </row>
    <row r="152" spans="1:8" x14ac:dyDescent="0.2">
      <c r="A152" s="613"/>
      <c r="B152" s="192">
        <v>2021</v>
      </c>
      <c r="C152" s="614" t="s">
        <v>4551</v>
      </c>
      <c r="D152" s="614" t="s">
        <v>4552</v>
      </c>
      <c r="E152" s="614" t="s">
        <v>2419</v>
      </c>
      <c r="F152" s="614" t="s">
        <v>1450</v>
      </c>
      <c r="G152" s="614" t="s">
        <v>197</v>
      </c>
      <c r="H152" s="614" t="s">
        <v>56</v>
      </c>
    </row>
    <row r="153" spans="1:8" x14ac:dyDescent="0.2">
      <c r="A153" s="613"/>
      <c r="B153" s="192">
        <v>2022</v>
      </c>
      <c r="C153" s="614" t="s">
        <v>4553</v>
      </c>
      <c r="D153" s="614" t="s">
        <v>2432</v>
      </c>
      <c r="E153" s="614" t="s">
        <v>3121</v>
      </c>
      <c r="F153" s="614" t="s">
        <v>4554</v>
      </c>
      <c r="G153" s="614" t="s">
        <v>4555</v>
      </c>
      <c r="H153" s="614" t="s">
        <v>4556</v>
      </c>
    </row>
    <row r="154" spans="1:8" ht="33.75" x14ac:dyDescent="0.2">
      <c r="A154" s="613" t="s">
        <v>2437</v>
      </c>
      <c r="B154" s="192"/>
      <c r="C154" s="614"/>
      <c r="D154" s="614"/>
      <c r="E154" s="614"/>
      <c r="F154" s="614"/>
      <c r="G154" s="614"/>
      <c r="H154" s="614"/>
    </row>
    <row r="155" spans="1:8" x14ac:dyDescent="0.2">
      <c r="A155" s="422"/>
      <c r="B155" s="192" t="s">
        <v>1014</v>
      </c>
      <c r="C155" s="614" t="s">
        <v>2047</v>
      </c>
      <c r="D155" s="614" t="s">
        <v>2078</v>
      </c>
      <c r="E155" s="614" t="s">
        <v>2606</v>
      </c>
      <c r="F155" s="614" t="s">
        <v>2439</v>
      </c>
      <c r="G155" s="614" t="s">
        <v>2067</v>
      </c>
      <c r="H155" s="614" t="s">
        <v>2411</v>
      </c>
    </row>
    <row r="156" spans="1:8" x14ac:dyDescent="0.2">
      <c r="A156" s="422"/>
      <c r="B156" s="192" t="s">
        <v>1015</v>
      </c>
      <c r="C156" s="614" t="s">
        <v>2062</v>
      </c>
      <c r="D156" s="614" t="s">
        <v>2054</v>
      </c>
      <c r="E156" s="614" t="s">
        <v>2445</v>
      </c>
      <c r="F156" s="614" t="s">
        <v>2089</v>
      </c>
      <c r="G156" s="614" t="s">
        <v>2093</v>
      </c>
      <c r="H156" s="614" t="s">
        <v>2446</v>
      </c>
    </row>
    <row r="157" spans="1:8" x14ac:dyDescent="0.2">
      <c r="A157" s="422"/>
      <c r="B157" s="192" t="s">
        <v>1016</v>
      </c>
      <c r="C157" s="614" t="s">
        <v>2447</v>
      </c>
      <c r="D157" s="614" t="s">
        <v>2448</v>
      </c>
      <c r="E157" s="614" t="s">
        <v>2062</v>
      </c>
      <c r="F157" s="614" t="s">
        <v>2449</v>
      </c>
      <c r="G157" s="614" t="s">
        <v>2076</v>
      </c>
      <c r="H157" s="614" t="s">
        <v>2416</v>
      </c>
    </row>
    <row r="158" spans="1:8" x14ac:dyDescent="0.2">
      <c r="A158" s="422"/>
      <c r="B158" s="192">
        <v>2015</v>
      </c>
      <c r="C158" s="614" t="s">
        <v>2473</v>
      </c>
      <c r="D158" s="614" t="s">
        <v>2083</v>
      </c>
      <c r="E158" s="614" t="s">
        <v>2601</v>
      </c>
      <c r="F158" s="614" t="s">
        <v>2476</v>
      </c>
      <c r="G158" s="614" t="s">
        <v>2076</v>
      </c>
      <c r="H158" s="614" t="s">
        <v>3135</v>
      </c>
    </row>
    <row r="159" spans="1:8" x14ac:dyDescent="0.2">
      <c r="A159" s="422"/>
      <c r="B159" s="192">
        <v>2016</v>
      </c>
      <c r="C159" s="614" t="s">
        <v>2045</v>
      </c>
      <c r="D159" s="614" t="s">
        <v>2042</v>
      </c>
      <c r="E159" s="614" t="s">
        <v>2048</v>
      </c>
      <c r="F159" s="614" t="s">
        <v>1668</v>
      </c>
      <c r="G159" s="614" t="s">
        <v>1018</v>
      </c>
      <c r="H159" s="614" t="s">
        <v>3134</v>
      </c>
    </row>
    <row r="160" spans="1:8" x14ac:dyDescent="0.2">
      <c r="A160" s="422"/>
      <c r="B160" s="192">
        <v>2017</v>
      </c>
      <c r="C160" s="614" t="s">
        <v>2171</v>
      </c>
      <c r="D160" s="614" t="s">
        <v>2069</v>
      </c>
      <c r="E160" s="614" t="s">
        <v>1018</v>
      </c>
      <c r="F160" s="614" t="s">
        <v>2443</v>
      </c>
      <c r="G160" s="614" t="s">
        <v>1018</v>
      </c>
      <c r="H160" s="614" t="s">
        <v>2063</v>
      </c>
    </row>
    <row r="161" spans="1:8" x14ac:dyDescent="0.2">
      <c r="A161" s="422"/>
      <c r="B161" s="192">
        <v>2018</v>
      </c>
      <c r="C161" s="614" t="s">
        <v>195</v>
      </c>
      <c r="D161" s="614" t="s">
        <v>2671</v>
      </c>
      <c r="E161" s="614" t="s">
        <v>2411</v>
      </c>
      <c r="F161" s="614" t="s">
        <v>542</v>
      </c>
      <c r="G161" s="614" t="s">
        <v>1018</v>
      </c>
      <c r="H161" s="614" t="s">
        <v>547</v>
      </c>
    </row>
    <row r="162" spans="1:8" x14ac:dyDescent="0.2">
      <c r="A162" s="422"/>
      <c r="B162" s="192">
        <v>2019</v>
      </c>
      <c r="C162" s="614" t="s">
        <v>196</v>
      </c>
      <c r="D162" s="614" t="s">
        <v>3812</v>
      </c>
      <c r="E162" s="614" t="s">
        <v>3813</v>
      </c>
      <c r="F162" s="614" t="s">
        <v>3814</v>
      </c>
      <c r="G162" s="614" t="s">
        <v>1018</v>
      </c>
      <c r="H162" s="614" t="s">
        <v>2170</v>
      </c>
    </row>
    <row r="163" spans="1:8" x14ac:dyDescent="0.2">
      <c r="A163" s="422"/>
      <c r="B163" s="192">
        <v>2020</v>
      </c>
      <c r="C163" s="614" t="s">
        <v>3815</v>
      </c>
      <c r="D163" s="614" t="s">
        <v>2444</v>
      </c>
      <c r="E163" s="614" t="s">
        <v>3134</v>
      </c>
      <c r="F163" s="614" t="s">
        <v>194</v>
      </c>
      <c r="G163" s="614" t="s">
        <v>2075</v>
      </c>
      <c r="H163" s="614" t="s">
        <v>1595</v>
      </c>
    </row>
    <row r="164" spans="1:8" x14ac:dyDescent="0.2">
      <c r="A164" s="422"/>
      <c r="B164" s="192">
        <v>2021</v>
      </c>
      <c r="C164" s="614" t="s">
        <v>977</v>
      </c>
      <c r="D164" s="614" t="s">
        <v>4557</v>
      </c>
      <c r="E164" s="614" t="s">
        <v>2074</v>
      </c>
      <c r="F164" s="614" t="s">
        <v>2476</v>
      </c>
      <c r="G164" s="614" t="s">
        <v>2045</v>
      </c>
      <c r="H164" s="614" t="s">
        <v>195</v>
      </c>
    </row>
    <row r="165" spans="1:8" x14ac:dyDescent="0.2">
      <c r="A165" s="422"/>
      <c r="B165" s="192">
        <v>2022</v>
      </c>
      <c r="C165" s="614" t="s">
        <v>3141</v>
      </c>
      <c r="D165" s="614" t="s">
        <v>2482</v>
      </c>
      <c r="E165" s="614" t="s">
        <v>2412</v>
      </c>
      <c r="F165" s="614" t="s">
        <v>2514</v>
      </c>
      <c r="G165" s="614" t="s">
        <v>1018</v>
      </c>
      <c r="H165" s="614" t="s">
        <v>2475</v>
      </c>
    </row>
    <row r="166" spans="1:8" x14ac:dyDescent="0.2">
      <c r="A166" s="422" t="s">
        <v>2450</v>
      </c>
      <c r="B166" s="192"/>
      <c r="C166" s="614"/>
      <c r="D166" s="614"/>
      <c r="E166" s="614"/>
      <c r="F166" s="614"/>
      <c r="G166" s="614"/>
      <c r="H166" s="614"/>
    </row>
    <row r="167" spans="1:8" x14ac:dyDescent="0.2">
      <c r="A167" s="422" t="s">
        <v>2451</v>
      </c>
      <c r="B167" s="610"/>
      <c r="C167" s="614"/>
      <c r="D167" s="614"/>
      <c r="E167" s="614"/>
      <c r="F167" s="614"/>
      <c r="G167" s="614"/>
      <c r="H167" s="614"/>
    </row>
    <row r="168" spans="1:8" x14ac:dyDescent="0.2">
      <c r="A168" s="605"/>
      <c r="B168" s="192" t="s">
        <v>1014</v>
      </c>
      <c r="C168" s="599" t="s">
        <v>2608</v>
      </c>
      <c r="D168" s="614" t="s">
        <v>2458</v>
      </c>
      <c r="E168" s="599" t="s">
        <v>2459</v>
      </c>
      <c r="F168" s="614" t="s">
        <v>2460</v>
      </c>
      <c r="G168" s="614" t="s">
        <v>2175</v>
      </c>
      <c r="H168" s="614" t="s">
        <v>2461</v>
      </c>
    </row>
    <row r="169" spans="1:8" x14ac:dyDescent="0.2">
      <c r="A169" s="605"/>
      <c r="B169" s="192" t="s">
        <v>1015</v>
      </c>
      <c r="C169" s="614" t="s">
        <v>2462</v>
      </c>
      <c r="D169" s="614" t="s">
        <v>2463</v>
      </c>
      <c r="E169" s="614" t="s">
        <v>2381</v>
      </c>
      <c r="F169" s="614" t="s">
        <v>2464</v>
      </c>
      <c r="G169" s="614" t="s">
        <v>1477</v>
      </c>
      <c r="H169" s="614" t="s">
        <v>2465</v>
      </c>
    </row>
    <row r="170" spans="1:8" x14ac:dyDescent="0.2">
      <c r="A170" s="605"/>
      <c r="B170" s="192" t="s">
        <v>1016</v>
      </c>
      <c r="C170" s="614" t="s">
        <v>2466</v>
      </c>
      <c r="D170" s="614" t="s">
        <v>2049</v>
      </c>
      <c r="E170" s="614" t="s">
        <v>2467</v>
      </c>
      <c r="F170" s="614" t="s">
        <v>2468</v>
      </c>
      <c r="G170" s="614" t="s">
        <v>2043</v>
      </c>
      <c r="H170" s="614" t="s">
        <v>2418</v>
      </c>
    </row>
    <row r="171" spans="1:8" x14ac:dyDescent="0.2">
      <c r="A171" s="605"/>
      <c r="B171" s="192">
        <v>2015</v>
      </c>
      <c r="C171" s="614" t="s">
        <v>3133</v>
      </c>
      <c r="D171" s="614" t="s">
        <v>2671</v>
      </c>
      <c r="E171" s="614" t="s">
        <v>2173</v>
      </c>
      <c r="F171" s="614" t="s">
        <v>2395</v>
      </c>
      <c r="G171" s="614" t="s">
        <v>192</v>
      </c>
      <c r="H171" s="614" t="s">
        <v>57</v>
      </c>
    </row>
    <row r="172" spans="1:8" x14ac:dyDescent="0.2">
      <c r="A172" s="605"/>
      <c r="B172" s="192">
        <v>2016</v>
      </c>
      <c r="C172" s="614" t="s">
        <v>2489</v>
      </c>
      <c r="D172" s="614" t="s">
        <v>2044</v>
      </c>
      <c r="E172" s="614" t="s">
        <v>2073</v>
      </c>
      <c r="F172" s="614" t="s">
        <v>543</v>
      </c>
      <c r="G172" s="614" t="s">
        <v>2057</v>
      </c>
      <c r="H172" s="614" t="s">
        <v>3132</v>
      </c>
    </row>
    <row r="173" spans="1:8" x14ac:dyDescent="0.2">
      <c r="A173" s="605"/>
      <c r="B173" s="192">
        <v>2017</v>
      </c>
      <c r="C173" s="614" t="s">
        <v>3131</v>
      </c>
      <c r="D173" s="614" t="s">
        <v>975</v>
      </c>
      <c r="E173" s="614" t="s">
        <v>3130</v>
      </c>
      <c r="F173" s="614" t="s">
        <v>3129</v>
      </c>
      <c r="G173" s="614" t="s">
        <v>2040</v>
      </c>
      <c r="H173" s="614" t="s">
        <v>3116</v>
      </c>
    </row>
    <row r="174" spans="1:8" x14ac:dyDescent="0.2">
      <c r="A174" s="605"/>
      <c r="B174" s="192">
        <v>2018</v>
      </c>
      <c r="C174" s="614" t="s">
        <v>3128</v>
      </c>
      <c r="D174" s="614" t="s">
        <v>2457</v>
      </c>
      <c r="E174" s="614" t="s">
        <v>2069</v>
      </c>
      <c r="F174" s="614" t="s">
        <v>3127</v>
      </c>
      <c r="G174" s="614" t="s">
        <v>2088</v>
      </c>
      <c r="H174" s="614" t="s">
        <v>3126</v>
      </c>
    </row>
    <row r="175" spans="1:8" x14ac:dyDescent="0.2">
      <c r="A175" s="605"/>
      <c r="B175" s="192">
        <v>2019</v>
      </c>
      <c r="C175" s="614" t="s">
        <v>3816</v>
      </c>
      <c r="D175" s="614" t="s">
        <v>3817</v>
      </c>
      <c r="E175" s="614" t="s">
        <v>3582</v>
      </c>
      <c r="F175" s="614" t="s">
        <v>3818</v>
      </c>
      <c r="G175" s="614" t="s">
        <v>2057</v>
      </c>
      <c r="H175" s="614" t="s">
        <v>2452</v>
      </c>
    </row>
    <row r="176" spans="1:8" x14ac:dyDescent="0.2">
      <c r="A176" s="605"/>
      <c r="B176" s="192">
        <v>2020</v>
      </c>
      <c r="C176" s="614" t="s">
        <v>3819</v>
      </c>
      <c r="D176" s="614" t="s">
        <v>3820</v>
      </c>
      <c r="E176" s="614" t="s">
        <v>2051</v>
      </c>
      <c r="F176" s="614" t="s">
        <v>3821</v>
      </c>
      <c r="G176" s="614" t="s">
        <v>2065</v>
      </c>
      <c r="H176" s="614" t="s">
        <v>3807</v>
      </c>
    </row>
    <row r="177" spans="1:8" x14ac:dyDescent="0.2">
      <c r="A177" s="605"/>
      <c r="B177" s="192">
        <v>2021</v>
      </c>
      <c r="C177" s="614" t="s">
        <v>4558</v>
      </c>
      <c r="D177" s="614" t="s">
        <v>2173</v>
      </c>
      <c r="E177" s="614" t="s">
        <v>190</v>
      </c>
      <c r="F177" s="614" t="s">
        <v>4559</v>
      </c>
      <c r="G177" s="614" t="s">
        <v>4560</v>
      </c>
      <c r="H177" s="614" t="s">
        <v>2381</v>
      </c>
    </row>
    <row r="178" spans="1:8" x14ac:dyDescent="0.2">
      <c r="A178" s="605"/>
      <c r="B178" s="192">
        <v>2022</v>
      </c>
      <c r="C178" s="614" t="s">
        <v>1478</v>
      </c>
      <c r="D178" s="614" t="s">
        <v>2378</v>
      </c>
      <c r="E178" s="614" t="s">
        <v>4561</v>
      </c>
      <c r="F178" s="614" t="s">
        <v>4562</v>
      </c>
      <c r="G178" s="614" t="s">
        <v>2094</v>
      </c>
      <c r="H178" s="614" t="s">
        <v>65</v>
      </c>
    </row>
    <row r="179" spans="1:8" x14ac:dyDescent="0.2">
      <c r="A179" s="422" t="s">
        <v>2469</v>
      </c>
      <c r="B179" s="192"/>
      <c r="C179" s="614"/>
      <c r="D179" s="614"/>
      <c r="E179" s="614"/>
      <c r="F179" s="614"/>
      <c r="G179" s="614"/>
      <c r="H179" s="614"/>
    </row>
    <row r="180" spans="1:8" x14ac:dyDescent="0.2">
      <c r="A180" s="422" t="s">
        <v>2470</v>
      </c>
      <c r="B180" s="82"/>
      <c r="C180" s="611"/>
      <c r="D180" s="614"/>
      <c r="E180" s="614"/>
      <c r="F180" s="614"/>
      <c r="G180" s="614"/>
      <c r="H180" s="614"/>
    </row>
    <row r="181" spans="1:8" x14ac:dyDescent="0.2">
      <c r="A181" s="422"/>
      <c r="B181" s="192" t="s">
        <v>1014</v>
      </c>
      <c r="C181" s="614" t="s">
        <v>2422</v>
      </c>
      <c r="D181" s="614" t="s">
        <v>2479</v>
      </c>
      <c r="E181" s="614" t="s">
        <v>2480</v>
      </c>
      <c r="F181" s="614" t="s">
        <v>2481</v>
      </c>
      <c r="G181" s="614" t="s">
        <v>2482</v>
      </c>
      <c r="H181" s="614" t="s">
        <v>2483</v>
      </c>
    </row>
    <row r="182" spans="1:8" x14ac:dyDescent="0.2">
      <c r="A182" s="422"/>
      <c r="B182" s="192" t="s">
        <v>1015</v>
      </c>
      <c r="C182" s="614" t="s">
        <v>2484</v>
      </c>
      <c r="D182" s="614" t="s">
        <v>2456</v>
      </c>
      <c r="E182" s="614" t="s">
        <v>2485</v>
      </c>
      <c r="F182" s="614" t="s">
        <v>2396</v>
      </c>
      <c r="G182" s="614" t="s">
        <v>2408</v>
      </c>
      <c r="H182" s="614" t="s">
        <v>2486</v>
      </c>
    </row>
    <row r="183" spans="1:8" x14ac:dyDescent="0.2">
      <c r="A183" s="613"/>
      <c r="B183" s="192" t="s">
        <v>1016</v>
      </c>
      <c r="C183" s="614" t="s">
        <v>2487</v>
      </c>
      <c r="D183" s="614" t="s">
        <v>2488</v>
      </c>
      <c r="E183" s="614" t="s">
        <v>2489</v>
      </c>
      <c r="F183" s="614" t="s">
        <v>2490</v>
      </c>
      <c r="G183" s="614" t="s">
        <v>2060</v>
      </c>
      <c r="H183" s="614" t="s">
        <v>2491</v>
      </c>
    </row>
    <row r="184" spans="1:8" x14ac:dyDescent="0.2">
      <c r="A184" s="613"/>
      <c r="B184" s="192">
        <v>2015</v>
      </c>
      <c r="C184" s="614" t="s">
        <v>2476</v>
      </c>
      <c r="D184" s="614" t="s">
        <v>2901</v>
      </c>
      <c r="E184" s="614" t="s">
        <v>1654</v>
      </c>
      <c r="F184" s="614" t="s">
        <v>87</v>
      </c>
      <c r="G184" s="614" t="s">
        <v>2072</v>
      </c>
      <c r="H184" s="614" t="s">
        <v>3125</v>
      </c>
    </row>
    <row r="185" spans="1:8" x14ac:dyDescent="0.2">
      <c r="A185" s="613"/>
      <c r="B185" s="192">
        <v>2016</v>
      </c>
      <c r="C185" s="614" t="s">
        <v>3124</v>
      </c>
      <c r="D185" s="614" t="s">
        <v>189</v>
      </c>
      <c r="E185" s="614" t="s">
        <v>3123</v>
      </c>
      <c r="F185" s="614" t="s">
        <v>3122</v>
      </c>
      <c r="G185" s="614" t="s">
        <v>2055</v>
      </c>
      <c r="H185" s="614" t="s">
        <v>3121</v>
      </c>
    </row>
    <row r="186" spans="1:8" x14ac:dyDescent="0.2">
      <c r="A186" s="613"/>
      <c r="B186" s="192">
        <v>2017</v>
      </c>
      <c r="C186" s="614" t="s">
        <v>3120</v>
      </c>
      <c r="D186" s="614" t="s">
        <v>2412</v>
      </c>
      <c r="E186" s="614" t="s">
        <v>2675</v>
      </c>
      <c r="F186" s="614" t="s">
        <v>3119</v>
      </c>
      <c r="G186" s="614" t="s">
        <v>2070</v>
      </c>
      <c r="H186" s="614" t="s">
        <v>3118</v>
      </c>
    </row>
    <row r="187" spans="1:8" x14ac:dyDescent="0.2">
      <c r="A187" s="613"/>
      <c r="B187" s="192">
        <v>2018</v>
      </c>
      <c r="C187" s="614" t="s">
        <v>88</v>
      </c>
      <c r="D187" s="614" t="s">
        <v>3117</v>
      </c>
      <c r="E187" s="614" t="s">
        <v>3116</v>
      </c>
      <c r="F187" s="614" t="s">
        <v>3065</v>
      </c>
      <c r="G187" s="614" t="s">
        <v>2412</v>
      </c>
      <c r="H187" s="614" t="s">
        <v>2674</v>
      </c>
    </row>
    <row r="188" spans="1:8" x14ac:dyDescent="0.2">
      <c r="A188" s="613"/>
      <c r="B188" s="192">
        <v>2019</v>
      </c>
      <c r="C188" s="614" t="s">
        <v>3822</v>
      </c>
      <c r="D188" s="614" t="s">
        <v>3823</v>
      </c>
      <c r="E188" s="614" t="s">
        <v>2903</v>
      </c>
      <c r="F188" s="614" t="s">
        <v>3824</v>
      </c>
      <c r="G188" s="614" t="s">
        <v>334</v>
      </c>
      <c r="H188" s="614" t="s">
        <v>3825</v>
      </c>
    </row>
    <row r="189" spans="1:8" x14ac:dyDescent="0.2">
      <c r="A189" s="613"/>
      <c r="B189" s="192">
        <v>2020</v>
      </c>
      <c r="C189" s="614" t="s">
        <v>2427</v>
      </c>
      <c r="D189" s="614" t="s">
        <v>3826</v>
      </c>
      <c r="E189" s="614" t="s">
        <v>66</v>
      </c>
      <c r="F189" s="614" t="s">
        <v>3827</v>
      </c>
      <c r="G189" s="614" t="s">
        <v>190</v>
      </c>
      <c r="H189" s="614" t="s">
        <v>3828</v>
      </c>
    </row>
    <row r="190" spans="1:8" x14ac:dyDescent="0.2">
      <c r="A190" s="613"/>
      <c r="B190" s="192">
        <v>2021</v>
      </c>
      <c r="C190" s="614" t="s">
        <v>2419</v>
      </c>
      <c r="D190" s="614" t="s">
        <v>2442</v>
      </c>
      <c r="E190" s="614" t="s">
        <v>2471</v>
      </c>
      <c r="F190" s="614" t="s">
        <v>4563</v>
      </c>
      <c r="G190" s="614" t="s">
        <v>2441</v>
      </c>
      <c r="H190" s="614" t="s">
        <v>4564</v>
      </c>
    </row>
    <row r="191" spans="1:8" x14ac:dyDescent="0.2">
      <c r="A191" s="613"/>
      <c r="B191" s="192">
        <v>2022</v>
      </c>
      <c r="C191" s="614" t="s">
        <v>4565</v>
      </c>
      <c r="D191" s="614" t="s">
        <v>2477</v>
      </c>
      <c r="E191" s="614" t="s">
        <v>2603</v>
      </c>
      <c r="F191" s="614" t="s">
        <v>4566</v>
      </c>
      <c r="G191" s="614" t="s">
        <v>1018</v>
      </c>
      <c r="H191" s="614" t="s">
        <v>4567</v>
      </c>
    </row>
    <row r="192" spans="1:8" ht="22.5" x14ac:dyDescent="0.2">
      <c r="A192" s="612" t="s">
        <v>2492</v>
      </c>
      <c r="B192" s="192"/>
      <c r="C192" s="614"/>
      <c r="D192" s="614"/>
      <c r="E192" s="614"/>
      <c r="F192" s="614"/>
      <c r="G192" s="614"/>
      <c r="H192" s="614"/>
    </row>
    <row r="193" spans="1:8" x14ac:dyDescent="0.2">
      <c r="A193" s="609"/>
      <c r="B193" s="610" t="s">
        <v>1014</v>
      </c>
      <c r="C193" s="611" t="s">
        <v>2493</v>
      </c>
      <c r="D193" s="611" t="s">
        <v>2494</v>
      </c>
      <c r="E193" s="611" t="s">
        <v>2495</v>
      </c>
      <c r="F193" s="611" t="s">
        <v>2496</v>
      </c>
      <c r="G193" s="611" t="s">
        <v>2497</v>
      </c>
      <c r="H193" s="611" t="s">
        <v>2498</v>
      </c>
    </row>
    <row r="194" spans="1:8" x14ac:dyDescent="0.2">
      <c r="A194" s="609"/>
      <c r="B194" s="610" t="s">
        <v>1015</v>
      </c>
      <c r="C194" s="611" t="s">
        <v>2499</v>
      </c>
      <c r="D194" s="611" t="s">
        <v>2500</v>
      </c>
      <c r="E194" s="611" t="s">
        <v>2501</v>
      </c>
      <c r="F194" s="611" t="s">
        <v>2502</v>
      </c>
      <c r="G194" s="611" t="s">
        <v>2503</v>
      </c>
      <c r="H194" s="611" t="s">
        <v>2504</v>
      </c>
    </row>
    <row r="195" spans="1:8" x14ac:dyDescent="0.2">
      <c r="A195" s="609"/>
      <c r="B195" s="610" t="s">
        <v>1016</v>
      </c>
      <c r="C195" s="611" t="s">
        <v>2505</v>
      </c>
      <c r="D195" s="611" t="s">
        <v>2506</v>
      </c>
      <c r="E195" s="611" t="s">
        <v>2507</v>
      </c>
      <c r="F195" s="611" t="s">
        <v>2508</v>
      </c>
      <c r="G195" s="611" t="s">
        <v>2509</v>
      </c>
      <c r="H195" s="611" t="s">
        <v>2510</v>
      </c>
    </row>
    <row r="196" spans="1:8" x14ac:dyDescent="0.2">
      <c r="A196" s="609"/>
      <c r="B196" s="610">
        <v>2015</v>
      </c>
      <c r="C196" s="611" t="s">
        <v>3115</v>
      </c>
      <c r="D196" s="611" t="s">
        <v>3114</v>
      </c>
      <c r="E196" s="611" t="s">
        <v>3113</v>
      </c>
      <c r="F196" s="611" t="s">
        <v>3112</v>
      </c>
      <c r="G196" s="611" t="s">
        <v>3111</v>
      </c>
      <c r="H196" s="611" t="s">
        <v>3110</v>
      </c>
    </row>
    <row r="197" spans="1:8" x14ac:dyDescent="0.2">
      <c r="A197" s="609"/>
      <c r="B197" s="610">
        <v>2016</v>
      </c>
      <c r="C197" s="611" t="s">
        <v>3109</v>
      </c>
      <c r="D197" s="611" t="s">
        <v>3108</v>
      </c>
      <c r="E197" s="611" t="s">
        <v>3107</v>
      </c>
      <c r="F197" s="611" t="s">
        <v>3106</v>
      </c>
      <c r="G197" s="611" t="s">
        <v>3105</v>
      </c>
      <c r="H197" s="611" t="s">
        <v>3104</v>
      </c>
    </row>
    <row r="198" spans="1:8" x14ac:dyDescent="0.2">
      <c r="A198" s="609"/>
      <c r="B198" s="610">
        <v>2017</v>
      </c>
      <c r="C198" s="611" t="s">
        <v>3103</v>
      </c>
      <c r="D198" s="611" t="s">
        <v>3102</v>
      </c>
      <c r="E198" s="611" t="s">
        <v>3101</v>
      </c>
      <c r="F198" s="611" t="s">
        <v>3100</v>
      </c>
      <c r="G198" s="611" t="s">
        <v>3099</v>
      </c>
      <c r="H198" s="611" t="s">
        <v>3098</v>
      </c>
    </row>
    <row r="199" spans="1:8" x14ac:dyDescent="0.2">
      <c r="A199" s="609"/>
      <c r="B199" s="610">
        <v>2018</v>
      </c>
      <c r="C199" s="611" t="s">
        <v>3097</v>
      </c>
      <c r="D199" s="611" t="s">
        <v>3096</v>
      </c>
      <c r="E199" s="611" t="s">
        <v>3095</v>
      </c>
      <c r="F199" s="611" t="s">
        <v>3094</v>
      </c>
      <c r="G199" s="611" t="s">
        <v>3093</v>
      </c>
      <c r="H199" s="611" t="s">
        <v>3092</v>
      </c>
    </row>
    <row r="200" spans="1:8" x14ac:dyDescent="0.2">
      <c r="A200" s="609"/>
      <c r="B200" s="610">
        <v>2019</v>
      </c>
      <c r="C200" s="611" t="s">
        <v>3829</v>
      </c>
      <c r="D200" s="611" t="s">
        <v>3830</v>
      </c>
      <c r="E200" s="611" t="s">
        <v>3831</v>
      </c>
      <c r="F200" s="611" t="s">
        <v>3832</v>
      </c>
      <c r="G200" s="611" t="s">
        <v>3833</v>
      </c>
      <c r="H200" s="611" t="s">
        <v>3834</v>
      </c>
    </row>
    <row r="201" spans="1:8" x14ac:dyDescent="0.2">
      <c r="A201" s="609"/>
      <c r="B201" s="610">
        <v>2020</v>
      </c>
      <c r="C201" s="611" t="s">
        <v>3835</v>
      </c>
      <c r="D201" s="611" t="s">
        <v>3836</v>
      </c>
      <c r="E201" s="611" t="s">
        <v>3837</v>
      </c>
      <c r="F201" s="611" t="s">
        <v>3838</v>
      </c>
      <c r="G201" s="611" t="s">
        <v>3839</v>
      </c>
      <c r="H201" s="611" t="s">
        <v>3840</v>
      </c>
    </row>
    <row r="202" spans="1:8" x14ac:dyDescent="0.2">
      <c r="A202" s="609"/>
      <c r="B202" s="610">
        <v>2021</v>
      </c>
      <c r="C202" s="611" t="s">
        <v>4568</v>
      </c>
      <c r="D202" s="611" t="s">
        <v>4569</v>
      </c>
      <c r="E202" s="611" t="s">
        <v>4570</v>
      </c>
      <c r="F202" s="611" t="s">
        <v>4571</v>
      </c>
      <c r="G202" s="611" t="s">
        <v>4572</v>
      </c>
      <c r="H202" s="611" t="s">
        <v>323</v>
      </c>
    </row>
    <row r="203" spans="1:8" x14ac:dyDescent="0.2">
      <c r="A203" s="609"/>
      <c r="B203" s="610">
        <v>2022</v>
      </c>
      <c r="C203" s="611" t="s">
        <v>4573</v>
      </c>
      <c r="D203" s="611" t="s">
        <v>4574</v>
      </c>
      <c r="E203" s="611" t="s">
        <v>4575</v>
      </c>
      <c r="F203" s="611" t="s">
        <v>4576</v>
      </c>
      <c r="G203" s="611" t="s">
        <v>4577</v>
      </c>
      <c r="H203" s="611" t="s">
        <v>4578</v>
      </c>
    </row>
    <row r="204" spans="1:8" x14ac:dyDescent="0.2">
      <c r="A204" s="422" t="s">
        <v>2404</v>
      </c>
      <c r="B204" s="610"/>
      <c r="C204" s="611"/>
      <c r="D204" s="611"/>
      <c r="E204" s="611"/>
      <c r="F204" s="611"/>
      <c r="G204" s="611"/>
      <c r="H204" s="611"/>
    </row>
    <row r="205" spans="1:8" x14ac:dyDescent="0.2">
      <c r="A205" s="422" t="s">
        <v>2511</v>
      </c>
      <c r="B205" s="610"/>
      <c r="C205" s="614"/>
      <c r="D205" s="614"/>
      <c r="E205" s="614"/>
      <c r="F205" s="614"/>
      <c r="G205" s="614"/>
      <c r="H205" s="614"/>
    </row>
    <row r="206" spans="1:8" x14ac:dyDescent="0.2">
      <c r="A206" s="422"/>
      <c r="B206" s="192" t="s">
        <v>1014</v>
      </c>
      <c r="C206" s="614" t="s">
        <v>2517</v>
      </c>
      <c r="D206" s="614" t="s">
        <v>2518</v>
      </c>
      <c r="E206" s="614" t="s">
        <v>2519</v>
      </c>
      <c r="F206" s="614" t="s">
        <v>2383</v>
      </c>
      <c r="G206" s="614" t="s">
        <v>2520</v>
      </c>
      <c r="H206" s="614" t="s">
        <v>2521</v>
      </c>
    </row>
    <row r="207" spans="1:8" x14ac:dyDescent="0.2">
      <c r="A207" s="422"/>
      <c r="B207" s="192" t="s">
        <v>1015</v>
      </c>
      <c r="C207" s="614" t="s">
        <v>2522</v>
      </c>
      <c r="D207" s="614" t="s">
        <v>2523</v>
      </c>
      <c r="E207" s="614" t="s">
        <v>2524</v>
      </c>
      <c r="F207" s="614" t="s">
        <v>2525</v>
      </c>
      <c r="G207" s="614" t="s">
        <v>2526</v>
      </c>
      <c r="H207" s="614" t="s">
        <v>2527</v>
      </c>
    </row>
    <row r="208" spans="1:8" x14ac:dyDescent="0.2">
      <c r="A208" s="422"/>
      <c r="B208" s="192" t="s">
        <v>1016</v>
      </c>
      <c r="C208" s="614" t="s">
        <v>2528</v>
      </c>
      <c r="D208" s="614" t="s">
        <v>2529</v>
      </c>
      <c r="E208" s="614" t="s">
        <v>2530</v>
      </c>
      <c r="F208" s="614" t="s">
        <v>2531</v>
      </c>
      <c r="G208" s="614" t="s">
        <v>2532</v>
      </c>
      <c r="H208" s="614" t="s">
        <v>2533</v>
      </c>
    </row>
    <row r="209" spans="1:8" x14ac:dyDescent="0.2">
      <c r="A209" s="422"/>
      <c r="B209" s="192">
        <v>2015</v>
      </c>
      <c r="C209" s="614" t="s">
        <v>3091</v>
      </c>
      <c r="D209" s="614" t="s">
        <v>3090</v>
      </c>
      <c r="E209" s="614" t="s">
        <v>3089</v>
      </c>
      <c r="F209" s="614" t="s">
        <v>3088</v>
      </c>
      <c r="G209" s="614" t="s">
        <v>3087</v>
      </c>
      <c r="H209" s="614" t="s">
        <v>3086</v>
      </c>
    </row>
    <row r="210" spans="1:8" x14ac:dyDescent="0.2">
      <c r="A210" s="422"/>
      <c r="B210" s="192">
        <v>2016</v>
      </c>
      <c r="C210" s="614" t="s">
        <v>3085</v>
      </c>
      <c r="D210" s="614" t="s">
        <v>3084</v>
      </c>
      <c r="E210" s="614" t="s">
        <v>3083</v>
      </c>
      <c r="F210" s="614" t="s">
        <v>3082</v>
      </c>
      <c r="G210" s="614" t="s">
        <v>3081</v>
      </c>
      <c r="H210" s="614" t="s">
        <v>1670</v>
      </c>
    </row>
    <row r="211" spans="1:8" x14ac:dyDescent="0.2">
      <c r="A211" s="422"/>
      <c r="B211" s="192">
        <v>2017</v>
      </c>
      <c r="C211" s="614" t="s">
        <v>3080</v>
      </c>
      <c r="D211" s="614" t="s">
        <v>3079</v>
      </c>
      <c r="E211" s="614" t="s">
        <v>3078</v>
      </c>
      <c r="F211" s="614" t="s">
        <v>3077</v>
      </c>
      <c r="G211" s="614" t="s">
        <v>3076</v>
      </c>
      <c r="H211" s="614" t="s">
        <v>3075</v>
      </c>
    </row>
    <row r="212" spans="1:8" x14ac:dyDescent="0.2">
      <c r="A212" s="422"/>
      <c r="B212" s="192">
        <v>2018</v>
      </c>
      <c r="C212" s="614" t="s">
        <v>3074</v>
      </c>
      <c r="D212" s="614" t="s">
        <v>3073</v>
      </c>
      <c r="E212" s="614" t="s">
        <v>3072</v>
      </c>
      <c r="F212" s="614" t="s">
        <v>3071</v>
      </c>
      <c r="G212" s="614" t="s">
        <v>3070</v>
      </c>
      <c r="H212" s="614" t="s">
        <v>3069</v>
      </c>
    </row>
    <row r="213" spans="1:8" x14ac:dyDescent="0.2">
      <c r="A213" s="422"/>
      <c r="B213" s="192">
        <v>2019</v>
      </c>
      <c r="C213" s="614" t="s">
        <v>3841</v>
      </c>
      <c r="D213" s="614" t="s">
        <v>3842</v>
      </c>
      <c r="E213" s="614" t="s">
        <v>3843</v>
      </c>
      <c r="F213" s="614" t="s">
        <v>3844</v>
      </c>
      <c r="G213" s="614" t="s">
        <v>3845</v>
      </c>
      <c r="H213" s="614" t="s">
        <v>3846</v>
      </c>
    </row>
    <row r="214" spans="1:8" x14ac:dyDescent="0.2">
      <c r="A214" s="422"/>
      <c r="B214" s="192">
        <v>2020</v>
      </c>
      <c r="C214" s="614" t="s">
        <v>3847</v>
      </c>
      <c r="D214" s="614" t="s">
        <v>3848</v>
      </c>
      <c r="E214" s="614" t="s">
        <v>3849</v>
      </c>
      <c r="F214" s="614" t="s">
        <v>3850</v>
      </c>
      <c r="G214" s="614" t="s">
        <v>3851</v>
      </c>
      <c r="H214" s="614" t="s">
        <v>3852</v>
      </c>
    </row>
    <row r="215" spans="1:8" x14ac:dyDescent="0.2">
      <c r="A215" s="422"/>
      <c r="B215" s="192">
        <v>2021</v>
      </c>
      <c r="C215" s="614" t="s">
        <v>4579</v>
      </c>
      <c r="D215" s="614" t="s">
        <v>4580</v>
      </c>
      <c r="E215" s="614" t="s">
        <v>4581</v>
      </c>
      <c r="F215" s="614" t="s">
        <v>4582</v>
      </c>
      <c r="G215" s="614" t="s">
        <v>4583</v>
      </c>
      <c r="H215" s="614" t="s">
        <v>4584</v>
      </c>
    </row>
    <row r="216" spans="1:8" x14ac:dyDescent="0.2">
      <c r="A216" s="422"/>
      <c r="B216" s="192">
        <v>2022</v>
      </c>
      <c r="C216" s="614" t="s">
        <v>4585</v>
      </c>
      <c r="D216" s="614" t="s">
        <v>4586</v>
      </c>
      <c r="E216" s="614" t="s">
        <v>4587</v>
      </c>
      <c r="F216" s="614" t="s">
        <v>4588</v>
      </c>
      <c r="G216" s="614" t="s">
        <v>4589</v>
      </c>
      <c r="H216" s="614" t="s">
        <v>4590</v>
      </c>
    </row>
    <row r="217" spans="1:8" x14ac:dyDescent="0.2">
      <c r="A217" s="422" t="s">
        <v>2534</v>
      </c>
      <c r="B217" s="192"/>
      <c r="C217" s="614"/>
      <c r="D217" s="614"/>
      <c r="E217" s="614"/>
      <c r="F217" s="614"/>
      <c r="G217" s="614"/>
      <c r="H217" s="614"/>
    </row>
    <row r="218" spans="1:8" x14ac:dyDescent="0.2">
      <c r="A218" s="422"/>
      <c r="B218" s="192" t="s">
        <v>1014</v>
      </c>
      <c r="C218" s="614" t="s">
        <v>2413</v>
      </c>
      <c r="D218" s="614" t="s">
        <v>2048</v>
      </c>
      <c r="E218" s="614" t="s">
        <v>2068</v>
      </c>
      <c r="F218" s="614" t="s">
        <v>2061</v>
      </c>
      <c r="G218" s="614" t="s">
        <v>979</v>
      </c>
      <c r="H218" s="614" t="s">
        <v>1293</v>
      </c>
    </row>
    <row r="219" spans="1:8" x14ac:dyDescent="0.2">
      <c r="A219" s="422"/>
      <c r="B219" s="192" t="s">
        <v>1015</v>
      </c>
      <c r="C219" s="614" t="s">
        <v>1294</v>
      </c>
      <c r="D219" s="614" t="s">
        <v>2082</v>
      </c>
      <c r="E219" s="614" t="s">
        <v>2077</v>
      </c>
      <c r="F219" s="614" t="s">
        <v>2065</v>
      </c>
      <c r="G219" s="614" t="s">
        <v>2064</v>
      </c>
      <c r="H219" s="614" t="s">
        <v>1295</v>
      </c>
    </row>
    <row r="220" spans="1:8" x14ac:dyDescent="0.2">
      <c r="A220" s="613"/>
      <c r="B220" s="192" t="s">
        <v>1016</v>
      </c>
      <c r="C220" s="614" t="s">
        <v>1296</v>
      </c>
      <c r="D220" s="614" t="s">
        <v>2071</v>
      </c>
      <c r="E220" s="614" t="s">
        <v>1018</v>
      </c>
      <c r="F220" s="614" t="s">
        <v>1297</v>
      </c>
      <c r="G220" s="614" t="s">
        <v>2041</v>
      </c>
      <c r="H220" s="614" t="s">
        <v>1298</v>
      </c>
    </row>
    <row r="221" spans="1:8" x14ac:dyDescent="0.2">
      <c r="A221" s="613"/>
      <c r="B221" s="192">
        <v>2015</v>
      </c>
      <c r="C221" s="614" t="s">
        <v>3068</v>
      </c>
      <c r="D221" s="614" t="s">
        <v>2090</v>
      </c>
      <c r="E221" s="614" t="s">
        <v>2075</v>
      </c>
      <c r="F221" s="614" t="s">
        <v>2068</v>
      </c>
      <c r="G221" s="614" t="s">
        <v>2052</v>
      </c>
      <c r="H221" s="614" t="s">
        <v>3067</v>
      </c>
    </row>
    <row r="222" spans="1:8" x14ac:dyDescent="0.2">
      <c r="A222" s="613"/>
      <c r="B222" s="192">
        <v>2016</v>
      </c>
      <c r="C222" s="614" t="s">
        <v>3066</v>
      </c>
      <c r="D222" s="614" t="s">
        <v>974</v>
      </c>
      <c r="E222" s="614" t="s">
        <v>2053</v>
      </c>
      <c r="F222" s="614" t="s">
        <v>2084</v>
      </c>
      <c r="G222" s="614" t="s">
        <v>2440</v>
      </c>
      <c r="H222" s="614" t="s">
        <v>3065</v>
      </c>
    </row>
    <row r="223" spans="1:8" x14ac:dyDescent="0.2">
      <c r="A223" s="613"/>
      <c r="B223" s="192">
        <v>2017</v>
      </c>
      <c r="C223" s="614" t="s">
        <v>2417</v>
      </c>
      <c r="D223" s="614" t="s">
        <v>2075</v>
      </c>
      <c r="E223" s="614" t="s">
        <v>1018</v>
      </c>
      <c r="F223" s="614" t="s">
        <v>1301</v>
      </c>
      <c r="G223" s="614" t="s">
        <v>1018</v>
      </c>
      <c r="H223" s="614" t="s">
        <v>544</v>
      </c>
    </row>
    <row r="224" spans="1:8" x14ac:dyDescent="0.2">
      <c r="A224" s="613"/>
      <c r="B224" s="192">
        <v>2018</v>
      </c>
      <c r="C224" s="614" t="s">
        <v>2416</v>
      </c>
      <c r="D224" s="614" t="s">
        <v>1289</v>
      </c>
      <c r="E224" s="614" t="s">
        <v>1018</v>
      </c>
      <c r="F224" s="614" t="s">
        <v>1018</v>
      </c>
      <c r="G224" s="614" t="s">
        <v>1018</v>
      </c>
      <c r="H224" s="614" t="s">
        <v>3064</v>
      </c>
    </row>
    <row r="225" spans="1:8" x14ac:dyDescent="0.2">
      <c r="A225" s="613"/>
      <c r="B225" s="192">
        <v>2019</v>
      </c>
      <c r="C225" s="614" t="s">
        <v>3853</v>
      </c>
      <c r="D225" s="614" t="s">
        <v>2058</v>
      </c>
      <c r="E225" s="614" t="s">
        <v>1018</v>
      </c>
      <c r="F225" s="614" t="s">
        <v>1018</v>
      </c>
      <c r="G225" s="614" t="s">
        <v>1018</v>
      </c>
      <c r="H225" s="614" t="s">
        <v>3854</v>
      </c>
    </row>
    <row r="226" spans="1:8" x14ac:dyDescent="0.2">
      <c r="A226" s="613"/>
      <c r="B226" s="192">
        <v>2020</v>
      </c>
      <c r="C226" s="614" t="s">
        <v>2453</v>
      </c>
      <c r="D226" s="614" t="s">
        <v>2041</v>
      </c>
      <c r="E226" s="614" t="s">
        <v>2056</v>
      </c>
      <c r="F226" s="614" t="s">
        <v>2091</v>
      </c>
      <c r="G226" s="614" t="s">
        <v>1018</v>
      </c>
      <c r="H226" s="614" t="s">
        <v>2516</v>
      </c>
    </row>
    <row r="227" spans="1:8" x14ac:dyDescent="0.2">
      <c r="A227" s="613"/>
      <c r="B227" s="192">
        <v>2021</v>
      </c>
      <c r="C227" s="614" t="s">
        <v>4591</v>
      </c>
      <c r="D227" s="614" t="s">
        <v>2083</v>
      </c>
      <c r="E227" s="614" t="s">
        <v>2057</v>
      </c>
      <c r="F227" s="614" t="s">
        <v>1018</v>
      </c>
      <c r="G227" s="614" t="s">
        <v>2536</v>
      </c>
      <c r="H227" s="614" t="s">
        <v>1676</v>
      </c>
    </row>
    <row r="228" spans="1:8" x14ac:dyDescent="0.2">
      <c r="A228" s="613"/>
      <c r="B228" s="192">
        <v>2022</v>
      </c>
      <c r="C228" s="614" t="s">
        <v>4592</v>
      </c>
      <c r="D228" s="614" t="s">
        <v>2176</v>
      </c>
      <c r="E228" s="614" t="s">
        <v>3584</v>
      </c>
      <c r="F228" s="614" t="s">
        <v>2085</v>
      </c>
      <c r="G228" s="614" t="s">
        <v>1018</v>
      </c>
      <c r="H228" s="614" t="s">
        <v>4593</v>
      </c>
    </row>
    <row r="229" spans="1:8" x14ac:dyDescent="0.2">
      <c r="A229" s="613" t="s">
        <v>1299</v>
      </c>
      <c r="B229" s="192"/>
      <c r="C229" s="614"/>
      <c r="D229" s="614"/>
      <c r="E229" s="614"/>
      <c r="F229" s="614"/>
      <c r="G229" s="614"/>
      <c r="H229" s="614"/>
    </row>
    <row r="230" spans="1:8" ht="22.5" x14ac:dyDescent="0.2">
      <c r="A230" s="422" t="s">
        <v>1300</v>
      </c>
      <c r="B230" s="610"/>
      <c r="C230" s="614"/>
      <c r="D230" s="614"/>
      <c r="E230" s="614"/>
      <c r="F230" s="614"/>
      <c r="G230" s="614"/>
      <c r="H230" s="614"/>
    </row>
    <row r="231" spans="1:8" x14ac:dyDescent="0.2">
      <c r="A231" s="422"/>
      <c r="B231" s="192" t="s">
        <v>1014</v>
      </c>
      <c r="C231" s="614" t="s">
        <v>2085</v>
      </c>
      <c r="D231" s="614" t="s">
        <v>2052</v>
      </c>
      <c r="E231" s="614" t="s">
        <v>2177</v>
      </c>
      <c r="F231" s="614" t="s">
        <v>2086</v>
      </c>
      <c r="G231" s="614" t="s">
        <v>1018</v>
      </c>
      <c r="H231" s="614" t="s">
        <v>2067</v>
      </c>
    </row>
    <row r="232" spans="1:8" x14ac:dyDescent="0.2">
      <c r="A232" s="422"/>
      <c r="B232" s="192" t="s">
        <v>1015</v>
      </c>
      <c r="C232" s="614" t="s">
        <v>2078</v>
      </c>
      <c r="D232" s="614" t="s">
        <v>2087</v>
      </c>
      <c r="E232" s="614" t="s">
        <v>1302</v>
      </c>
      <c r="F232" s="614" t="s">
        <v>1292</v>
      </c>
      <c r="G232" s="614" t="s">
        <v>1018</v>
      </c>
      <c r="H232" s="614" t="s">
        <v>2438</v>
      </c>
    </row>
    <row r="233" spans="1:8" x14ac:dyDescent="0.2">
      <c r="A233" s="422"/>
      <c r="B233" s="192" t="s">
        <v>1016</v>
      </c>
      <c r="C233" s="614" t="s">
        <v>2441</v>
      </c>
      <c r="D233" s="614" t="s">
        <v>1292</v>
      </c>
      <c r="E233" s="614" t="s">
        <v>1303</v>
      </c>
      <c r="F233" s="614" t="s">
        <v>1301</v>
      </c>
      <c r="G233" s="614" t="s">
        <v>1018</v>
      </c>
      <c r="H233" s="614" t="s">
        <v>1301</v>
      </c>
    </row>
    <row r="234" spans="1:8" x14ac:dyDescent="0.2">
      <c r="A234" s="422"/>
      <c r="B234" s="192">
        <v>2015</v>
      </c>
      <c r="C234" s="614" t="s">
        <v>2441</v>
      </c>
      <c r="D234" s="614" t="s">
        <v>2092</v>
      </c>
      <c r="E234" s="614" t="s">
        <v>3063</v>
      </c>
      <c r="F234" s="614" t="s">
        <v>1018</v>
      </c>
      <c r="G234" s="614" t="s">
        <v>1018</v>
      </c>
      <c r="H234" s="614" t="s">
        <v>2066</v>
      </c>
    </row>
    <row r="235" spans="1:8" x14ac:dyDescent="0.2">
      <c r="A235" s="422"/>
      <c r="B235" s="192">
        <v>2016</v>
      </c>
      <c r="C235" s="614" t="s">
        <v>334</v>
      </c>
      <c r="D235" s="614" t="s">
        <v>1018</v>
      </c>
      <c r="E235" s="614" t="s">
        <v>2392</v>
      </c>
      <c r="F235" s="614" t="s">
        <v>1018</v>
      </c>
      <c r="G235" s="614" t="s">
        <v>1018</v>
      </c>
      <c r="H235" s="614" t="s">
        <v>2057</v>
      </c>
    </row>
    <row r="236" spans="1:8" x14ac:dyDescent="0.2">
      <c r="A236" s="422"/>
      <c r="B236" s="192">
        <v>2017</v>
      </c>
      <c r="C236" s="614" t="s">
        <v>2606</v>
      </c>
      <c r="D236" s="614" t="s">
        <v>2536</v>
      </c>
      <c r="E236" s="614" t="s">
        <v>2672</v>
      </c>
      <c r="F236" s="614" t="s">
        <v>1018</v>
      </c>
      <c r="G236" s="614" t="s">
        <v>1018</v>
      </c>
      <c r="H236" s="614" t="s">
        <v>2057</v>
      </c>
    </row>
    <row r="237" spans="1:8" x14ac:dyDescent="0.2">
      <c r="A237" s="422"/>
      <c r="B237" s="192">
        <v>2018</v>
      </c>
      <c r="C237" s="614" t="s">
        <v>2056</v>
      </c>
      <c r="D237" s="614" t="s">
        <v>1018</v>
      </c>
      <c r="E237" s="614" t="s">
        <v>978</v>
      </c>
      <c r="F237" s="614" t="s">
        <v>1018</v>
      </c>
      <c r="G237" s="614" t="s">
        <v>1018</v>
      </c>
      <c r="H237" s="614" t="s">
        <v>1018</v>
      </c>
    </row>
    <row r="238" spans="1:8" x14ac:dyDescent="0.2">
      <c r="A238" s="422"/>
      <c r="B238" s="192">
        <v>2019</v>
      </c>
      <c r="C238" s="614" t="s">
        <v>2055</v>
      </c>
      <c r="D238" s="614" t="s">
        <v>1018</v>
      </c>
      <c r="E238" s="614" t="s">
        <v>2536</v>
      </c>
      <c r="F238" s="614" t="s">
        <v>1018</v>
      </c>
      <c r="G238" s="614" t="s">
        <v>1018</v>
      </c>
      <c r="H238" s="614" t="s">
        <v>2060</v>
      </c>
    </row>
    <row r="239" spans="1:8" x14ac:dyDescent="0.2">
      <c r="A239" s="422"/>
      <c r="B239" s="192">
        <v>2020</v>
      </c>
      <c r="C239" s="614" t="s">
        <v>2052</v>
      </c>
      <c r="D239" s="614" t="s">
        <v>2058</v>
      </c>
      <c r="E239" s="614" t="s">
        <v>3855</v>
      </c>
      <c r="F239" s="614" t="s">
        <v>1018</v>
      </c>
      <c r="G239" s="614" t="s">
        <v>1018</v>
      </c>
      <c r="H239" s="614" t="s">
        <v>2058</v>
      </c>
    </row>
    <row r="240" spans="1:8" x14ac:dyDescent="0.2">
      <c r="A240" s="422"/>
      <c r="B240" s="192">
        <v>2021</v>
      </c>
      <c r="C240" s="614" t="s">
        <v>2059</v>
      </c>
      <c r="D240" s="614" t="s">
        <v>1018</v>
      </c>
      <c r="E240" s="614" t="s">
        <v>2068</v>
      </c>
      <c r="F240" s="614" t="s">
        <v>1018</v>
      </c>
      <c r="G240" s="614" t="s">
        <v>1018</v>
      </c>
      <c r="H240" s="614" t="s">
        <v>2066</v>
      </c>
    </row>
    <row r="241" spans="1:8" x14ac:dyDescent="0.2">
      <c r="A241" s="422"/>
      <c r="B241" s="192">
        <v>2022</v>
      </c>
      <c r="C241" s="614" t="s">
        <v>2055</v>
      </c>
      <c r="D241" s="614" t="s">
        <v>1292</v>
      </c>
      <c r="E241" s="614" t="s">
        <v>2045</v>
      </c>
      <c r="F241" s="614" t="s">
        <v>1018</v>
      </c>
      <c r="G241" s="614" t="s">
        <v>1018</v>
      </c>
      <c r="H241" s="614" t="s">
        <v>1018</v>
      </c>
    </row>
    <row r="242" spans="1:8" x14ac:dyDescent="0.2">
      <c r="A242" s="422" t="s">
        <v>1304</v>
      </c>
      <c r="B242" s="192"/>
      <c r="C242" s="192"/>
      <c r="D242" s="192"/>
      <c r="E242" s="192"/>
      <c r="F242" s="192"/>
      <c r="G242" s="192"/>
      <c r="H242" s="192"/>
    </row>
    <row r="243" spans="1:8" x14ac:dyDescent="0.2">
      <c r="A243" s="422" t="s">
        <v>1305</v>
      </c>
      <c r="B243" s="192"/>
      <c r="C243" s="192"/>
      <c r="D243" s="192"/>
      <c r="E243" s="192"/>
      <c r="F243" s="192"/>
      <c r="G243" s="192"/>
      <c r="H243" s="192"/>
    </row>
    <row r="244" spans="1:8" x14ac:dyDescent="0.2">
      <c r="A244" s="422"/>
      <c r="B244" s="192" t="s">
        <v>1014</v>
      </c>
      <c r="C244" s="192" t="s">
        <v>1577</v>
      </c>
      <c r="D244" s="192" t="s">
        <v>1578</v>
      </c>
      <c r="E244" s="192" t="s">
        <v>1579</v>
      </c>
      <c r="F244" s="192" t="s">
        <v>1580</v>
      </c>
      <c r="G244" s="192" t="s">
        <v>1581</v>
      </c>
      <c r="H244" s="192" t="s">
        <v>1582</v>
      </c>
    </row>
    <row r="245" spans="1:8" x14ac:dyDescent="0.2">
      <c r="A245" s="422"/>
      <c r="B245" s="192" t="s">
        <v>1015</v>
      </c>
      <c r="C245" s="192" t="s">
        <v>1583</v>
      </c>
      <c r="D245" s="192" t="s">
        <v>1584</v>
      </c>
      <c r="E245" s="192" t="s">
        <v>1585</v>
      </c>
      <c r="F245" s="192" t="s">
        <v>1586</v>
      </c>
      <c r="G245" s="192" t="s">
        <v>1587</v>
      </c>
      <c r="H245" s="192" t="s">
        <v>1588</v>
      </c>
    </row>
    <row r="246" spans="1:8" x14ac:dyDescent="0.2">
      <c r="A246" s="422"/>
      <c r="B246" s="192" t="s">
        <v>1016</v>
      </c>
      <c r="C246" s="192" t="s">
        <v>1589</v>
      </c>
      <c r="D246" s="192" t="s">
        <v>1590</v>
      </c>
      <c r="E246" s="192" t="s">
        <v>1591</v>
      </c>
      <c r="F246" s="192" t="s">
        <v>1451</v>
      </c>
      <c r="G246" s="192" t="s">
        <v>1592</v>
      </c>
      <c r="H246" s="192" t="s">
        <v>1593</v>
      </c>
    </row>
    <row r="247" spans="1:8" x14ac:dyDescent="0.2">
      <c r="A247" s="422"/>
      <c r="B247" s="192">
        <v>2015</v>
      </c>
      <c r="C247" s="614" t="s">
        <v>3062</v>
      </c>
      <c r="D247" s="614" t="s">
        <v>3061</v>
      </c>
      <c r="E247" s="614" t="s">
        <v>3060</v>
      </c>
      <c r="F247" s="614" t="s">
        <v>3059</v>
      </c>
      <c r="G247" s="614" t="s">
        <v>3058</v>
      </c>
      <c r="H247" s="614" t="s">
        <v>3057</v>
      </c>
    </row>
    <row r="248" spans="1:8" x14ac:dyDescent="0.2">
      <c r="A248" s="422"/>
      <c r="B248" s="192">
        <v>2016</v>
      </c>
      <c r="C248" s="614" t="s">
        <v>3056</v>
      </c>
      <c r="D248" s="614" t="s">
        <v>3055</v>
      </c>
      <c r="E248" s="614" t="s">
        <v>3054</v>
      </c>
      <c r="F248" s="614" t="s">
        <v>3053</v>
      </c>
      <c r="G248" s="614" t="s">
        <v>3052</v>
      </c>
      <c r="H248" s="614" t="s">
        <v>3051</v>
      </c>
    </row>
    <row r="249" spans="1:8" x14ac:dyDescent="0.2">
      <c r="A249" s="422"/>
      <c r="B249" s="192">
        <v>2017</v>
      </c>
      <c r="C249" s="614" t="s">
        <v>3050</v>
      </c>
      <c r="D249" s="614" t="s">
        <v>3049</v>
      </c>
      <c r="E249" s="614" t="s">
        <v>3048</v>
      </c>
      <c r="F249" s="614" t="s">
        <v>3047</v>
      </c>
      <c r="G249" s="614" t="s">
        <v>1628</v>
      </c>
      <c r="H249" s="614" t="s">
        <v>3046</v>
      </c>
    </row>
    <row r="250" spans="1:8" x14ac:dyDescent="0.2">
      <c r="A250" s="422"/>
      <c r="B250" s="192">
        <v>2018</v>
      </c>
      <c r="C250" s="614" t="s">
        <v>3045</v>
      </c>
      <c r="D250" s="614" t="s">
        <v>3044</v>
      </c>
      <c r="E250" s="614" t="s">
        <v>3043</v>
      </c>
      <c r="F250" s="614" t="s">
        <v>3042</v>
      </c>
      <c r="G250" s="614" t="s">
        <v>3041</v>
      </c>
      <c r="H250" s="614" t="s">
        <v>3040</v>
      </c>
    </row>
    <row r="251" spans="1:8" x14ac:dyDescent="0.2">
      <c r="A251" s="422"/>
      <c r="B251" s="192">
        <v>2019</v>
      </c>
      <c r="C251" s="614" t="s">
        <v>3856</v>
      </c>
      <c r="D251" s="614" t="s">
        <v>3857</v>
      </c>
      <c r="E251" s="614" t="s">
        <v>3858</v>
      </c>
      <c r="F251" s="614" t="s">
        <v>3859</v>
      </c>
      <c r="G251" s="614" t="s">
        <v>3860</v>
      </c>
      <c r="H251" s="614" t="s">
        <v>3861</v>
      </c>
    </row>
    <row r="252" spans="1:8" x14ac:dyDescent="0.2">
      <c r="A252" s="422"/>
      <c r="B252" s="192">
        <v>2020</v>
      </c>
      <c r="C252" s="614" t="s">
        <v>3862</v>
      </c>
      <c r="D252" s="614" t="s">
        <v>3863</v>
      </c>
      <c r="E252" s="614" t="s">
        <v>3864</v>
      </c>
      <c r="F252" s="614" t="s">
        <v>3865</v>
      </c>
      <c r="G252" s="614" t="s">
        <v>3866</v>
      </c>
      <c r="H252" s="614" t="s">
        <v>3867</v>
      </c>
    </row>
    <row r="253" spans="1:8" x14ac:dyDescent="0.2">
      <c r="A253" s="422"/>
      <c r="B253" s="192">
        <v>2021</v>
      </c>
      <c r="C253" s="614" t="s">
        <v>4594</v>
      </c>
      <c r="D253" s="614" t="s">
        <v>4595</v>
      </c>
      <c r="E253" s="614" t="s">
        <v>4596</v>
      </c>
      <c r="F253" s="614" t="s">
        <v>4597</v>
      </c>
      <c r="G253" s="614" t="s">
        <v>4598</v>
      </c>
      <c r="H253" s="614" t="s">
        <v>4599</v>
      </c>
    </row>
    <row r="254" spans="1:8" x14ac:dyDescent="0.2">
      <c r="A254" s="422"/>
      <c r="B254" s="192">
        <v>2022</v>
      </c>
      <c r="C254" s="614" t="s">
        <v>4600</v>
      </c>
      <c r="D254" s="614" t="s">
        <v>4601</v>
      </c>
      <c r="E254" s="614" t="s">
        <v>4602</v>
      </c>
      <c r="F254" s="614" t="s">
        <v>4603</v>
      </c>
      <c r="G254" s="614" t="s">
        <v>4604</v>
      </c>
      <c r="H254" s="614" t="s">
        <v>4605</v>
      </c>
    </row>
    <row r="255" spans="1:8" ht="22.5" x14ac:dyDescent="0.2">
      <c r="A255" s="422" t="s">
        <v>1594</v>
      </c>
      <c r="B255" s="192"/>
      <c r="C255" s="192"/>
      <c r="D255" s="192"/>
      <c r="E255" s="192"/>
      <c r="F255" s="192"/>
      <c r="G255" s="192"/>
      <c r="H255" s="192"/>
    </row>
    <row r="256" spans="1:8" x14ac:dyDescent="0.2">
      <c r="A256" s="422"/>
      <c r="B256" s="192" t="s">
        <v>1014</v>
      </c>
      <c r="C256" s="192" t="s">
        <v>66</v>
      </c>
      <c r="D256" s="192" t="s">
        <v>2478</v>
      </c>
      <c r="E256" s="192" t="s">
        <v>2602</v>
      </c>
      <c r="F256" s="192" t="s">
        <v>2050</v>
      </c>
      <c r="G256" s="192" t="s">
        <v>67</v>
      </c>
      <c r="H256" s="192" t="s">
        <v>68</v>
      </c>
    </row>
    <row r="257" spans="1:8" x14ac:dyDescent="0.2">
      <c r="A257" s="422"/>
      <c r="B257" s="192" t="s">
        <v>1015</v>
      </c>
      <c r="C257" s="192" t="s">
        <v>49</v>
      </c>
      <c r="D257" s="192" t="s">
        <v>50</v>
      </c>
      <c r="E257" s="192" t="s">
        <v>2457</v>
      </c>
      <c r="F257" s="192" t="s">
        <v>978</v>
      </c>
      <c r="G257" s="192" t="s">
        <v>2428</v>
      </c>
      <c r="H257" s="192" t="s">
        <v>51</v>
      </c>
    </row>
    <row r="258" spans="1:8" x14ac:dyDescent="0.2">
      <c r="A258" s="613"/>
      <c r="B258" s="192" t="s">
        <v>1016</v>
      </c>
      <c r="C258" s="192" t="s">
        <v>1483</v>
      </c>
      <c r="D258" s="192" t="s">
        <v>52</v>
      </c>
      <c r="E258" s="192" t="s">
        <v>976</v>
      </c>
      <c r="F258" s="192" t="s">
        <v>2089</v>
      </c>
      <c r="G258" s="192" t="s">
        <v>1598</v>
      </c>
      <c r="H258" s="192" t="s">
        <v>2046</v>
      </c>
    </row>
    <row r="259" spans="1:8" x14ac:dyDescent="0.2">
      <c r="A259" s="613"/>
      <c r="B259" s="192">
        <v>2015</v>
      </c>
      <c r="C259" s="614" t="s">
        <v>2419</v>
      </c>
      <c r="D259" s="614" t="s">
        <v>3039</v>
      </c>
      <c r="E259" s="614" t="s">
        <v>3038</v>
      </c>
      <c r="F259" s="614" t="s">
        <v>2081</v>
      </c>
      <c r="G259" s="614" t="s">
        <v>1649</v>
      </c>
      <c r="H259" s="614" t="s">
        <v>2600</v>
      </c>
    </row>
    <row r="260" spans="1:8" x14ac:dyDescent="0.2">
      <c r="A260" s="613"/>
      <c r="B260" s="192">
        <v>2016</v>
      </c>
      <c r="C260" s="614" t="s">
        <v>3037</v>
      </c>
      <c r="D260" s="614" t="s">
        <v>3036</v>
      </c>
      <c r="E260" s="614" t="s">
        <v>3035</v>
      </c>
      <c r="F260" s="614" t="s">
        <v>2073</v>
      </c>
      <c r="G260" s="614" t="s">
        <v>3034</v>
      </c>
      <c r="H260" s="614" t="s">
        <v>60</v>
      </c>
    </row>
    <row r="261" spans="1:8" x14ac:dyDescent="0.2">
      <c r="A261" s="613"/>
      <c r="B261" s="192">
        <v>2017</v>
      </c>
      <c r="C261" s="614" t="s">
        <v>3033</v>
      </c>
      <c r="D261" s="614" t="s">
        <v>3032</v>
      </c>
      <c r="E261" s="614" t="s">
        <v>2172</v>
      </c>
      <c r="F261" s="614" t="s">
        <v>2172</v>
      </c>
      <c r="G261" s="614" t="s">
        <v>191</v>
      </c>
      <c r="H261" s="614" t="s">
        <v>57</v>
      </c>
    </row>
    <row r="262" spans="1:8" x14ac:dyDescent="0.2">
      <c r="A262" s="613"/>
      <c r="B262" s="192">
        <v>2018</v>
      </c>
      <c r="C262" s="614" t="s">
        <v>2599</v>
      </c>
      <c r="D262" s="614" t="s">
        <v>64</v>
      </c>
      <c r="E262" s="614" t="s">
        <v>2084</v>
      </c>
      <c r="F262" s="614" t="s">
        <v>1301</v>
      </c>
      <c r="G262" s="614" t="s">
        <v>2174</v>
      </c>
      <c r="H262" s="614" t="s">
        <v>2059</v>
      </c>
    </row>
    <row r="263" spans="1:8" x14ac:dyDescent="0.2">
      <c r="A263" s="613"/>
      <c r="B263" s="615">
        <v>2019</v>
      </c>
      <c r="C263" s="615" t="s">
        <v>1018</v>
      </c>
      <c r="D263" s="615" t="s">
        <v>1018</v>
      </c>
      <c r="E263" s="615" t="s">
        <v>1018</v>
      </c>
      <c r="F263" s="615" t="s">
        <v>1018</v>
      </c>
      <c r="G263" s="615" t="s">
        <v>1018</v>
      </c>
      <c r="H263" s="615" t="s">
        <v>1018</v>
      </c>
    </row>
    <row r="264" spans="1:8" x14ac:dyDescent="0.2">
      <c r="A264" s="613"/>
      <c r="B264" s="615">
        <v>2020</v>
      </c>
      <c r="C264" s="615" t="s">
        <v>1018</v>
      </c>
      <c r="D264" s="615" t="s">
        <v>1018</v>
      </c>
      <c r="E264" s="615" t="s">
        <v>1018</v>
      </c>
      <c r="F264" s="615" t="s">
        <v>1018</v>
      </c>
      <c r="G264" s="615" t="s">
        <v>1018</v>
      </c>
      <c r="H264" s="615" t="s">
        <v>1018</v>
      </c>
    </row>
    <row r="265" spans="1:8" x14ac:dyDescent="0.2">
      <c r="A265" s="613"/>
      <c r="B265" s="615">
        <v>2021</v>
      </c>
      <c r="C265" s="615" t="s">
        <v>1018</v>
      </c>
      <c r="D265" s="615" t="s">
        <v>1018</v>
      </c>
      <c r="E265" s="615" t="s">
        <v>1018</v>
      </c>
      <c r="F265" s="615" t="s">
        <v>1018</v>
      </c>
      <c r="G265" s="615" t="s">
        <v>1018</v>
      </c>
      <c r="H265" s="615" t="s">
        <v>1018</v>
      </c>
    </row>
    <row r="266" spans="1:8" x14ac:dyDescent="0.2">
      <c r="A266" s="613"/>
      <c r="B266" s="615">
        <v>2022</v>
      </c>
      <c r="C266" s="615" t="s">
        <v>1018</v>
      </c>
      <c r="D266" s="615" t="s">
        <v>1018</v>
      </c>
      <c r="E266" s="615" t="s">
        <v>1018</v>
      </c>
      <c r="F266" s="615" t="s">
        <v>1018</v>
      </c>
      <c r="G266" s="615" t="s">
        <v>1018</v>
      </c>
      <c r="H266" s="615" t="s">
        <v>1018</v>
      </c>
    </row>
    <row r="267" spans="1:8" x14ac:dyDescent="0.2">
      <c r="A267" s="613" t="s">
        <v>53</v>
      </c>
      <c r="B267" s="192"/>
      <c r="C267" s="192"/>
      <c r="D267" s="192"/>
      <c r="E267" s="192"/>
      <c r="F267" s="192"/>
      <c r="G267" s="192"/>
      <c r="H267" s="192"/>
    </row>
    <row r="268" spans="1:8" x14ac:dyDescent="0.2">
      <c r="A268" s="422" t="s">
        <v>54</v>
      </c>
      <c r="B268" s="172"/>
      <c r="C268" s="192"/>
      <c r="D268" s="192"/>
      <c r="E268" s="192"/>
      <c r="F268" s="192"/>
      <c r="G268" s="192"/>
      <c r="H268" s="192"/>
    </row>
    <row r="269" spans="1:8" x14ac:dyDescent="0.2">
      <c r="A269" s="422"/>
      <c r="B269" s="192" t="s">
        <v>1014</v>
      </c>
      <c r="C269" s="192" t="s">
        <v>70</v>
      </c>
      <c r="D269" s="192" t="s">
        <v>71</v>
      </c>
      <c r="E269" s="192" t="s">
        <v>1482</v>
      </c>
      <c r="F269" s="192" t="s">
        <v>72</v>
      </c>
      <c r="G269" s="192" t="s">
        <v>73</v>
      </c>
      <c r="H269" s="192" t="s">
        <v>74</v>
      </c>
    </row>
    <row r="270" spans="1:8" x14ac:dyDescent="0.2">
      <c r="A270" s="422"/>
      <c r="B270" s="192" t="s">
        <v>1015</v>
      </c>
      <c r="C270" s="192" t="s">
        <v>75</v>
      </c>
      <c r="D270" s="192" t="s">
        <v>76</v>
      </c>
      <c r="E270" s="192" t="s">
        <v>77</v>
      </c>
      <c r="F270" s="192" t="s">
        <v>78</v>
      </c>
      <c r="G270" s="192" t="s">
        <v>79</v>
      </c>
      <c r="H270" s="192" t="s">
        <v>80</v>
      </c>
    </row>
    <row r="271" spans="1:8" x14ac:dyDescent="0.2">
      <c r="A271" s="422"/>
      <c r="B271" s="192" t="s">
        <v>1016</v>
      </c>
      <c r="C271" s="192" t="s">
        <v>81</v>
      </c>
      <c r="D271" s="192" t="s">
        <v>82</v>
      </c>
      <c r="E271" s="192" t="s">
        <v>83</v>
      </c>
      <c r="F271" s="192" t="s">
        <v>84</v>
      </c>
      <c r="G271" s="192" t="s">
        <v>85</v>
      </c>
      <c r="H271" s="192" t="s">
        <v>1307</v>
      </c>
    </row>
    <row r="272" spans="1:8" x14ac:dyDescent="0.2">
      <c r="A272" s="422"/>
      <c r="B272" s="192">
        <v>2015</v>
      </c>
      <c r="C272" s="614" t="s">
        <v>3031</v>
      </c>
      <c r="D272" s="614" t="s">
        <v>3030</v>
      </c>
      <c r="E272" s="614" t="s">
        <v>1447</v>
      </c>
      <c r="F272" s="614" t="s">
        <v>3029</v>
      </c>
      <c r="G272" s="614" t="s">
        <v>3028</v>
      </c>
      <c r="H272" s="614" t="s">
        <v>3027</v>
      </c>
    </row>
    <row r="273" spans="1:8" x14ac:dyDescent="0.2">
      <c r="A273" s="422"/>
      <c r="B273" s="192">
        <v>2016</v>
      </c>
      <c r="C273" s="614" t="s">
        <v>3026</v>
      </c>
      <c r="D273" s="614" t="s">
        <v>3025</v>
      </c>
      <c r="E273" s="614" t="s">
        <v>3024</v>
      </c>
      <c r="F273" s="614" t="s">
        <v>3023</v>
      </c>
      <c r="G273" s="614" t="s">
        <v>3022</v>
      </c>
      <c r="H273" s="614" t="s">
        <v>1456</v>
      </c>
    </row>
    <row r="274" spans="1:8" x14ac:dyDescent="0.2">
      <c r="A274" s="422"/>
      <c r="B274" s="192">
        <v>2017</v>
      </c>
      <c r="C274" s="614" t="s">
        <v>3021</v>
      </c>
      <c r="D274" s="614" t="s">
        <v>3020</v>
      </c>
      <c r="E274" s="614" t="s">
        <v>3019</v>
      </c>
      <c r="F274" s="614" t="s">
        <v>89</v>
      </c>
      <c r="G274" s="614" t="s">
        <v>3018</v>
      </c>
      <c r="H274" s="614" t="s">
        <v>3017</v>
      </c>
    </row>
    <row r="275" spans="1:8" x14ac:dyDescent="0.2">
      <c r="A275" s="422"/>
      <c r="B275" s="192">
        <v>2018</v>
      </c>
      <c r="C275" s="614" t="s">
        <v>3016</v>
      </c>
      <c r="D275" s="614" t="s">
        <v>3015</v>
      </c>
      <c r="E275" s="614" t="s">
        <v>3014</v>
      </c>
      <c r="F275" s="614" t="s">
        <v>3013</v>
      </c>
      <c r="G275" s="614" t="s">
        <v>3012</v>
      </c>
      <c r="H275" s="614" t="s">
        <v>3011</v>
      </c>
    </row>
    <row r="276" spans="1:8" x14ac:dyDescent="0.2">
      <c r="A276" s="422"/>
      <c r="B276" s="192">
        <v>2019</v>
      </c>
      <c r="C276" s="614" t="s">
        <v>3868</v>
      </c>
      <c r="D276" s="614" t="s">
        <v>3869</v>
      </c>
      <c r="E276" s="614" t="s">
        <v>3870</v>
      </c>
      <c r="F276" s="614" t="s">
        <v>3871</v>
      </c>
      <c r="G276" s="614" t="s">
        <v>3872</v>
      </c>
      <c r="H276" s="614" t="s">
        <v>3873</v>
      </c>
    </row>
    <row r="277" spans="1:8" x14ac:dyDescent="0.2">
      <c r="A277" s="422"/>
      <c r="B277" s="192">
        <v>2020</v>
      </c>
      <c r="C277" s="614" t="s">
        <v>3874</v>
      </c>
      <c r="D277" s="614" t="s">
        <v>3875</v>
      </c>
      <c r="E277" s="614" t="s">
        <v>3876</v>
      </c>
      <c r="F277" s="614" t="s">
        <v>3877</v>
      </c>
      <c r="G277" s="614" t="s">
        <v>3878</v>
      </c>
      <c r="H277" s="614" t="s">
        <v>3879</v>
      </c>
    </row>
    <row r="278" spans="1:8" x14ac:dyDescent="0.2">
      <c r="A278" s="422"/>
      <c r="B278" s="192">
        <v>2021</v>
      </c>
      <c r="C278" s="614" t="s">
        <v>4606</v>
      </c>
      <c r="D278" s="614" t="s">
        <v>4607</v>
      </c>
      <c r="E278" s="614" t="s">
        <v>4608</v>
      </c>
      <c r="F278" s="614" t="s">
        <v>4609</v>
      </c>
      <c r="G278" s="614" t="s">
        <v>4610</v>
      </c>
      <c r="H278" s="614" t="s">
        <v>4611</v>
      </c>
    </row>
    <row r="279" spans="1:8" x14ac:dyDescent="0.2">
      <c r="A279" s="422"/>
      <c r="B279" s="192">
        <v>2022</v>
      </c>
      <c r="C279" s="614" t="s">
        <v>4612</v>
      </c>
      <c r="D279" s="614" t="s">
        <v>4613</v>
      </c>
      <c r="E279" s="614" t="s">
        <v>4614</v>
      </c>
      <c r="F279" s="614" t="s">
        <v>1671</v>
      </c>
      <c r="G279" s="614" t="s">
        <v>4615</v>
      </c>
      <c r="H279" s="614" t="s">
        <v>4616</v>
      </c>
    </row>
    <row r="280" spans="1:8" x14ac:dyDescent="0.2">
      <c r="A280" s="609" t="s">
        <v>86</v>
      </c>
      <c r="B280" s="192"/>
      <c r="C280" s="192"/>
      <c r="D280" s="192"/>
      <c r="E280" s="192"/>
      <c r="F280" s="192"/>
      <c r="G280" s="192"/>
      <c r="H280" s="192"/>
    </row>
    <row r="281" spans="1:8" x14ac:dyDescent="0.2">
      <c r="A281" s="605"/>
      <c r="B281" s="616" t="s">
        <v>1014</v>
      </c>
      <c r="C281" s="616" t="s">
        <v>91</v>
      </c>
      <c r="D281" s="616" t="s">
        <v>92</v>
      </c>
      <c r="E281" s="616" t="s">
        <v>93</v>
      </c>
      <c r="F281" s="616" t="s">
        <v>2512</v>
      </c>
      <c r="G281" s="616" t="s">
        <v>94</v>
      </c>
      <c r="H281" s="616" t="s">
        <v>95</v>
      </c>
    </row>
    <row r="282" spans="1:8" x14ac:dyDescent="0.2">
      <c r="A282" s="605"/>
      <c r="B282" s="610" t="s">
        <v>1015</v>
      </c>
      <c r="C282" s="610" t="s">
        <v>96</v>
      </c>
      <c r="D282" s="610" t="s">
        <v>1474</v>
      </c>
      <c r="E282" s="610" t="s">
        <v>97</v>
      </c>
      <c r="F282" s="610" t="s">
        <v>1452</v>
      </c>
      <c r="G282" s="610" t="s">
        <v>98</v>
      </c>
      <c r="H282" s="610" t="s">
        <v>99</v>
      </c>
    </row>
    <row r="283" spans="1:8" x14ac:dyDescent="0.2">
      <c r="A283" s="605"/>
      <c r="B283" s="610" t="s">
        <v>1016</v>
      </c>
      <c r="C283" s="610" t="s">
        <v>100</v>
      </c>
      <c r="D283" s="610" t="s">
        <v>101</v>
      </c>
      <c r="E283" s="610" t="s">
        <v>102</v>
      </c>
      <c r="F283" s="610" t="s">
        <v>103</v>
      </c>
      <c r="G283" s="610" t="s">
        <v>104</v>
      </c>
      <c r="H283" s="610" t="s">
        <v>105</v>
      </c>
    </row>
    <row r="284" spans="1:8" x14ac:dyDescent="0.2">
      <c r="A284" s="605"/>
      <c r="B284" s="610">
        <v>2015</v>
      </c>
      <c r="C284" s="611" t="s">
        <v>3010</v>
      </c>
      <c r="D284" s="611" t="s">
        <v>3009</v>
      </c>
      <c r="E284" s="611" t="s">
        <v>3008</v>
      </c>
      <c r="F284" s="611" t="s">
        <v>1480</v>
      </c>
      <c r="G284" s="611" t="s">
        <v>3007</v>
      </c>
      <c r="H284" s="611" t="s">
        <v>337</v>
      </c>
    </row>
    <row r="285" spans="1:8" x14ac:dyDescent="0.2">
      <c r="A285" s="605"/>
      <c r="B285" s="610">
        <v>2016</v>
      </c>
      <c r="C285" s="611" t="s">
        <v>3006</v>
      </c>
      <c r="D285" s="611" t="s">
        <v>3005</v>
      </c>
      <c r="E285" s="611" t="s">
        <v>3004</v>
      </c>
      <c r="F285" s="611" t="s">
        <v>3003</v>
      </c>
      <c r="G285" s="611" t="s">
        <v>3002</v>
      </c>
      <c r="H285" s="611" t="s">
        <v>1644</v>
      </c>
    </row>
    <row r="286" spans="1:8" x14ac:dyDescent="0.2">
      <c r="A286" s="605"/>
      <c r="B286" s="610">
        <v>2017</v>
      </c>
      <c r="C286" s="611" t="s">
        <v>3001</v>
      </c>
      <c r="D286" s="611" t="s">
        <v>3000</v>
      </c>
      <c r="E286" s="611" t="s">
        <v>2999</v>
      </c>
      <c r="F286" s="611" t="s">
        <v>2998</v>
      </c>
      <c r="G286" s="611" t="s">
        <v>2472</v>
      </c>
      <c r="H286" s="611" t="s">
        <v>2997</v>
      </c>
    </row>
    <row r="287" spans="1:8" x14ac:dyDescent="0.2">
      <c r="A287" s="605"/>
      <c r="B287" s="610">
        <v>2018</v>
      </c>
      <c r="C287" s="611" t="s">
        <v>2996</v>
      </c>
      <c r="D287" s="611" t="s">
        <v>2995</v>
      </c>
      <c r="E287" s="611" t="s">
        <v>2994</v>
      </c>
      <c r="F287" s="611" t="s">
        <v>2993</v>
      </c>
      <c r="G287" s="611" t="s">
        <v>2992</v>
      </c>
      <c r="H287" s="611" t="s">
        <v>2991</v>
      </c>
    </row>
    <row r="288" spans="1:8" x14ac:dyDescent="0.2">
      <c r="A288" s="605"/>
      <c r="B288" s="610">
        <v>2019</v>
      </c>
      <c r="C288" s="611" t="s">
        <v>3880</v>
      </c>
      <c r="D288" s="611" t="s">
        <v>3881</v>
      </c>
      <c r="E288" s="611" t="s">
        <v>2513</v>
      </c>
      <c r="F288" s="611" t="s">
        <v>3053</v>
      </c>
      <c r="G288" s="611" t="s">
        <v>3882</v>
      </c>
      <c r="H288" s="611" t="s">
        <v>3883</v>
      </c>
    </row>
    <row r="289" spans="1:8" x14ac:dyDescent="0.2">
      <c r="A289" s="605"/>
      <c r="B289" s="610">
        <v>2020</v>
      </c>
      <c r="C289" s="611" t="s">
        <v>3884</v>
      </c>
      <c r="D289" s="611" t="s">
        <v>3885</v>
      </c>
      <c r="E289" s="611" t="s">
        <v>3886</v>
      </c>
      <c r="F289" s="611" t="s">
        <v>3887</v>
      </c>
      <c r="G289" s="611" t="s">
        <v>3746</v>
      </c>
      <c r="H289" s="611" t="s">
        <v>3888</v>
      </c>
    </row>
    <row r="290" spans="1:8" x14ac:dyDescent="0.2">
      <c r="A290" s="605"/>
      <c r="B290" s="610">
        <v>2021</v>
      </c>
      <c r="C290" s="611" t="s">
        <v>4617</v>
      </c>
      <c r="D290" s="611" t="s">
        <v>4618</v>
      </c>
      <c r="E290" s="611" t="s">
        <v>4619</v>
      </c>
      <c r="F290" s="611" t="s">
        <v>4620</v>
      </c>
      <c r="G290" s="611" t="s">
        <v>4621</v>
      </c>
      <c r="H290" s="611" t="s">
        <v>4622</v>
      </c>
    </row>
    <row r="291" spans="1:8" x14ac:dyDescent="0.2">
      <c r="A291" s="605"/>
      <c r="B291" s="610">
        <v>2022</v>
      </c>
      <c r="C291" s="611" t="s">
        <v>4623</v>
      </c>
      <c r="D291" s="611" t="s">
        <v>4624</v>
      </c>
      <c r="E291" s="611" t="s">
        <v>4625</v>
      </c>
      <c r="F291" s="611" t="s">
        <v>4626</v>
      </c>
      <c r="G291" s="611" t="s">
        <v>1462</v>
      </c>
      <c r="H291" s="611" t="s">
        <v>4627</v>
      </c>
    </row>
    <row r="292" spans="1:8" ht="42" x14ac:dyDescent="0.2">
      <c r="A292" s="605" t="s">
        <v>106</v>
      </c>
      <c r="B292" s="610"/>
      <c r="C292" s="610"/>
      <c r="D292" s="610"/>
      <c r="E292" s="610"/>
      <c r="F292" s="610"/>
      <c r="G292" s="610"/>
      <c r="H292" s="610"/>
    </row>
    <row r="293" spans="1:8" x14ac:dyDescent="0.2">
      <c r="A293" s="605"/>
      <c r="B293" s="607" t="s">
        <v>1014</v>
      </c>
      <c r="C293" s="607" t="s">
        <v>107</v>
      </c>
      <c r="D293" s="607" t="s">
        <v>108</v>
      </c>
      <c r="E293" s="607" t="s">
        <v>109</v>
      </c>
      <c r="F293" s="607" t="s">
        <v>110</v>
      </c>
      <c r="G293" s="607" t="s">
        <v>111</v>
      </c>
      <c r="H293" s="607" t="s">
        <v>112</v>
      </c>
    </row>
    <row r="294" spans="1:8" x14ac:dyDescent="0.2">
      <c r="A294" s="605"/>
      <c r="B294" s="607" t="s">
        <v>1015</v>
      </c>
      <c r="C294" s="607" t="s">
        <v>113</v>
      </c>
      <c r="D294" s="607" t="s">
        <v>114</v>
      </c>
      <c r="E294" s="607" t="s">
        <v>115</v>
      </c>
      <c r="F294" s="607" t="s">
        <v>116</v>
      </c>
      <c r="G294" s="607" t="s">
        <v>117</v>
      </c>
      <c r="H294" s="607" t="s">
        <v>118</v>
      </c>
    </row>
    <row r="295" spans="1:8" x14ac:dyDescent="0.2">
      <c r="A295" s="617"/>
      <c r="B295" s="607" t="s">
        <v>1016</v>
      </c>
      <c r="C295" s="607" t="s">
        <v>119</v>
      </c>
      <c r="D295" s="607" t="s">
        <v>120</v>
      </c>
      <c r="E295" s="607" t="s">
        <v>121</v>
      </c>
      <c r="F295" s="607" t="s">
        <v>122</v>
      </c>
      <c r="G295" s="607" t="s">
        <v>123</v>
      </c>
      <c r="H295" s="607" t="s">
        <v>124</v>
      </c>
    </row>
    <row r="296" spans="1:8" x14ac:dyDescent="0.2">
      <c r="A296" s="617"/>
      <c r="B296" s="607">
        <v>2015</v>
      </c>
      <c r="C296" s="608" t="s">
        <v>2990</v>
      </c>
      <c r="D296" s="608" t="s">
        <v>2989</v>
      </c>
      <c r="E296" s="608" t="s">
        <v>2988</v>
      </c>
      <c r="F296" s="608" t="s">
        <v>2987</v>
      </c>
      <c r="G296" s="608" t="s">
        <v>2986</v>
      </c>
      <c r="H296" s="608" t="s">
        <v>2985</v>
      </c>
    </row>
    <row r="297" spans="1:8" x14ac:dyDescent="0.2">
      <c r="A297" s="617"/>
      <c r="B297" s="607">
        <v>2016</v>
      </c>
      <c r="C297" s="608" t="s">
        <v>2984</v>
      </c>
      <c r="D297" s="608" t="s">
        <v>2983</v>
      </c>
      <c r="E297" s="608" t="s">
        <v>2982</v>
      </c>
      <c r="F297" s="608" t="s">
        <v>2981</v>
      </c>
      <c r="G297" s="608" t="s">
        <v>2980</v>
      </c>
      <c r="H297" s="608" t="s">
        <v>2979</v>
      </c>
    </row>
    <row r="298" spans="1:8" x14ac:dyDescent="0.2">
      <c r="A298" s="617"/>
      <c r="B298" s="607">
        <v>2017</v>
      </c>
      <c r="C298" s="608" t="s">
        <v>2978</v>
      </c>
      <c r="D298" s="608" t="s">
        <v>2977</v>
      </c>
      <c r="E298" s="608" t="s">
        <v>2976</v>
      </c>
      <c r="F298" s="608" t="s">
        <v>2975</v>
      </c>
      <c r="G298" s="608" t="s">
        <v>2974</v>
      </c>
      <c r="H298" s="608" t="s">
        <v>2973</v>
      </c>
    </row>
    <row r="299" spans="1:8" x14ac:dyDescent="0.2">
      <c r="A299" s="617"/>
      <c r="B299" s="607">
        <v>2018</v>
      </c>
      <c r="C299" s="608" t="s">
        <v>2972</v>
      </c>
      <c r="D299" s="608" t="s">
        <v>2971</v>
      </c>
      <c r="E299" s="608" t="s">
        <v>2970</v>
      </c>
      <c r="F299" s="608" t="s">
        <v>2969</v>
      </c>
      <c r="G299" s="608" t="s">
        <v>2968</v>
      </c>
      <c r="H299" s="608" t="s">
        <v>2967</v>
      </c>
    </row>
    <row r="300" spans="1:8" x14ac:dyDescent="0.2">
      <c r="A300" s="617"/>
      <c r="B300" s="607">
        <v>2019</v>
      </c>
      <c r="C300" s="608" t="s">
        <v>3889</v>
      </c>
      <c r="D300" s="608" t="s">
        <v>3890</v>
      </c>
      <c r="E300" s="608" t="s">
        <v>3891</v>
      </c>
      <c r="F300" s="608" t="s">
        <v>3892</v>
      </c>
      <c r="G300" s="608" t="s">
        <v>1153</v>
      </c>
      <c r="H300" s="608" t="s">
        <v>3893</v>
      </c>
    </row>
    <row r="301" spans="1:8" x14ac:dyDescent="0.2">
      <c r="A301" s="617"/>
      <c r="B301" s="607">
        <v>2020</v>
      </c>
      <c r="C301" s="608" t="s">
        <v>3894</v>
      </c>
      <c r="D301" s="608" t="s">
        <v>3895</v>
      </c>
      <c r="E301" s="608" t="s">
        <v>3896</v>
      </c>
      <c r="F301" s="608" t="s">
        <v>3404</v>
      </c>
      <c r="G301" s="608" t="s">
        <v>3897</v>
      </c>
      <c r="H301" s="608" t="s">
        <v>3898</v>
      </c>
    </row>
    <row r="302" spans="1:8" x14ac:dyDescent="0.2">
      <c r="A302" s="617"/>
      <c r="B302" s="607">
        <v>2021</v>
      </c>
      <c r="C302" s="608" t="s">
        <v>4628</v>
      </c>
      <c r="D302" s="608" t="s">
        <v>4629</v>
      </c>
      <c r="E302" s="608" t="s">
        <v>4630</v>
      </c>
      <c r="F302" s="608" t="s">
        <v>4631</v>
      </c>
      <c r="G302" s="608" t="s">
        <v>4632</v>
      </c>
      <c r="H302" s="608" t="s">
        <v>4633</v>
      </c>
    </row>
    <row r="303" spans="1:8" x14ac:dyDescent="0.2">
      <c r="A303" s="617"/>
      <c r="B303" s="607">
        <v>2022</v>
      </c>
      <c r="C303" s="608" t="s">
        <v>4634</v>
      </c>
      <c r="D303" s="608" t="s">
        <v>4635</v>
      </c>
      <c r="E303" s="608" t="s">
        <v>4636</v>
      </c>
      <c r="F303" s="608" t="s">
        <v>4637</v>
      </c>
      <c r="G303" s="608" t="s">
        <v>4638</v>
      </c>
      <c r="H303" s="608" t="s">
        <v>4639</v>
      </c>
    </row>
    <row r="304" spans="1:8" x14ac:dyDescent="0.2">
      <c r="A304" s="613" t="s">
        <v>125</v>
      </c>
      <c r="B304" s="607"/>
      <c r="C304" s="607"/>
      <c r="D304" s="607"/>
      <c r="E304" s="607"/>
      <c r="F304" s="607"/>
      <c r="G304" s="607"/>
      <c r="H304" s="607"/>
    </row>
    <row r="305" spans="1:8" x14ac:dyDescent="0.2">
      <c r="A305" s="422" t="s">
        <v>126</v>
      </c>
      <c r="B305" s="192"/>
      <c r="C305" s="192"/>
      <c r="D305" s="192"/>
      <c r="E305" s="192"/>
      <c r="F305" s="192"/>
      <c r="G305" s="192"/>
      <c r="H305" s="192"/>
    </row>
    <row r="306" spans="1:8" x14ac:dyDescent="0.2">
      <c r="A306" s="422"/>
      <c r="B306" s="192" t="s">
        <v>1014</v>
      </c>
      <c r="C306" s="192" t="s">
        <v>127</v>
      </c>
      <c r="D306" s="192" t="s">
        <v>128</v>
      </c>
      <c r="E306" s="192" t="s">
        <v>129</v>
      </c>
      <c r="F306" s="192" t="s">
        <v>130</v>
      </c>
      <c r="G306" s="192" t="s">
        <v>131</v>
      </c>
      <c r="H306" s="192" t="s">
        <v>132</v>
      </c>
    </row>
    <row r="307" spans="1:8" x14ac:dyDescent="0.2">
      <c r="A307" s="422"/>
      <c r="B307" s="192" t="s">
        <v>1015</v>
      </c>
      <c r="C307" s="192" t="s">
        <v>133</v>
      </c>
      <c r="D307" s="192" t="s">
        <v>134</v>
      </c>
      <c r="E307" s="192" t="s">
        <v>135</v>
      </c>
      <c r="F307" s="192" t="s">
        <v>136</v>
      </c>
      <c r="G307" s="192" t="s">
        <v>137</v>
      </c>
      <c r="H307" s="192" t="s">
        <v>138</v>
      </c>
    </row>
    <row r="308" spans="1:8" x14ac:dyDescent="0.2">
      <c r="A308" s="422"/>
      <c r="B308" s="192" t="s">
        <v>1016</v>
      </c>
      <c r="C308" s="192" t="s">
        <v>139</v>
      </c>
      <c r="D308" s="192" t="s">
        <v>140</v>
      </c>
      <c r="E308" s="192" t="s">
        <v>141</v>
      </c>
      <c r="F308" s="192" t="s">
        <v>142</v>
      </c>
      <c r="G308" s="192" t="s">
        <v>143</v>
      </c>
      <c r="H308" s="192" t="s">
        <v>144</v>
      </c>
    </row>
    <row r="309" spans="1:8" x14ac:dyDescent="0.2">
      <c r="A309" s="422"/>
      <c r="B309" s="192">
        <v>2015</v>
      </c>
      <c r="C309" s="614" t="s">
        <v>2966</v>
      </c>
      <c r="D309" s="614" t="s">
        <v>2953</v>
      </c>
      <c r="E309" s="614" t="s">
        <v>2952</v>
      </c>
      <c r="F309" s="614" t="s">
        <v>2965</v>
      </c>
      <c r="G309" s="614" t="s">
        <v>2950</v>
      </c>
      <c r="H309" s="614" t="s">
        <v>2949</v>
      </c>
    </row>
    <row r="310" spans="1:8" x14ac:dyDescent="0.2">
      <c r="A310" s="422"/>
      <c r="B310" s="192">
        <v>2016</v>
      </c>
      <c r="C310" s="614" t="s">
        <v>2964</v>
      </c>
      <c r="D310" s="614" t="s">
        <v>2963</v>
      </c>
      <c r="E310" s="614" t="s">
        <v>508</v>
      </c>
      <c r="F310" s="614" t="s">
        <v>2962</v>
      </c>
      <c r="G310" s="614" t="s">
        <v>2945</v>
      </c>
      <c r="H310" s="614" t="s">
        <v>2961</v>
      </c>
    </row>
    <row r="311" spans="1:8" x14ac:dyDescent="0.2">
      <c r="A311" s="422"/>
      <c r="B311" s="192">
        <v>2017</v>
      </c>
      <c r="C311" s="614" t="s">
        <v>2960</v>
      </c>
      <c r="D311" s="614" t="s">
        <v>2942</v>
      </c>
      <c r="E311" s="614" t="s">
        <v>2941</v>
      </c>
      <c r="F311" s="614" t="s">
        <v>2959</v>
      </c>
      <c r="G311" s="614" t="s">
        <v>2939</v>
      </c>
      <c r="H311" s="614" t="s">
        <v>2958</v>
      </c>
    </row>
    <row r="312" spans="1:8" x14ac:dyDescent="0.2">
      <c r="A312" s="422"/>
      <c r="B312" s="192">
        <v>2018</v>
      </c>
      <c r="C312" s="614" t="s">
        <v>2957</v>
      </c>
      <c r="D312" s="614" t="s">
        <v>2937</v>
      </c>
      <c r="E312" s="614" t="s">
        <v>2936</v>
      </c>
      <c r="F312" s="614" t="s">
        <v>2956</v>
      </c>
      <c r="G312" s="614" t="s">
        <v>2934</v>
      </c>
      <c r="H312" s="614" t="s">
        <v>2955</v>
      </c>
    </row>
    <row r="313" spans="1:8" x14ac:dyDescent="0.2">
      <c r="A313" s="422"/>
      <c r="B313" s="192">
        <v>2019</v>
      </c>
      <c r="C313" s="614" t="s">
        <v>3899</v>
      </c>
      <c r="D313" s="614" t="s">
        <v>3900</v>
      </c>
      <c r="E313" s="614" t="s">
        <v>3901</v>
      </c>
      <c r="F313" s="614" t="s">
        <v>3902</v>
      </c>
      <c r="G313" s="614" t="s">
        <v>3903</v>
      </c>
      <c r="H313" s="614" t="s">
        <v>3904</v>
      </c>
    </row>
    <row r="314" spans="1:8" x14ac:dyDescent="0.2">
      <c r="A314" s="422"/>
      <c r="B314" s="192">
        <v>2020</v>
      </c>
      <c r="C314" s="614" t="s">
        <v>3905</v>
      </c>
      <c r="D314" s="614" t="s">
        <v>3906</v>
      </c>
      <c r="E314" s="614" t="s">
        <v>3907</v>
      </c>
      <c r="F314" s="614" t="s">
        <v>3908</v>
      </c>
      <c r="G314" s="614" t="s">
        <v>3909</v>
      </c>
      <c r="H314" s="614" t="s">
        <v>3910</v>
      </c>
    </row>
    <row r="315" spans="1:8" x14ac:dyDescent="0.2">
      <c r="A315" s="422"/>
      <c r="B315" s="192">
        <v>2021</v>
      </c>
      <c r="C315" s="614" t="s">
        <v>4640</v>
      </c>
      <c r="D315" s="614" t="s">
        <v>4641</v>
      </c>
      <c r="E315" s="614" t="s">
        <v>4642</v>
      </c>
      <c r="F315" s="614" t="s">
        <v>4643</v>
      </c>
      <c r="G315" s="614" t="s">
        <v>4644</v>
      </c>
      <c r="H315" s="614" t="s">
        <v>4645</v>
      </c>
    </row>
    <row r="316" spans="1:8" x14ac:dyDescent="0.2">
      <c r="A316" s="422"/>
      <c r="B316" s="192">
        <v>2022</v>
      </c>
      <c r="C316" s="614" t="s">
        <v>4646</v>
      </c>
      <c r="D316" s="614" t="s">
        <v>4647</v>
      </c>
      <c r="E316" s="614" t="s">
        <v>4648</v>
      </c>
      <c r="F316" s="614" t="s">
        <v>4649</v>
      </c>
      <c r="G316" s="614" t="s">
        <v>4650</v>
      </c>
      <c r="H316" s="614" t="s">
        <v>4651</v>
      </c>
    </row>
    <row r="317" spans="1:8" x14ac:dyDescent="0.2">
      <c r="A317" s="422" t="s">
        <v>145</v>
      </c>
      <c r="B317" s="192"/>
      <c r="C317" s="192"/>
      <c r="D317" s="192"/>
      <c r="E317" s="192"/>
      <c r="F317" s="192"/>
      <c r="G317" s="192"/>
      <c r="H317" s="192"/>
    </row>
    <row r="318" spans="1:8" x14ac:dyDescent="0.2">
      <c r="A318" s="422"/>
      <c r="B318" s="192" t="s">
        <v>1014</v>
      </c>
      <c r="C318" s="192" t="s">
        <v>321</v>
      </c>
      <c r="D318" s="192" t="s">
        <v>322</v>
      </c>
      <c r="E318" s="192" t="s">
        <v>129</v>
      </c>
      <c r="F318" s="192" t="s">
        <v>323</v>
      </c>
      <c r="G318" s="192" t="s">
        <v>324</v>
      </c>
      <c r="H318" s="192" t="s">
        <v>325</v>
      </c>
    </row>
    <row r="319" spans="1:8" x14ac:dyDescent="0.2">
      <c r="A319" s="422"/>
      <c r="B319" s="192" t="s">
        <v>1015</v>
      </c>
      <c r="C319" s="192" t="s">
        <v>326</v>
      </c>
      <c r="D319" s="192" t="s">
        <v>327</v>
      </c>
      <c r="E319" s="192" t="s">
        <v>328</v>
      </c>
      <c r="F319" s="192" t="s">
        <v>329</v>
      </c>
      <c r="G319" s="192" t="s">
        <v>137</v>
      </c>
      <c r="H319" s="192" t="s">
        <v>138</v>
      </c>
    </row>
    <row r="320" spans="1:8" x14ac:dyDescent="0.2">
      <c r="A320" s="422"/>
      <c r="B320" s="192" t="s">
        <v>1016</v>
      </c>
      <c r="C320" s="192" t="s">
        <v>330</v>
      </c>
      <c r="D320" s="192" t="s">
        <v>140</v>
      </c>
      <c r="E320" s="192" t="s">
        <v>141</v>
      </c>
      <c r="F320" s="192" t="s">
        <v>331</v>
      </c>
      <c r="G320" s="192" t="s">
        <v>143</v>
      </c>
      <c r="H320" s="192" t="s">
        <v>332</v>
      </c>
    </row>
    <row r="321" spans="1:8" x14ac:dyDescent="0.2">
      <c r="A321" s="422"/>
      <c r="B321" s="192">
        <v>2015</v>
      </c>
      <c r="C321" s="614" t="s">
        <v>2954</v>
      </c>
      <c r="D321" s="614" t="s">
        <v>2953</v>
      </c>
      <c r="E321" s="614" t="s">
        <v>2952</v>
      </c>
      <c r="F321" s="614" t="s">
        <v>2951</v>
      </c>
      <c r="G321" s="614" t="s">
        <v>2950</v>
      </c>
      <c r="H321" s="614" t="s">
        <v>2949</v>
      </c>
    </row>
    <row r="322" spans="1:8" x14ac:dyDescent="0.2">
      <c r="A322" s="422"/>
      <c r="B322" s="192">
        <v>2016</v>
      </c>
      <c r="C322" s="614" t="s">
        <v>2948</v>
      </c>
      <c r="D322" s="614" t="s">
        <v>2947</v>
      </c>
      <c r="E322" s="614" t="s">
        <v>508</v>
      </c>
      <c r="F322" s="614" t="s">
        <v>2946</v>
      </c>
      <c r="G322" s="614" t="s">
        <v>2945</v>
      </c>
      <c r="H322" s="614" t="s">
        <v>2944</v>
      </c>
    </row>
    <row r="323" spans="1:8" x14ac:dyDescent="0.2">
      <c r="A323" s="422"/>
      <c r="B323" s="192">
        <v>2017</v>
      </c>
      <c r="C323" s="614" t="s">
        <v>2943</v>
      </c>
      <c r="D323" s="614" t="s">
        <v>2942</v>
      </c>
      <c r="E323" s="614" t="s">
        <v>2941</v>
      </c>
      <c r="F323" s="614" t="s">
        <v>2940</v>
      </c>
      <c r="G323" s="614" t="s">
        <v>2939</v>
      </c>
      <c r="H323" s="614" t="s">
        <v>2937</v>
      </c>
    </row>
    <row r="324" spans="1:8" x14ac:dyDescent="0.2">
      <c r="A324" s="422"/>
      <c r="B324" s="192">
        <v>2018</v>
      </c>
      <c r="C324" s="614" t="s">
        <v>2938</v>
      </c>
      <c r="D324" s="614" t="s">
        <v>2937</v>
      </c>
      <c r="E324" s="614" t="s">
        <v>2936</v>
      </c>
      <c r="F324" s="614" t="s">
        <v>2935</v>
      </c>
      <c r="G324" s="614" t="s">
        <v>2934</v>
      </c>
      <c r="H324" s="614" t="s">
        <v>2933</v>
      </c>
    </row>
    <row r="325" spans="1:8" x14ac:dyDescent="0.2">
      <c r="A325" s="422"/>
      <c r="B325" s="192">
        <v>2019</v>
      </c>
      <c r="C325" s="614" t="s">
        <v>3911</v>
      </c>
      <c r="D325" s="614" t="s">
        <v>3900</v>
      </c>
      <c r="E325" s="614" t="s">
        <v>3912</v>
      </c>
      <c r="F325" s="614" t="s">
        <v>3913</v>
      </c>
      <c r="G325" s="614" t="s">
        <v>3903</v>
      </c>
      <c r="H325" s="614" t="s">
        <v>3904</v>
      </c>
    </row>
    <row r="326" spans="1:8" x14ac:dyDescent="0.2">
      <c r="A326" s="422"/>
      <c r="B326" s="192">
        <v>2020</v>
      </c>
      <c r="C326" s="614" t="s">
        <v>3905</v>
      </c>
      <c r="D326" s="614" t="s">
        <v>3906</v>
      </c>
      <c r="E326" s="614" t="s">
        <v>3907</v>
      </c>
      <c r="F326" s="614" t="s">
        <v>3914</v>
      </c>
      <c r="G326" s="614" t="s">
        <v>3909</v>
      </c>
      <c r="H326" s="614" t="s">
        <v>3910</v>
      </c>
    </row>
    <row r="327" spans="1:8" x14ac:dyDescent="0.2">
      <c r="A327" s="422"/>
      <c r="B327" s="192">
        <v>2021</v>
      </c>
      <c r="C327" s="614" t="s">
        <v>4640</v>
      </c>
      <c r="D327" s="614" t="s">
        <v>4641</v>
      </c>
      <c r="E327" s="614" t="s">
        <v>4642</v>
      </c>
      <c r="F327" s="614" t="s">
        <v>4652</v>
      </c>
      <c r="G327" s="614" t="s">
        <v>4644</v>
      </c>
      <c r="H327" s="614" t="s">
        <v>4645</v>
      </c>
    </row>
    <row r="328" spans="1:8" x14ac:dyDescent="0.2">
      <c r="A328" s="422"/>
      <c r="B328" s="192">
        <v>2022</v>
      </c>
      <c r="C328" s="614" t="s">
        <v>4646</v>
      </c>
      <c r="D328" s="614" t="s">
        <v>4647</v>
      </c>
      <c r="E328" s="614" t="s">
        <v>4648</v>
      </c>
      <c r="F328" s="614" t="s">
        <v>4653</v>
      </c>
      <c r="G328" s="614" t="s">
        <v>4650</v>
      </c>
      <c r="H328" s="614" t="s">
        <v>4651</v>
      </c>
    </row>
    <row r="329" spans="1:8" x14ac:dyDescent="0.2">
      <c r="A329" s="422" t="s">
        <v>333</v>
      </c>
      <c r="B329" s="192"/>
      <c r="C329" s="192"/>
      <c r="D329" s="192"/>
      <c r="E329" s="192"/>
      <c r="F329" s="192"/>
      <c r="G329" s="192"/>
      <c r="H329" s="192"/>
    </row>
    <row r="330" spans="1:8" x14ac:dyDescent="0.2">
      <c r="A330" s="75"/>
      <c r="B330" s="192" t="s">
        <v>1014</v>
      </c>
      <c r="C330" s="192" t="s">
        <v>1289</v>
      </c>
      <c r="D330" s="192" t="s">
        <v>1301</v>
      </c>
      <c r="E330" s="192" t="s">
        <v>1018</v>
      </c>
      <c r="F330" s="192" t="s">
        <v>2075</v>
      </c>
      <c r="G330" s="192" t="s">
        <v>334</v>
      </c>
      <c r="H330" s="192" t="s">
        <v>1292</v>
      </c>
    </row>
    <row r="331" spans="1:8" x14ac:dyDescent="0.2">
      <c r="A331" s="605"/>
      <c r="B331" s="192" t="s">
        <v>1015</v>
      </c>
      <c r="C331" s="192" t="s">
        <v>2055</v>
      </c>
      <c r="D331" s="192" t="s">
        <v>2068</v>
      </c>
      <c r="E331" s="192" t="s">
        <v>2067</v>
      </c>
      <c r="F331" s="192" t="s">
        <v>1292</v>
      </c>
      <c r="G331" s="192" t="s">
        <v>1018</v>
      </c>
      <c r="H331" s="192" t="s">
        <v>1975</v>
      </c>
    </row>
    <row r="332" spans="1:8" x14ac:dyDescent="0.2">
      <c r="A332" s="617"/>
      <c r="B332" s="192" t="s">
        <v>1016</v>
      </c>
      <c r="C332" s="192" t="s">
        <v>2066</v>
      </c>
      <c r="D332" s="192" t="s">
        <v>1975</v>
      </c>
      <c r="E332" s="192" t="s">
        <v>1018</v>
      </c>
      <c r="F332" s="192" t="s">
        <v>2079</v>
      </c>
      <c r="G332" s="192" t="s">
        <v>1018</v>
      </c>
      <c r="H332" s="192" t="s">
        <v>2068</v>
      </c>
    </row>
    <row r="333" spans="1:8" x14ac:dyDescent="0.2">
      <c r="A333" s="617"/>
      <c r="B333" s="192">
        <v>2015</v>
      </c>
      <c r="C333" s="614" t="s">
        <v>1292</v>
      </c>
      <c r="D333" s="614" t="s">
        <v>1018</v>
      </c>
      <c r="E333" s="614" t="s">
        <v>1018</v>
      </c>
      <c r="F333" s="614" t="s">
        <v>2056</v>
      </c>
      <c r="G333" s="614" t="s">
        <v>1018</v>
      </c>
      <c r="H333" s="614" t="s">
        <v>1018</v>
      </c>
    </row>
    <row r="334" spans="1:8" x14ac:dyDescent="0.2">
      <c r="A334" s="617"/>
      <c r="B334" s="192">
        <v>2016</v>
      </c>
      <c r="C334" s="614" t="s">
        <v>1289</v>
      </c>
      <c r="D334" s="614" t="s">
        <v>1301</v>
      </c>
      <c r="E334" s="614" t="s">
        <v>1018</v>
      </c>
      <c r="F334" s="614" t="s">
        <v>2056</v>
      </c>
      <c r="G334" s="614" t="s">
        <v>1018</v>
      </c>
      <c r="H334" s="614" t="s">
        <v>1301</v>
      </c>
    </row>
    <row r="335" spans="1:8" x14ac:dyDescent="0.2">
      <c r="A335" s="617"/>
      <c r="B335" s="192">
        <v>2017</v>
      </c>
      <c r="C335" s="614" t="s">
        <v>1292</v>
      </c>
      <c r="D335" s="614" t="s">
        <v>1018</v>
      </c>
      <c r="E335" s="614" t="s">
        <v>1018</v>
      </c>
      <c r="F335" s="614" t="s">
        <v>2055</v>
      </c>
      <c r="G335" s="614" t="s">
        <v>1018</v>
      </c>
      <c r="H335" s="614" t="s">
        <v>2056</v>
      </c>
    </row>
    <row r="336" spans="1:8" x14ac:dyDescent="0.2">
      <c r="A336" s="617"/>
      <c r="B336" s="192">
        <v>2018</v>
      </c>
      <c r="C336" s="614" t="s">
        <v>2535</v>
      </c>
      <c r="D336" s="614" t="s">
        <v>1018</v>
      </c>
      <c r="E336" s="614" t="s">
        <v>1018</v>
      </c>
      <c r="F336" s="614" t="s">
        <v>2056</v>
      </c>
      <c r="G336" s="614" t="s">
        <v>1018</v>
      </c>
      <c r="H336" s="614" t="s">
        <v>1292</v>
      </c>
    </row>
    <row r="337" spans="1:8" x14ac:dyDescent="0.2">
      <c r="A337" s="617"/>
      <c r="B337" s="192">
        <v>2019</v>
      </c>
      <c r="C337" s="614" t="s">
        <v>2535</v>
      </c>
      <c r="D337" s="614" t="s">
        <v>1018</v>
      </c>
      <c r="E337" s="614" t="s">
        <v>2535</v>
      </c>
      <c r="F337" s="614" t="s">
        <v>2056</v>
      </c>
      <c r="G337" s="614" t="s">
        <v>1018</v>
      </c>
      <c r="H337" s="614" t="s">
        <v>1018</v>
      </c>
    </row>
    <row r="338" spans="1:8" x14ac:dyDescent="0.2">
      <c r="A338" s="617"/>
      <c r="B338" s="192">
        <v>2020</v>
      </c>
      <c r="C338" s="614" t="s">
        <v>3915</v>
      </c>
      <c r="D338" s="614" t="s">
        <v>1018</v>
      </c>
      <c r="E338" s="614" t="s">
        <v>1018</v>
      </c>
      <c r="F338" s="614" t="s">
        <v>2057</v>
      </c>
      <c r="G338" s="614" t="s">
        <v>1018</v>
      </c>
      <c r="H338" s="614" t="s">
        <v>1018</v>
      </c>
    </row>
    <row r="339" spans="1:8" x14ac:dyDescent="0.2">
      <c r="A339" s="617"/>
      <c r="B339" s="192">
        <v>2021</v>
      </c>
      <c r="C339" s="614" t="s">
        <v>3915</v>
      </c>
      <c r="D339" s="614" t="s">
        <v>1018</v>
      </c>
      <c r="E339" s="614" t="s">
        <v>1018</v>
      </c>
      <c r="F339" s="614" t="s">
        <v>1292</v>
      </c>
      <c r="G339" s="614" t="s">
        <v>1018</v>
      </c>
      <c r="H339" s="614" t="s">
        <v>1018</v>
      </c>
    </row>
    <row r="340" spans="1:8" x14ac:dyDescent="0.2">
      <c r="A340" s="617"/>
      <c r="B340" s="192">
        <v>2022</v>
      </c>
      <c r="C340" s="614" t="s">
        <v>3915</v>
      </c>
      <c r="D340" s="614" t="s">
        <v>1018</v>
      </c>
      <c r="E340" s="614" t="s">
        <v>1018</v>
      </c>
      <c r="F340" s="614" t="s">
        <v>1301</v>
      </c>
      <c r="G340" s="614" t="s">
        <v>1018</v>
      </c>
      <c r="H340" s="614" t="s">
        <v>1018</v>
      </c>
    </row>
    <row r="341" spans="1:8" x14ac:dyDescent="0.2">
      <c r="A341" s="617"/>
      <c r="B341" s="192"/>
      <c r="C341" s="192"/>
      <c r="D341" s="192"/>
      <c r="E341" s="192"/>
      <c r="F341" s="192"/>
      <c r="G341" s="192"/>
      <c r="H341" s="192"/>
    </row>
    <row r="342" spans="1:8" ht="57" customHeight="1" x14ac:dyDescent="0.2">
      <c r="A342" s="617" t="s">
        <v>335</v>
      </c>
      <c r="B342" s="607"/>
      <c r="C342" s="607"/>
      <c r="D342" s="607"/>
      <c r="E342" s="607"/>
      <c r="F342" s="607"/>
      <c r="G342" s="607"/>
      <c r="H342" s="607"/>
    </row>
    <row r="343" spans="1:8" x14ac:dyDescent="0.2">
      <c r="A343" s="605"/>
      <c r="B343" s="607" t="s">
        <v>1014</v>
      </c>
      <c r="C343" s="607" t="s">
        <v>1629</v>
      </c>
      <c r="D343" s="607" t="s">
        <v>1630</v>
      </c>
      <c r="E343" s="607" t="s">
        <v>1631</v>
      </c>
      <c r="F343" s="607" t="s">
        <v>1632</v>
      </c>
      <c r="G343" s="607" t="s">
        <v>1633</v>
      </c>
      <c r="H343" s="607" t="s">
        <v>1634</v>
      </c>
    </row>
    <row r="344" spans="1:8" x14ac:dyDescent="0.2">
      <c r="A344" s="605"/>
      <c r="B344" s="607" t="s">
        <v>1015</v>
      </c>
      <c r="C344" s="607" t="s">
        <v>1635</v>
      </c>
      <c r="D344" s="607" t="s">
        <v>1636</v>
      </c>
      <c r="E344" s="607" t="s">
        <v>1637</v>
      </c>
      <c r="F344" s="607" t="s">
        <v>1638</v>
      </c>
      <c r="G344" s="607" t="s">
        <v>1639</v>
      </c>
      <c r="H344" s="607" t="s">
        <v>1640</v>
      </c>
    </row>
    <row r="345" spans="1:8" x14ac:dyDescent="0.2">
      <c r="A345" s="605"/>
      <c r="B345" s="607" t="s">
        <v>1016</v>
      </c>
      <c r="C345" s="607" t="s">
        <v>1641</v>
      </c>
      <c r="D345" s="607" t="s">
        <v>1642</v>
      </c>
      <c r="E345" s="607" t="s">
        <v>1643</v>
      </c>
      <c r="F345" s="607" t="s">
        <v>336</v>
      </c>
      <c r="G345" s="607" t="s">
        <v>1644</v>
      </c>
      <c r="H345" s="607" t="s">
        <v>1645</v>
      </c>
    </row>
    <row r="346" spans="1:8" x14ac:dyDescent="0.2">
      <c r="A346" s="605"/>
      <c r="B346" s="607">
        <v>2015</v>
      </c>
      <c r="C346" s="608" t="s">
        <v>2932</v>
      </c>
      <c r="D346" s="608" t="s">
        <v>2931</v>
      </c>
      <c r="E346" s="608" t="s">
        <v>2930</v>
      </c>
      <c r="F346" s="608" t="s">
        <v>2929</v>
      </c>
      <c r="G346" s="608" t="s">
        <v>2928</v>
      </c>
      <c r="H346" s="608" t="s">
        <v>2927</v>
      </c>
    </row>
    <row r="347" spans="1:8" x14ac:dyDescent="0.2">
      <c r="A347" s="605"/>
      <c r="B347" s="607">
        <v>2016</v>
      </c>
      <c r="C347" s="608" t="s">
        <v>2926</v>
      </c>
      <c r="D347" s="608" t="s">
        <v>2925</v>
      </c>
      <c r="E347" s="608" t="s">
        <v>2924</v>
      </c>
      <c r="F347" s="608" t="s">
        <v>2923</v>
      </c>
      <c r="G347" s="608" t="s">
        <v>55</v>
      </c>
      <c r="H347" s="608" t="s">
        <v>2922</v>
      </c>
    </row>
    <row r="348" spans="1:8" x14ac:dyDescent="0.2">
      <c r="A348" s="605"/>
      <c r="B348" s="607">
        <v>2017</v>
      </c>
      <c r="C348" s="608" t="s">
        <v>2921</v>
      </c>
      <c r="D348" s="608" t="s">
        <v>2920</v>
      </c>
      <c r="E348" s="608" t="s">
        <v>2919</v>
      </c>
      <c r="F348" s="608" t="s">
        <v>2918</v>
      </c>
      <c r="G348" s="608" t="s">
        <v>2917</v>
      </c>
      <c r="H348" s="608" t="s">
        <v>2916</v>
      </c>
    </row>
    <row r="349" spans="1:8" x14ac:dyDescent="0.2">
      <c r="A349" s="605"/>
      <c r="B349" s="607">
        <v>2018</v>
      </c>
      <c r="C349" s="608" t="s">
        <v>2915</v>
      </c>
      <c r="D349" s="608" t="s">
        <v>2914</v>
      </c>
      <c r="E349" s="608" t="s">
        <v>2913</v>
      </c>
      <c r="F349" s="608" t="s">
        <v>2912</v>
      </c>
      <c r="G349" s="608" t="s">
        <v>2911</v>
      </c>
      <c r="H349" s="608" t="s">
        <v>2910</v>
      </c>
    </row>
    <row r="350" spans="1:8" x14ac:dyDescent="0.2">
      <c r="A350" s="605"/>
      <c r="B350" s="607">
        <v>2019</v>
      </c>
      <c r="C350" s="608" t="s">
        <v>2509</v>
      </c>
      <c r="D350" s="608" t="s">
        <v>3916</v>
      </c>
      <c r="E350" s="608" t="s">
        <v>3917</v>
      </c>
      <c r="F350" s="608" t="s">
        <v>3918</v>
      </c>
      <c r="G350" s="608" t="s">
        <v>3919</v>
      </c>
      <c r="H350" s="608" t="s">
        <v>3920</v>
      </c>
    </row>
    <row r="351" spans="1:8" x14ac:dyDescent="0.2">
      <c r="A351" s="605"/>
      <c r="B351" s="607">
        <v>2020</v>
      </c>
      <c r="C351" s="608" t="s">
        <v>3921</v>
      </c>
      <c r="D351" s="608" t="s">
        <v>3922</v>
      </c>
      <c r="E351" s="608" t="s">
        <v>3923</v>
      </c>
      <c r="F351" s="608" t="s">
        <v>3924</v>
      </c>
      <c r="G351" s="608" t="s">
        <v>3925</v>
      </c>
      <c r="H351" s="608" t="s">
        <v>3926</v>
      </c>
    </row>
    <row r="352" spans="1:8" x14ac:dyDescent="0.2">
      <c r="A352" s="605"/>
      <c r="B352" s="607">
        <v>2021</v>
      </c>
      <c r="C352" s="608" t="s">
        <v>4654</v>
      </c>
      <c r="D352" s="608" t="s">
        <v>4655</v>
      </c>
      <c r="E352" s="608" t="s">
        <v>4656</v>
      </c>
      <c r="F352" s="608" t="s">
        <v>4657</v>
      </c>
      <c r="G352" s="608" t="s">
        <v>4658</v>
      </c>
      <c r="H352" s="608" t="s">
        <v>4659</v>
      </c>
    </row>
    <row r="353" spans="1:8" x14ac:dyDescent="0.2">
      <c r="A353" s="605"/>
      <c r="B353" s="607">
        <v>2022</v>
      </c>
      <c r="C353" s="608" t="s">
        <v>4660</v>
      </c>
      <c r="D353" s="608" t="s">
        <v>4661</v>
      </c>
      <c r="E353" s="608" t="s">
        <v>1801</v>
      </c>
      <c r="F353" s="608" t="s">
        <v>4662</v>
      </c>
      <c r="G353" s="608" t="s">
        <v>4663</v>
      </c>
      <c r="H353" s="608" t="s">
        <v>4664</v>
      </c>
    </row>
    <row r="354" spans="1:8" x14ac:dyDescent="0.2">
      <c r="A354" s="422" t="s">
        <v>1646</v>
      </c>
      <c r="B354" s="607"/>
      <c r="C354" s="607"/>
      <c r="D354" s="607"/>
      <c r="E354" s="607"/>
      <c r="F354" s="607"/>
      <c r="G354" s="607"/>
      <c r="H354" s="607"/>
    </row>
    <row r="355" spans="1:8" x14ac:dyDescent="0.2">
      <c r="A355" s="422" t="s">
        <v>1647</v>
      </c>
      <c r="B355" s="192"/>
      <c r="C355" s="192"/>
      <c r="D355" s="192"/>
      <c r="E355" s="192"/>
      <c r="F355" s="192"/>
      <c r="G355" s="192"/>
      <c r="H355" s="192"/>
    </row>
    <row r="356" spans="1:8" ht="22.5" x14ac:dyDescent="0.2">
      <c r="A356" s="422" t="s">
        <v>1648</v>
      </c>
      <c r="B356" s="192"/>
      <c r="C356" s="192"/>
      <c r="D356" s="192"/>
      <c r="E356" s="192"/>
      <c r="F356" s="192"/>
      <c r="G356" s="192"/>
      <c r="H356" s="192"/>
    </row>
    <row r="357" spans="1:8" x14ac:dyDescent="0.2">
      <c r="A357" s="422"/>
      <c r="B357" s="192" t="s">
        <v>1014</v>
      </c>
      <c r="C357" s="192" t="s">
        <v>1657</v>
      </c>
      <c r="D357" s="192" t="s">
        <v>1658</v>
      </c>
      <c r="E357" s="192" t="s">
        <v>2607</v>
      </c>
      <c r="F357" s="192" t="s">
        <v>1650</v>
      </c>
      <c r="G357" s="192" t="s">
        <v>1659</v>
      </c>
      <c r="H357" s="192" t="s">
        <v>1613</v>
      </c>
    </row>
    <row r="358" spans="1:8" x14ac:dyDescent="0.2">
      <c r="A358" s="422"/>
      <c r="B358" s="192" t="s">
        <v>1015</v>
      </c>
      <c r="C358" s="192" t="s">
        <v>1660</v>
      </c>
      <c r="D358" s="192" t="s">
        <v>1661</v>
      </c>
      <c r="E358" s="192" t="s">
        <v>1662</v>
      </c>
      <c r="F358" s="192" t="s">
        <v>63</v>
      </c>
      <c r="G358" s="192" t="s">
        <v>2057</v>
      </c>
      <c r="H358" s="192" t="s">
        <v>1656</v>
      </c>
    </row>
    <row r="359" spans="1:8" x14ac:dyDescent="0.2">
      <c r="A359" s="422"/>
      <c r="B359" s="192" t="s">
        <v>1016</v>
      </c>
      <c r="C359" s="192" t="s">
        <v>1663</v>
      </c>
      <c r="D359" s="192" t="s">
        <v>1664</v>
      </c>
      <c r="E359" s="192" t="s">
        <v>2474</v>
      </c>
      <c r="F359" s="192" t="s">
        <v>2487</v>
      </c>
      <c r="G359" s="192" t="s">
        <v>2080</v>
      </c>
      <c r="H359" s="192" t="s">
        <v>1665</v>
      </c>
    </row>
    <row r="360" spans="1:8" x14ac:dyDescent="0.2">
      <c r="A360" s="422"/>
      <c r="B360" s="192">
        <v>2015</v>
      </c>
      <c r="C360" s="614" t="s">
        <v>2909</v>
      </c>
      <c r="D360" s="614" t="s">
        <v>2908</v>
      </c>
      <c r="E360" s="614" t="s">
        <v>2907</v>
      </c>
      <c r="F360" s="614" t="s">
        <v>2906</v>
      </c>
      <c r="G360" s="614" t="s">
        <v>2605</v>
      </c>
      <c r="H360" s="614" t="s">
        <v>1600</v>
      </c>
    </row>
    <row r="361" spans="1:8" x14ac:dyDescent="0.2">
      <c r="A361" s="422"/>
      <c r="B361" s="192">
        <v>2016</v>
      </c>
      <c r="C361" s="614" t="s">
        <v>2905</v>
      </c>
      <c r="D361" s="614" t="s">
        <v>2904</v>
      </c>
      <c r="E361" s="614" t="s">
        <v>2903</v>
      </c>
      <c r="F361" s="614" t="s">
        <v>2902</v>
      </c>
      <c r="G361" s="614" t="s">
        <v>2901</v>
      </c>
      <c r="H361" s="614" t="s">
        <v>2900</v>
      </c>
    </row>
    <row r="362" spans="1:8" x14ac:dyDescent="0.2">
      <c r="A362" s="422"/>
      <c r="B362" s="192">
        <v>2017</v>
      </c>
      <c r="C362" s="614" t="s">
        <v>1481</v>
      </c>
      <c r="D362" s="614" t="s">
        <v>2899</v>
      </c>
      <c r="E362" s="614" t="s">
        <v>2898</v>
      </c>
      <c r="F362" s="614" t="s">
        <v>2897</v>
      </c>
      <c r="G362" s="614" t="s">
        <v>2065</v>
      </c>
      <c r="H362" s="614" t="s">
        <v>2896</v>
      </c>
    </row>
    <row r="363" spans="1:8" x14ac:dyDescent="0.2">
      <c r="A363" s="422"/>
      <c r="B363" s="192">
        <v>2018</v>
      </c>
      <c r="C363" s="614" t="s">
        <v>1458</v>
      </c>
      <c r="D363" s="614" t="s">
        <v>2895</v>
      </c>
      <c r="E363" s="614" t="s">
        <v>2894</v>
      </c>
      <c r="F363" s="614" t="s">
        <v>2893</v>
      </c>
      <c r="G363" s="614" t="s">
        <v>1018</v>
      </c>
      <c r="H363" s="614" t="s">
        <v>2892</v>
      </c>
    </row>
    <row r="364" spans="1:8" x14ac:dyDescent="0.2">
      <c r="A364" s="422"/>
      <c r="B364" s="192">
        <v>2019</v>
      </c>
      <c r="C364" s="614" t="s">
        <v>3927</v>
      </c>
      <c r="D364" s="614" t="s">
        <v>3928</v>
      </c>
      <c r="E364" s="614" t="s">
        <v>3929</v>
      </c>
      <c r="F364" s="614" t="s">
        <v>3930</v>
      </c>
      <c r="G364" s="614" t="s">
        <v>3931</v>
      </c>
      <c r="H364" s="614" t="s">
        <v>3932</v>
      </c>
    </row>
    <row r="365" spans="1:8" x14ac:dyDescent="0.2">
      <c r="A365" s="422"/>
      <c r="B365" s="192">
        <v>2020</v>
      </c>
      <c r="C365" s="614" t="s">
        <v>3933</v>
      </c>
      <c r="D365" s="614" t="s">
        <v>3934</v>
      </c>
      <c r="E365" s="614" t="s">
        <v>3935</v>
      </c>
      <c r="F365" s="614" t="s">
        <v>3936</v>
      </c>
      <c r="G365" s="614" t="s">
        <v>2040</v>
      </c>
      <c r="H365" s="614" t="s">
        <v>3937</v>
      </c>
    </row>
    <row r="366" spans="1:8" x14ac:dyDescent="0.2">
      <c r="A366" s="422"/>
      <c r="B366" s="192">
        <v>2021</v>
      </c>
      <c r="C366" s="614" t="s">
        <v>4665</v>
      </c>
      <c r="D366" s="614" t="s">
        <v>4666</v>
      </c>
      <c r="E366" s="614" t="s">
        <v>4667</v>
      </c>
      <c r="F366" s="614" t="s">
        <v>4668</v>
      </c>
      <c r="G366" s="614" t="s">
        <v>2458</v>
      </c>
      <c r="H366" s="614" t="s">
        <v>4669</v>
      </c>
    </row>
    <row r="367" spans="1:8" x14ac:dyDescent="0.2">
      <c r="A367" s="422"/>
      <c r="B367" s="192">
        <v>2022</v>
      </c>
      <c r="C367" s="614" t="s">
        <v>4670</v>
      </c>
      <c r="D367" s="614" t="s">
        <v>4671</v>
      </c>
      <c r="E367" s="614" t="s">
        <v>2421</v>
      </c>
      <c r="F367" s="614" t="s">
        <v>1672</v>
      </c>
      <c r="G367" s="614" t="s">
        <v>1018</v>
      </c>
      <c r="H367" s="614" t="s">
        <v>4672</v>
      </c>
    </row>
    <row r="368" spans="1:8" x14ac:dyDescent="0.2">
      <c r="A368" s="422" t="s">
        <v>1666</v>
      </c>
      <c r="B368" s="192"/>
      <c r="C368" s="192"/>
      <c r="D368" s="192"/>
      <c r="E368" s="192"/>
      <c r="F368" s="192"/>
      <c r="G368" s="192"/>
      <c r="H368" s="192"/>
    </row>
    <row r="369" spans="1:8" x14ac:dyDescent="0.2">
      <c r="A369" s="422" t="s">
        <v>1667</v>
      </c>
      <c r="B369" s="192"/>
      <c r="C369" s="192"/>
      <c r="D369" s="192"/>
      <c r="E369" s="192"/>
      <c r="F369" s="192"/>
      <c r="G369" s="192"/>
      <c r="H369" s="192"/>
    </row>
    <row r="370" spans="1:8" x14ac:dyDescent="0.2">
      <c r="A370" s="422"/>
      <c r="B370" s="192" t="s">
        <v>1014</v>
      </c>
      <c r="C370" s="192" t="s">
        <v>1673</v>
      </c>
      <c r="D370" s="192" t="s">
        <v>1674</v>
      </c>
      <c r="E370" s="192" t="s">
        <v>1675</v>
      </c>
      <c r="F370" s="192" t="s">
        <v>1676</v>
      </c>
      <c r="G370" s="192" t="s">
        <v>1677</v>
      </c>
      <c r="H370" s="192" t="s">
        <v>2376</v>
      </c>
    </row>
    <row r="371" spans="1:8" x14ac:dyDescent="0.2">
      <c r="A371" s="422"/>
      <c r="B371" s="192" t="s">
        <v>1015</v>
      </c>
      <c r="C371" s="192" t="s">
        <v>1678</v>
      </c>
      <c r="D371" s="192" t="s">
        <v>1679</v>
      </c>
      <c r="E371" s="192" t="s">
        <v>1680</v>
      </c>
      <c r="F371" s="192" t="s">
        <v>1681</v>
      </c>
      <c r="G371" s="192" t="s">
        <v>1682</v>
      </c>
      <c r="H371" s="192" t="s">
        <v>1683</v>
      </c>
    </row>
    <row r="372" spans="1:8" x14ac:dyDescent="0.2">
      <c r="A372" s="613"/>
      <c r="B372" s="192" t="s">
        <v>1016</v>
      </c>
      <c r="C372" s="192" t="s">
        <v>1684</v>
      </c>
      <c r="D372" s="192" t="s">
        <v>1685</v>
      </c>
      <c r="E372" s="192" t="s">
        <v>2393</v>
      </c>
      <c r="F372" s="192" t="s">
        <v>1686</v>
      </c>
      <c r="G372" s="192" t="s">
        <v>1687</v>
      </c>
      <c r="H372" s="192" t="s">
        <v>1688</v>
      </c>
    </row>
    <row r="373" spans="1:8" x14ac:dyDescent="0.2">
      <c r="A373" s="613"/>
      <c r="B373" s="192">
        <v>2015</v>
      </c>
      <c r="C373" s="614" t="s">
        <v>2891</v>
      </c>
      <c r="D373" s="614" t="s">
        <v>2890</v>
      </c>
      <c r="E373" s="614" t="s">
        <v>2889</v>
      </c>
      <c r="F373" s="614" t="s">
        <v>61</v>
      </c>
      <c r="G373" s="614" t="s">
        <v>2888</v>
      </c>
      <c r="H373" s="614" t="s">
        <v>2887</v>
      </c>
    </row>
    <row r="374" spans="1:8" x14ac:dyDescent="0.2">
      <c r="A374" s="613"/>
      <c r="B374" s="192">
        <v>2016</v>
      </c>
      <c r="C374" s="614" t="s">
        <v>2886</v>
      </c>
      <c r="D374" s="614" t="s">
        <v>2885</v>
      </c>
      <c r="E374" s="614" t="s">
        <v>2884</v>
      </c>
      <c r="F374" s="614" t="s">
        <v>2883</v>
      </c>
      <c r="G374" s="614" t="s">
        <v>2882</v>
      </c>
      <c r="H374" s="614" t="s">
        <v>2881</v>
      </c>
    </row>
    <row r="375" spans="1:8" x14ac:dyDescent="0.2">
      <c r="A375" s="613"/>
      <c r="B375" s="192">
        <v>2017</v>
      </c>
      <c r="C375" s="614" t="s">
        <v>2880</v>
      </c>
      <c r="D375" s="614" t="s">
        <v>2879</v>
      </c>
      <c r="E375" s="614" t="s">
        <v>2878</v>
      </c>
      <c r="F375" s="614" t="s">
        <v>2877</v>
      </c>
      <c r="G375" s="614" t="s">
        <v>2876</v>
      </c>
      <c r="H375" s="614" t="s">
        <v>1460</v>
      </c>
    </row>
    <row r="376" spans="1:8" x14ac:dyDescent="0.2">
      <c r="A376" s="613"/>
      <c r="B376" s="192">
        <v>2018</v>
      </c>
      <c r="C376" s="614" t="s">
        <v>2875</v>
      </c>
      <c r="D376" s="614" t="s">
        <v>2874</v>
      </c>
      <c r="E376" s="614" t="s">
        <v>2873</v>
      </c>
      <c r="F376" s="614" t="s">
        <v>2872</v>
      </c>
      <c r="G376" s="614" t="s">
        <v>2871</v>
      </c>
      <c r="H376" s="614" t="s">
        <v>2870</v>
      </c>
    </row>
    <row r="377" spans="1:8" x14ac:dyDescent="0.2">
      <c r="A377" s="613"/>
      <c r="B377" s="192">
        <v>2019</v>
      </c>
      <c r="C377" s="614" t="s">
        <v>3938</v>
      </c>
      <c r="D377" s="614" t="s">
        <v>3939</v>
      </c>
      <c r="E377" s="614" t="s">
        <v>3940</v>
      </c>
      <c r="F377" s="614" t="s">
        <v>3039</v>
      </c>
      <c r="G377" s="614" t="s">
        <v>3941</v>
      </c>
      <c r="H377" s="614" t="s">
        <v>3942</v>
      </c>
    </row>
    <row r="378" spans="1:8" x14ac:dyDescent="0.2">
      <c r="A378" s="613"/>
      <c r="B378" s="192">
        <v>2020</v>
      </c>
      <c r="C378" s="614" t="s">
        <v>3943</v>
      </c>
      <c r="D378" s="614" t="s">
        <v>3944</v>
      </c>
      <c r="E378" s="614" t="s">
        <v>3945</v>
      </c>
      <c r="F378" s="614" t="s">
        <v>3946</v>
      </c>
      <c r="G378" s="614" t="s">
        <v>3947</v>
      </c>
      <c r="H378" s="614" t="s">
        <v>3948</v>
      </c>
    </row>
    <row r="379" spans="1:8" x14ac:dyDescent="0.2">
      <c r="A379" s="613"/>
      <c r="B379" s="192">
        <v>2021</v>
      </c>
      <c r="C379" s="614" t="s">
        <v>4673</v>
      </c>
      <c r="D379" s="614" t="s">
        <v>4674</v>
      </c>
      <c r="E379" s="614" t="s">
        <v>2527</v>
      </c>
      <c r="F379" s="614" t="s">
        <v>4675</v>
      </c>
      <c r="G379" s="614" t="s">
        <v>4676</v>
      </c>
      <c r="H379" s="614" t="s">
        <v>4677</v>
      </c>
    </row>
    <row r="380" spans="1:8" x14ac:dyDescent="0.2">
      <c r="A380" s="613"/>
      <c r="B380" s="192">
        <v>2022</v>
      </c>
      <c r="C380" s="614" t="s">
        <v>4678</v>
      </c>
      <c r="D380" s="614" t="s">
        <v>4679</v>
      </c>
      <c r="E380" s="614" t="s">
        <v>1631</v>
      </c>
      <c r="F380" s="614" t="s">
        <v>4680</v>
      </c>
      <c r="G380" s="614" t="s">
        <v>4681</v>
      </c>
      <c r="H380" s="614" t="s">
        <v>4682</v>
      </c>
    </row>
    <row r="381" spans="1:8" x14ac:dyDescent="0.2">
      <c r="A381" s="617" t="s">
        <v>1689</v>
      </c>
      <c r="B381" s="192"/>
      <c r="C381" s="192"/>
      <c r="D381" s="192"/>
      <c r="E381" s="192"/>
      <c r="F381" s="192"/>
      <c r="G381" s="192"/>
      <c r="H381" s="192"/>
    </row>
    <row r="382" spans="1:8" x14ac:dyDescent="0.2">
      <c r="A382" s="605" t="s">
        <v>1690</v>
      </c>
      <c r="B382" s="607"/>
      <c r="C382" s="607"/>
      <c r="D382" s="607"/>
      <c r="E382" s="607"/>
      <c r="F382" s="607"/>
      <c r="G382" s="607"/>
      <c r="H382" s="607"/>
    </row>
    <row r="383" spans="1:8" x14ac:dyDescent="0.2">
      <c r="A383" s="605" t="s">
        <v>1691</v>
      </c>
      <c r="B383" s="607"/>
      <c r="C383" s="607"/>
      <c r="D383" s="607"/>
      <c r="E383" s="607"/>
      <c r="F383" s="607"/>
      <c r="G383" s="607"/>
      <c r="H383" s="607"/>
    </row>
    <row r="384" spans="1:8" x14ac:dyDescent="0.2">
      <c r="A384" s="605"/>
      <c r="B384" s="607" t="s">
        <v>1014</v>
      </c>
      <c r="C384" s="607" t="s">
        <v>1692</v>
      </c>
      <c r="D384" s="607" t="s">
        <v>1693</v>
      </c>
      <c r="E384" s="607" t="s">
        <v>1694</v>
      </c>
      <c r="F384" s="607" t="s">
        <v>1695</v>
      </c>
      <c r="G384" s="607" t="s">
        <v>1696</v>
      </c>
      <c r="H384" s="607" t="s">
        <v>1697</v>
      </c>
    </row>
    <row r="385" spans="1:8" x14ac:dyDescent="0.2">
      <c r="A385" s="605"/>
      <c r="B385" s="607" t="s">
        <v>1015</v>
      </c>
      <c r="C385" s="607" t="s">
        <v>1397</v>
      </c>
      <c r="D385" s="607" t="s">
        <v>1698</v>
      </c>
      <c r="E385" s="607" t="s">
        <v>1699</v>
      </c>
      <c r="F385" s="607" t="s">
        <v>1700</v>
      </c>
      <c r="G385" s="607" t="s">
        <v>1701</v>
      </c>
      <c r="H385" s="607" t="s">
        <v>1702</v>
      </c>
    </row>
    <row r="386" spans="1:8" x14ac:dyDescent="0.2">
      <c r="A386" s="605"/>
      <c r="B386" s="607" t="s">
        <v>1016</v>
      </c>
      <c r="C386" s="607" t="s">
        <v>1703</v>
      </c>
      <c r="D386" s="607" t="s">
        <v>1704</v>
      </c>
      <c r="E386" s="607" t="s">
        <v>1705</v>
      </c>
      <c r="F386" s="607" t="s">
        <v>1706</v>
      </c>
      <c r="G386" s="607" t="s">
        <v>1707</v>
      </c>
      <c r="H386" s="607" t="s">
        <v>1708</v>
      </c>
    </row>
    <row r="387" spans="1:8" x14ac:dyDescent="0.2">
      <c r="A387" s="605"/>
      <c r="B387" s="607">
        <v>2015</v>
      </c>
      <c r="C387" s="608" t="s">
        <v>2869</v>
      </c>
      <c r="D387" s="608" t="s">
        <v>2868</v>
      </c>
      <c r="E387" s="608" t="s">
        <v>2867</v>
      </c>
      <c r="F387" s="608" t="s">
        <v>2866</v>
      </c>
      <c r="G387" s="608" t="s">
        <v>2865</v>
      </c>
      <c r="H387" s="608" t="s">
        <v>2864</v>
      </c>
    </row>
    <row r="388" spans="1:8" x14ac:dyDescent="0.2">
      <c r="A388" s="605"/>
      <c r="B388" s="607">
        <v>2016</v>
      </c>
      <c r="C388" s="608" t="s">
        <v>2863</v>
      </c>
      <c r="D388" s="608" t="s">
        <v>2862</v>
      </c>
      <c r="E388" s="608" t="s">
        <v>2861</v>
      </c>
      <c r="F388" s="608" t="s">
        <v>2860</v>
      </c>
      <c r="G388" s="608" t="s">
        <v>2859</v>
      </c>
      <c r="H388" s="608" t="s">
        <v>2858</v>
      </c>
    </row>
    <row r="389" spans="1:8" x14ac:dyDescent="0.2">
      <c r="A389" s="605"/>
      <c r="B389" s="607">
        <v>2017</v>
      </c>
      <c r="C389" s="608" t="s">
        <v>2857</v>
      </c>
      <c r="D389" s="608" t="s">
        <v>2856</v>
      </c>
      <c r="E389" s="608" t="s">
        <v>2855</v>
      </c>
      <c r="F389" s="608" t="s">
        <v>2854</v>
      </c>
      <c r="G389" s="608" t="s">
        <v>2853</v>
      </c>
      <c r="H389" s="608" t="s">
        <v>2852</v>
      </c>
    </row>
    <row r="390" spans="1:8" x14ac:dyDescent="0.2">
      <c r="A390" s="605"/>
      <c r="B390" s="607">
        <v>2018</v>
      </c>
      <c r="C390" s="608" t="s">
        <v>2851</v>
      </c>
      <c r="D390" s="608" t="s">
        <v>2850</v>
      </c>
      <c r="E390" s="608" t="s">
        <v>2849</v>
      </c>
      <c r="F390" s="608" t="s">
        <v>2848</v>
      </c>
      <c r="G390" s="608" t="s">
        <v>2847</v>
      </c>
      <c r="H390" s="608" t="s">
        <v>2846</v>
      </c>
    </row>
    <row r="391" spans="1:8" x14ac:dyDescent="0.2">
      <c r="A391" s="605"/>
      <c r="B391" s="607">
        <v>2019</v>
      </c>
      <c r="C391" s="608" t="s">
        <v>3949</v>
      </c>
      <c r="D391" s="608" t="s">
        <v>3950</v>
      </c>
      <c r="E391" s="608" t="s">
        <v>3951</v>
      </c>
      <c r="F391" s="608" t="s">
        <v>3952</v>
      </c>
      <c r="G391" s="608" t="s">
        <v>3953</v>
      </c>
      <c r="H391" s="608" t="s">
        <v>3954</v>
      </c>
    </row>
    <row r="392" spans="1:8" x14ac:dyDescent="0.2">
      <c r="A392" s="605"/>
      <c r="B392" s="607">
        <v>2020</v>
      </c>
      <c r="C392" s="608" t="s">
        <v>3955</v>
      </c>
      <c r="D392" s="608" t="s">
        <v>3956</v>
      </c>
      <c r="E392" s="608" t="s">
        <v>3957</v>
      </c>
      <c r="F392" s="608" t="s">
        <v>3958</v>
      </c>
      <c r="G392" s="608" t="s">
        <v>3959</v>
      </c>
      <c r="H392" s="608" t="s">
        <v>3960</v>
      </c>
    </row>
    <row r="393" spans="1:8" x14ac:dyDescent="0.2">
      <c r="A393" s="605"/>
      <c r="B393" s="607">
        <v>2021</v>
      </c>
      <c r="C393" s="608" t="s">
        <v>4683</v>
      </c>
      <c r="D393" s="608" t="s">
        <v>4684</v>
      </c>
      <c r="E393" s="608" t="s">
        <v>4685</v>
      </c>
      <c r="F393" s="608" t="s">
        <v>4686</v>
      </c>
      <c r="G393" s="608" t="s">
        <v>4687</v>
      </c>
      <c r="H393" s="608" t="s">
        <v>4688</v>
      </c>
    </row>
    <row r="394" spans="1:8" x14ac:dyDescent="0.2">
      <c r="A394" s="605"/>
      <c r="B394" s="607">
        <v>2022</v>
      </c>
      <c r="C394" s="608" t="s">
        <v>4689</v>
      </c>
      <c r="D394" s="608" t="s">
        <v>4690</v>
      </c>
      <c r="E394" s="608" t="s">
        <v>4691</v>
      </c>
      <c r="F394" s="608" t="s">
        <v>4692</v>
      </c>
      <c r="G394" s="608" t="s">
        <v>4693</v>
      </c>
      <c r="H394" s="608" t="s">
        <v>4694</v>
      </c>
    </row>
    <row r="395" spans="1:8" ht="22.5" x14ac:dyDescent="0.2">
      <c r="A395" s="27" t="s">
        <v>1709</v>
      </c>
      <c r="B395" s="607"/>
      <c r="C395" s="607"/>
      <c r="D395" s="607"/>
      <c r="E395" s="607"/>
      <c r="F395" s="607"/>
      <c r="G395" s="607"/>
      <c r="H395" s="607"/>
    </row>
    <row r="396" spans="1:8" x14ac:dyDescent="0.2">
      <c r="A396" s="75"/>
      <c r="B396" s="172" t="s">
        <v>1014</v>
      </c>
      <c r="C396" s="172" t="s">
        <v>2141</v>
      </c>
      <c r="D396" s="172" t="s">
        <v>2142</v>
      </c>
      <c r="E396" s="172" t="s">
        <v>2143</v>
      </c>
      <c r="F396" s="172" t="s">
        <v>2144</v>
      </c>
      <c r="G396" s="172" t="s">
        <v>2145</v>
      </c>
      <c r="H396" s="172" t="s">
        <v>2146</v>
      </c>
    </row>
    <row r="397" spans="1:8" x14ac:dyDescent="0.2">
      <c r="A397" s="75"/>
      <c r="B397" s="172" t="s">
        <v>1015</v>
      </c>
      <c r="C397" s="172" t="s">
        <v>2147</v>
      </c>
      <c r="D397" s="172" t="s">
        <v>2148</v>
      </c>
      <c r="E397" s="172" t="s">
        <v>2149</v>
      </c>
      <c r="F397" s="172" t="s">
        <v>788</v>
      </c>
      <c r="G397" s="172" t="s">
        <v>789</v>
      </c>
      <c r="H397" s="172" t="s">
        <v>790</v>
      </c>
    </row>
    <row r="398" spans="1:8" x14ac:dyDescent="0.2">
      <c r="A398" s="75"/>
      <c r="B398" s="172" t="s">
        <v>1016</v>
      </c>
      <c r="C398" s="172" t="s">
        <v>791</v>
      </c>
      <c r="D398" s="172" t="s">
        <v>792</v>
      </c>
      <c r="E398" s="172" t="s">
        <v>793</v>
      </c>
      <c r="F398" s="172" t="s">
        <v>794</v>
      </c>
      <c r="G398" s="172" t="s">
        <v>795</v>
      </c>
      <c r="H398" s="172" t="s">
        <v>796</v>
      </c>
    </row>
    <row r="399" spans="1:8" x14ac:dyDescent="0.2">
      <c r="A399" s="75"/>
      <c r="B399" s="172">
        <v>2015</v>
      </c>
      <c r="C399" s="618" t="s">
        <v>2845</v>
      </c>
      <c r="D399" s="618" t="s">
        <v>2844</v>
      </c>
      <c r="E399" s="618" t="s">
        <v>2843</v>
      </c>
      <c r="F399" s="618" t="s">
        <v>2842</v>
      </c>
      <c r="G399" s="618" t="s">
        <v>2841</v>
      </c>
      <c r="H399" s="618" t="s">
        <v>2840</v>
      </c>
    </row>
    <row r="400" spans="1:8" x14ac:dyDescent="0.2">
      <c r="A400" s="110"/>
      <c r="B400" s="172">
        <v>2016</v>
      </c>
      <c r="C400" s="618" t="s">
        <v>2839</v>
      </c>
      <c r="D400" s="618" t="s">
        <v>2838</v>
      </c>
      <c r="E400" s="618" t="s">
        <v>2837</v>
      </c>
      <c r="F400" s="618" t="s">
        <v>2836</v>
      </c>
      <c r="G400" s="618" t="s">
        <v>2835</v>
      </c>
      <c r="H400" s="618" t="s">
        <v>2834</v>
      </c>
    </row>
    <row r="401" spans="1:8" x14ac:dyDescent="0.2">
      <c r="A401" s="110"/>
      <c r="B401" s="172">
        <v>2017</v>
      </c>
      <c r="C401" s="618" t="s">
        <v>2833</v>
      </c>
      <c r="D401" s="618" t="s">
        <v>2832</v>
      </c>
      <c r="E401" s="618" t="s">
        <v>2831</v>
      </c>
      <c r="F401" s="618" t="s">
        <v>2830</v>
      </c>
      <c r="G401" s="618" t="s">
        <v>2829</v>
      </c>
      <c r="H401" s="618" t="s">
        <v>2828</v>
      </c>
    </row>
    <row r="402" spans="1:8" x14ac:dyDescent="0.2">
      <c r="A402" s="110"/>
      <c r="B402" s="172">
        <v>2018</v>
      </c>
      <c r="C402" s="618" t="s">
        <v>2827</v>
      </c>
      <c r="D402" s="618" t="s">
        <v>2826</v>
      </c>
      <c r="E402" s="618" t="s">
        <v>2825</v>
      </c>
      <c r="F402" s="618" t="s">
        <v>2824</v>
      </c>
      <c r="G402" s="618" t="s">
        <v>2823</v>
      </c>
      <c r="H402" s="618" t="s">
        <v>2822</v>
      </c>
    </row>
    <row r="403" spans="1:8" x14ac:dyDescent="0.2">
      <c r="A403" s="110"/>
      <c r="B403" s="172">
        <v>2019</v>
      </c>
      <c r="C403" s="618" t="s">
        <v>3961</v>
      </c>
      <c r="D403" s="618" t="s">
        <v>3962</v>
      </c>
      <c r="E403" s="618" t="s">
        <v>3963</v>
      </c>
      <c r="F403" s="618" t="s">
        <v>3964</v>
      </c>
      <c r="G403" s="618" t="s">
        <v>3965</v>
      </c>
      <c r="H403" s="618" t="s">
        <v>3966</v>
      </c>
    </row>
    <row r="404" spans="1:8" x14ac:dyDescent="0.2">
      <c r="A404" s="110"/>
      <c r="B404" s="172">
        <v>2020</v>
      </c>
      <c r="C404" s="618" t="s">
        <v>3967</v>
      </c>
      <c r="D404" s="618" t="s">
        <v>3968</v>
      </c>
      <c r="E404" s="618" t="s">
        <v>3969</v>
      </c>
      <c r="F404" s="618" t="s">
        <v>3970</v>
      </c>
      <c r="G404" s="618" t="s">
        <v>3971</v>
      </c>
      <c r="H404" s="618" t="s">
        <v>3972</v>
      </c>
    </row>
    <row r="405" spans="1:8" x14ac:dyDescent="0.2">
      <c r="A405" s="110"/>
      <c r="B405" s="172">
        <v>2021</v>
      </c>
      <c r="C405" s="618" t="s">
        <v>4695</v>
      </c>
      <c r="D405" s="618" t="s">
        <v>4696</v>
      </c>
      <c r="E405" s="618" t="s">
        <v>4697</v>
      </c>
      <c r="F405" s="618" t="s">
        <v>4698</v>
      </c>
      <c r="G405" s="618" t="s">
        <v>4699</v>
      </c>
      <c r="H405" s="618" t="s">
        <v>4700</v>
      </c>
    </row>
    <row r="406" spans="1:8" x14ac:dyDescent="0.2">
      <c r="A406" s="110"/>
      <c r="B406" s="172">
        <v>2022</v>
      </c>
      <c r="C406" s="618" t="s">
        <v>4701</v>
      </c>
      <c r="D406" s="618" t="s">
        <v>4702</v>
      </c>
      <c r="E406" s="618" t="s">
        <v>4703</v>
      </c>
      <c r="F406" s="618" t="s">
        <v>4704</v>
      </c>
      <c r="G406" s="618" t="s">
        <v>4705</v>
      </c>
      <c r="H406" s="618" t="s">
        <v>4706</v>
      </c>
    </row>
    <row r="407" spans="1:8" ht="13.5" thickBot="1" x14ac:dyDescent="0.25">
      <c r="A407" s="85"/>
      <c r="B407" s="127"/>
      <c r="C407" s="127"/>
      <c r="D407" s="127"/>
      <c r="E407" s="127"/>
      <c r="F407" s="127"/>
      <c r="G407" s="127"/>
      <c r="H407" s="127"/>
    </row>
    <row r="408" spans="1:8" x14ac:dyDescent="0.2">
      <c r="A408" s="75"/>
    </row>
    <row r="409" spans="1:8" x14ac:dyDescent="0.2">
      <c r="A409" s="75" t="s">
        <v>714</v>
      </c>
    </row>
    <row r="410" spans="1:8" x14ac:dyDescent="0.2">
      <c r="A410" s="83" t="s">
        <v>797</v>
      </c>
    </row>
    <row r="411" spans="1:8" x14ac:dyDescent="0.2">
      <c r="A411" s="83" t="s">
        <v>798</v>
      </c>
    </row>
    <row r="412" spans="1:8" x14ac:dyDescent="0.2">
      <c r="A412" s="75" t="s">
        <v>799</v>
      </c>
    </row>
    <row r="413" spans="1:8" x14ac:dyDescent="0.2">
      <c r="A413" s="75" t="s">
        <v>4412</v>
      </c>
    </row>
  </sheetData>
  <mergeCells count="6">
    <mergeCell ref="A1:H1"/>
    <mergeCell ref="A3:H3"/>
    <mergeCell ref="A4:A5"/>
    <mergeCell ref="B4:B5"/>
    <mergeCell ref="C4:C5"/>
    <mergeCell ref="D4:H4"/>
  </mergeCells>
  <pageMargins left="0.70866141732283472" right="0.70866141732283472" top="0.74803149606299213" bottom="0.74803149606299213" header="0.31496062992125984" footer="0.31496062992125984"/>
  <pageSetup paperSize="8" orientation="portrait" r:id="rId1"/>
  <headerFooter alignWithMargins="0"/>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DC2F8-E0A7-4D8E-853E-CFCE7F1E9355}">
  <dimension ref="A1:Q20"/>
  <sheetViews>
    <sheetView zoomScaleNormal="100" workbookViewId="0">
      <selection activeCell="L1" sqref="L1"/>
    </sheetView>
  </sheetViews>
  <sheetFormatPr defaultRowHeight="12.75" x14ac:dyDescent="0.2"/>
  <cols>
    <col min="1" max="4" width="9.140625" style="47"/>
    <col min="5" max="5" width="10" style="47" customWidth="1"/>
    <col min="6" max="8" width="9.140625" style="47"/>
    <col min="9" max="9" width="9.140625" style="47" customWidth="1"/>
    <col min="10" max="260" width="9.140625" style="47"/>
    <col min="261" max="261" width="10" style="47" customWidth="1"/>
    <col min="262" max="516" width="9.140625" style="47"/>
    <col min="517" max="517" width="10" style="47" customWidth="1"/>
    <col min="518" max="772" width="9.140625" style="47"/>
    <col min="773" max="773" width="10" style="47" customWidth="1"/>
    <col min="774" max="1028" width="9.140625" style="47"/>
    <col min="1029" max="1029" width="10" style="47" customWidth="1"/>
    <col min="1030" max="1284" width="9.140625" style="47"/>
    <col min="1285" max="1285" width="10" style="47" customWidth="1"/>
    <col min="1286" max="1540" width="9.140625" style="47"/>
    <col min="1541" max="1541" width="10" style="47" customWidth="1"/>
    <col min="1542" max="1796" width="9.140625" style="47"/>
    <col min="1797" max="1797" width="10" style="47" customWidth="1"/>
    <col min="1798" max="2052" width="9.140625" style="47"/>
    <col min="2053" max="2053" width="10" style="47" customWidth="1"/>
    <col min="2054" max="2308" width="9.140625" style="47"/>
    <col min="2309" max="2309" width="10" style="47" customWidth="1"/>
    <col min="2310" max="2564" width="9.140625" style="47"/>
    <col min="2565" max="2565" width="10" style="47" customWidth="1"/>
    <col min="2566" max="2820" width="9.140625" style="47"/>
    <col min="2821" max="2821" width="10" style="47" customWidth="1"/>
    <col min="2822" max="3076" width="9.140625" style="47"/>
    <col min="3077" max="3077" width="10" style="47" customWidth="1"/>
    <col min="3078" max="3332" width="9.140625" style="47"/>
    <col min="3333" max="3333" width="10" style="47" customWidth="1"/>
    <col min="3334" max="3588" width="9.140625" style="47"/>
    <col min="3589" max="3589" width="10" style="47" customWidth="1"/>
    <col min="3590" max="3844" width="9.140625" style="47"/>
    <col min="3845" max="3845" width="10" style="47" customWidth="1"/>
    <col min="3846" max="4100" width="9.140625" style="47"/>
    <col min="4101" max="4101" width="10" style="47" customWidth="1"/>
    <col min="4102" max="4356" width="9.140625" style="47"/>
    <col min="4357" max="4357" width="10" style="47" customWidth="1"/>
    <col min="4358" max="4612" width="9.140625" style="47"/>
    <col min="4613" max="4613" width="10" style="47" customWidth="1"/>
    <col min="4614" max="4868" width="9.140625" style="47"/>
    <col min="4869" max="4869" width="10" style="47" customWidth="1"/>
    <col min="4870" max="5124" width="9.140625" style="47"/>
    <col min="5125" max="5125" width="10" style="47" customWidth="1"/>
    <col min="5126" max="5380" width="9.140625" style="47"/>
    <col min="5381" max="5381" width="10" style="47" customWidth="1"/>
    <col min="5382" max="5636" width="9.140625" style="47"/>
    <col min="5637" max="5637" width="10" style="47" customWidth="1"/>
    <col min="5638" max="5892" width="9.140625" style="47"/>
    <col min="5893" max="5893" width="10" style="47" customWidth="1"/>
    <col min="5894" max="6148" width="9.140625" style="47"/>
    <col min="6149" max="6149" width="10" style="47" customWidth="1"/>
    <col min="6150" max="6404" width="9.140625" style="47"/>
    <col min="6405" max="6405" width="10" style="47" customWidth="1"/>
    <col min="6406" max="6660" width="9.140625" style="47"/>
    <col min="6661" max="6661" width="10" style="47" customWidth="1"/>
    <col min="6662" max="6916" width="9.140625" style="47"/>
    <col min="6917" max="6917" width="10" style="47" customWidth="1"/>
    <col min="6918" max="7172" width="9.140625" style="47"/>
    <col min="7173" max="7173" width="10" style="47" customWidth="1"/>
    <col min="7174" max="7428" width="9.140625" style="47"/>
    <col min="7429" max="7429" width="10" style="47" customWidth="1"/>
    <col min="7430" max="7684" width="9.140625" style="47"/>
    <col min="7685" max="7685" width="10" style="47" customWidth="1"/>
    <col min="7686" max="7940" width="9.140625" style="47"/>
    <col min="7941" max="7941" width="10" style="47" customWidth="1"/>
    <col min="7942" max="8196" width="9.140625" style="47"/>
    <col min="8197" max="8197" width="10" style="47" customWidth="1"/>
    <col min="8198" max="8452" width="9.140625" style="47"/>
    <col min="8453" max="8453" width="10" style="47" customWidth="1"/>
    <col min="8454" max="8708" width="9.140625" style="47"/>
    <col min="8709" max="8709" width="10" style="47" customWidth="1"/>
    <col min="8710" max="8964" width="9.140625" style="47"/>
    <col min="8965" max="8965" width="10" style="47" customWidth="1"/>
    <col min="8966" max="9220" width="9.140625" style="47"/>
    <col min="9221" max="9221" width="10" style="47" customWidth="1"/>
    <col min="9222" max="9476" width="9.140625" style="47"/>
    <col min="9477" max="9477" width="10" style="47" customWidth="1"/>
    <col min="9478" max="9732" width="9.140625" style="47"/>
    <col min="9733" max="9733" width="10" style="47" customWidth="1"/>
    <col min="9734" max="9988" width="9.140625" style="47"/>
    <col min="9989" max="9989" width="10" style="47" customWidth="1"/>
    <col min="9990" max="10244" width="9.140625" style="47"/>
    <col min="10245" max="10245" width="10" style="47" customWidth="1"/>
    <col min="10246" max="10500" width="9.140625" style="47"/>
    <col min="10501" max="10501" width="10" style="47" customWidth="1"/>
    <col min="10502" max="10756" width="9.140625" style="47"/>
    <col min="10757" max="10757" width="10" style="47" customWidth="1"/>
    <col min="10758" max="11012" width="9.140625" style="47"/>
    <col min="11013" max="11013" width="10" style="47" customWidth="1"/>
    <col min="11014" max="11268" width="9.140625" style="47"/>
    <col min="11269" max="11269" width="10" style="47" customWidth="1"/>
    <col min="11270" max="11524" width="9.140625" style="47"/>
    <col min="11525" max="11525" width="10" style="47" customWidth="1"/>
    <col min="11526" max="11780" width="9.140625" style="47"/>
    <col min="11781" max="11781" width="10" style="47" customWidth="1"/>
    <col min="11782" max="12036" width="9.140625" style="47"/>
    <col min="12037" max="12037" width="10" style="47" customWidth="1"/>
    <col min="12038" max="12292" width="9.140625" style="47"/>
    <col min="12293" max="12293" width="10" style="47" customWidth="1"/>
    <col min="12294" max="12548" width="9.140625" style="47"/>
    <col min="12549" max="12549" width="10" style="47" customWidth="1"/>
    <col min="12550" max="12804" width="9.140625" style="47"/>
    <col min="12805" max="12805" width="10" style="47" customWidth="1"/>
    <col min="12806" max="13060" width="9.140625" style="47"/>
    <col min="13061" max="13061" width="10" style="47" customWidth="1"/>
    <col min="13062" max="13316" width="9.140625" style="47"/>
    <col min="13317" max="13317" width="10" style="47" customWidth="1"/>
    <col min="13318" max="13572" width="9.140625" style="47"/>
    <col min="13573" max="13573" width="10" style="47" customWidth="1"/>
    <col min="13574" max="13828" width="9.140625" style="47"/>
    <col min="13829" max="13829" width="10" style="47" customWidth="1"/>
    <col min="13830" max="14084" width="9.140625" style="47"/>
    <col min="14085" max="14085" width="10" style="47" customWidth="1"/>
    <col min="14086" max="14340" width="9.140625" style="47"/>
    <col min="14341" max="14341" width="10" style="47" customWidth="1"/>
    <col min="14342" max="14596" width="9.140625" style="47"/>
    <col min="14597" max="14597" width="10" style="47" customWidth="1"/>
    <col min="14598" max="14852" width="9.140625" style="47"/>
    <col min="14853" max="14853" width="10" style="47" customWidth="1"/>
    <col min="14854" max="15108" width="9.140625" style="47"/>
    <col min="15109" max="15109" width="10" style="47" customWidth="1"/>
    <col min="15110" max="15364" width="9.140625" style="47"/>
    <col min="15365" max="15365" width="10" style="47" customWidth="1"/>
    <col min="15366" max="15620" width="9.140625" style="47"/>
    <col min="15621" max="15621" width="10" style="47" customWidth="1"/>
    <col min="15622" max="15876" width="9.140625" style="47"/>
    <col min="15877" max="15877" width="10" style="47" customWidth="1"/>
    <col min="15878" max="16132" width="9.140625" style="47"/>
    <col min="16133" max="16133" width="10" style="47" customWidth="1"/>
    <col min="16134" max="16384" width="9.140625" style="47"/>
  </cols>
  <sheetData>
    <row r="1" spans="1:17" x14ac:dyDescent="0.2">
      <c r="A1" s="506" t="s">
        <v>4979</v>
      </c>
    </row>
    <row r="2" spans="1:17" ht="13.5" thickBot="1" x14ac:dyDescent="0.25">
      <c r="A2" s="75"/>
    </row>
    <row r="3" spans="1:17" s="48" customFormat="1" ht="13.5" thickBot="1" x14ac:dyDescent="0.25">
      <c r="A3" s="813" t="s">
        <v>1134</v>
      </c>
      <c r="B3" s="813" t="s">
        <v>800</v>
      </c>
      <c r="C3" s="815" t="s">
        <v>4707</v>
      </c>
      <c r="D3" s="815"/>
      <c r="E3" s="815"/>
      <c r="F3" s="815"/>
      <c r="G3" s="815"/>
      <c r="H3" s="815"/>
      <c r="I3" s="815"/>
      <c r="J3" s="815"/>
      <c r="K3" s="815"/>
    </row>
    <row r="4" spans="1:17" s="48" customFormat="1" ht="13.5" thickBot="1" x14ac:dyDescent="0.25">
      <c r="A4" s="842"/>
      <c r="B4" s="842"/>
      <c r="C4" s="813" t="s">
        <v>801</v>
      </c>
      <c r="D4" s="815" t="s">
        <v>802</v>
      </c>
      <c r="E4" s="815"/>
      <c r="F4" s="815"/>
      <c r="G4" s="815"/>
      <c r="H4" s="815"/>
      <c r="I4" s="815"/>
      <c r="J4" s="815"/>
      <c r="K4" s="813" t="s">
        <v>803</v>
      </c>
    </row>
    <row r="5" spans="1:17" s="48" customFormat="1" ht="13.5" thickBot="1" x14ac:dyDescent="0.25">
      <c r="A5" s="842"/>
      <c r="B5" s="842"/>
      <c r="C5" s="869"/>
      <c r="D5" s="813" t="s">
        <v>804</v>
      </c>
      <c r="E5" s="815" t="s">
        <v>805</v>
      </c>
      <c r="F5" s="815"/>
      <c r="G5" s="815"/>
      <c r="H5" s="813" t="s">
        <v>806</v>
      </c>
      <c r="I5" s="813" t="s">
        <v>807</v>
      </c>
      <c r="J5" s="813" t="s">
        <v>808</v>
      </c>
      <c r="K5" s="869"/>
    </row>
    <row r="6" spans="1:17" s="48" customFormat="1" ht="90.75" customHeight="1" thickBot="1" x14ac:dyDescent="0.25">
      <c r="A6" s="814"/>
      <c r="B6" s="814"/>
      <c r="C6" s="814"/>
      <c r="D6" s="814"/>
      <c r="E6" s="330" t="s">
        <v>809</v>
      </c>
      <c r="F6" s="330" t="s">
        <v>810</v>
      </c>
      <c r="G6" s="330" t="s">
        <v>811</v>
      </c>
      <c r="H6" s="814"/>
      <c r="I6" s="814"/>
      <c r="J6" s="814"/>
      <c r="K6" s="814"/>
    </row>
    <row r="7" spans="1:17" x14ac:dyDescent="0.2">
      <c r="A7" s="619" t="s">
        <v>1014</v>
      </c>
      <c r="B7" s="194" t="s">
        <v>470</v>
      </c>
      <c r="C7" s="194" t="s">
        <v>827</v>
      </c>
      <c r="D7" s="194" t="s">
        <v>1252</v>
      </c>
      <c r="E7" s="194" t="s">
        <v>1310</v>
      </c>
      <c r="F7" s="194" t="s">
        <v>614</v>
      </c>
      <c r="G7" s="194" t="s">
        <v>817</v>
      </c>
      <c r="H7" s="194" t="s">
        <v>2574</v>
      </c>
      <c r="I7" s="194" t="s">
        <v>1512</v>
      </c>
      <c r="J7" s="194" t="s">
        <v>631</v>
      </c>
      <c r="K7" s="194" t="s">
        <v>2569</v>
      </c>
      <c r="Q7" s="123"/>
    </row>
    <row r="8" spans="1:17" x14ac:dyDescent="0.2">
      <c r="A8" s="429" t="s">
        <v>1015</v>
      </c>
      <c r="B8" s="192" t="s">
        <v>476</v>
      </c>
      <c r="C8" s="192" t="s">
        <v>759</v>
      </c>
      <c r="D8" s="192" t="s">
        <v>1227</v>
      </c>
      <c r="E8" s="192" t="s">
        <v>822</v>
      </c>
      <c r="F8" s="192" t="s">
        <v>614</v>
      </c>
      <c r="G8" s="192" t="s">
        <v>824</v>
      </c>
      <c r="H8" s="192" t="s">
        <v>2571</v>
      </c>
      <c r="I8" s="192" t="s">
        <v>318</v>
      </c>
      <c r="J8" s="192" t="s">
        <v>435</v>
      </c>
      <c r="K8" s="192" t="s">
        <v>631</v>
      </c>
    </row>
    <row r="9" spans="1:17" x14ac:dyDescent="0.2">
      <c r="A9" s="429" t="s">
        <v>1016</v>
      </c>
      <c r="B9" s="192" t="s">
        <v>482</v>
      </c>
      <c r="C9" s="192" t="s">
        <v>2027</v>
      </c>
      <c r="D9" s="192" t="s">
        <v>1132</v>
      </c>
      <c r="E9" s="192" t="s">
        <v>1309</v>
      </c>
      <c r="F9" s="192" t="s">
        <v>613</v>
      </c>
      <c r="G9" s="192" t="s">
        <v>835</v>
      </c>
      <c r="H9" s="192" t="s">
        <v>2571</v>
      </c>
      <c r="I9" s="192" t="s">
        <v>1511</v>
      </c>
      <c r="J9" s="192" t="s">
        <v>2570</v>
      </c>
      <c r="K9" s="192" t="s">
        <v>992</v>
      </c>
    </row>
    <row r="10" spans="1:17" x14ac:dyDescent="0.2">
      <c r="A10" s="429">
        <v>2015</v>
      </c>
      <c r="B10" s="192" t="s">
        <v>3378</v>
      </c>
      <c r="C10" s="192" t="s">
        <v>2165</v>
      </c>
      <c r="D10" s="192" t="s">
        <v>1246</v>
      </c>
      <c r="E10" s="192" t="s">
        <v>2238</v>
      </c>
      <c r="F10" s="192" t="s">
        <v>816</v>
      </c>
      <c r="G10" s="192" t="s">
        <v>1033</v>
      </c>
      <c r="H10" s="192" t="s">
        <v>1510</v>
      </c>
      <c r="I10" s="192" t="s">
        <v>2565</v>
      </c>
      <c r="J10" s="448">
        <v>19</v>
      </c>
      <c r="K10" s="192" t="s">
        <v>628</v>
      </c>
    </row>
    <row r="11" spans="1:17" x14ac:dyDescent="0.2">
      <c r="A11" s="429">
        <v>2016</v>
      </c>
      <c r="B11" s="192" t="s">
        <v>3372</v>
      </c>
      <c r="C11" s="192" t="s">
        <v>1887</v>
      </c>
      <c r="D11" s="192" t="s">
        <v>1244</v>
      </c>
      <c r="E11" s="192" t="s">
        <v>2320</v>
      </c>
      <c r="F11" s="192" t="s">
        <v>2037</v>
      </c>
      <c r="G11" s="192" t="s">
        <v>1033</v>
      </c>
      <c r="H11" s="192" t="s">
        <v>2577</v>
      </c>
      <c r="I11" s="192" t="s">
        <v>1510</v>
      </c>
      <c r="J11" s="192" t="s">
        <v>2266</v>
      </c>
      <c r="K11" s="192" t="s">
        <v>634</v>
      </c>
    </row>
    <row r="12" spans="1:17" x14ac:dyDescent="0.2">
      <c r="A12" s="620">
        <v>2017</v>
      </c>
      <c r="B12" s="179" t="s">
        <v>3366</v>
      </c>
      <c r="C12" s="179" t="s">
        <v>908</v>
      </c>
      <c r="D12" s="179" t="s">
        <v>1226</v>
      </c>
      <c r="E12" s="179" t="s">
        <v>412</v>
      </c>
      <c r="F12" s="179" t="s">
        <v>612</v>
      </c>
      <c r="G12" s="179" t="s">
        <v>2566</v>
      </c>
      <c r="H12" s="179" t="s">
        <v>2574</v>
      </c>
      <c r="I12" s="179" t="s">
        <v>1510</v>
      </c>
      <c r="J12" s="179" t="s">
        <v>1007</v>
      </c>
      <c r="K12" s="179" t="s">
        <v>2619</v>
      </c>
    </row>
    <row r="13" spans="1:17" x14ac:dyDescent="0.2">
      <c r="A13" s="620">
        <v>2018</v>
      </c>
      <c r="B13" s="179" t="s">
        <v>3360</v>
      </c>
      <c r="C13" s="179" t="s">
        <v>32</v>
      </c>
      <c r="D13" s="179" t="s">
        <v>1270</v>
      </c>
      <c r="E13" s="179" t="s">
        <v>2257</v>
      </c>
      <c r="F13" s="179" t="s">
        <v>266</v>
      </c>
      <c r="G13" s="179" t="s">
        <v>832</v>
      </c>
      <c r="H13" s="179" t="s">
        <v>2574</v>
      </c>
      <c r="I13" s="179" t="s">
        <v>2574</v>
      </c>
      <c r="J13" s="179" t="s">
        <v>869</v>
      </c>
      <c r="K13" s="179" t="s">
        <v>1123</v>
      </c>
    </row>
    <row r="14" spans="1:17" x14ac:dyDescent="0.2">
      <c r="A14" s="620">
        <v>2019</v>
      </c>
      <c r="B14" s="179" t="s">
        <v>3684</v>
      </c>
      <c r="C14" s="179" t="s">
        <v>1964</v>
      </c>
      <c r="D14" s="179" t="s">
        <v>267</v>
      </c>
      <c r="E14" s="179" t="s">
        <v>1034</v>
      </c>
      <c r="F14" s="179" t="s">
        <v>606</v>
      </c>
      <c r="G14" s="179" t="s">
        <v>648</v>
      </c>
      <c r="H14" s="179" t="s">
        <v>2571</v>
      </c>
      <c r="I14" s="179" t="s">
        <v>2574</v>
      </c>
      <c r="J14" s="179" t="s">
        <v>2274</v>
      </c>
      <c r="K14" s="179" t="s">
        <v>1129</v>
      </c>
    </row>
    <row r="15" spans="1:17" x14ac:dyDescent="0.2">
      <c r="A15" s="620">
        <v>2020</v>
      </c>
      <c r="B15" s="179" t="s">
        <v>3690</v>
      </c>
      <c r="C15" s="179" t="s">
        <v>3973</v>
      </c>
      <c r="D15" s="179" t="s">
        <v>1531</v>
      </c>
      <c r="E15" s="179" t="s">
        <v>2569</v>
      </c>
      <c r="F15" s="179" t="s">
        <v>606</v>
      </c>
      <c r="G15" s="179" t="s">
        <v>632</v>
      </c>
      <c r="H15" s="179" t="s">
        <v>2574</v>
      </c>
      <c r="I15" s="179" t="s">
        <v>2574</v>
      </c>
      <c r="J15" s="179" t="s">
        <v>391</v>
      </c>
      <c r="K15" s="179" t="s">
        <v>768</v>
      </c>
    </row>
    <row r="16" spans="1:17" x14ac:dyDescent="0.2">
      <c r="A16" s="620">
        <v>2021</v>
      </c>
      <c r="B16" s="694" t="s">
        <v>4432</v>
      </c>
      <c r="C16" s="179" t="s">
        <v>4302</v>
      </c>
      <c r="D16" s="179" t="s">
        <v>1863</v>
      </c>
      <c r="E16" s="179" t="s">
        <v>2324</v>
      </c>
      <c r="F16" s="179" t="s">
        <v>867</v>
      </c>
      <c r="G16" s="179" t="s">
        <v>637</v>
      </c>
      <c r="H16" s="179" t="s">
        <v>2577</v>
      </c>
      <c r="I16" s="179" t="s">
        <v>2577</v>
      </c>
      <c r="J16" s="179" t="s">
        <v>2102</v>
      </c>
      <c r="K16" s="179" t="s">
        <v>1118</v>
      </c>
    </row>
    <row r="17" spans="1:11" ht="13.5" thickBot="1" x14ac:dyDescent="0.25">
      <c r="A17" s="695">
        <v>2022</v>
      </c>
      <c r="B17" s="696" t="s">
        <v>4438</v>
      </c>
      <c r="C17" s="51" t="s">
        <v>1964</v>
      </c>
      <c r="D17" s="51" t="s">
        <v>276</v>
      </c>
      <c r="E17" s="51" t="s">
        <v>830</v>
      </c>
      <c r="F17" s="51" t="s">
        <v>606</v>
      </c>
      <c r="G17" s="51" t="s">
        <v>647</v>
      </c>
      <c r="H17" s="51" t="s">
        <v>2571</v>
      </c>
      <c r="I17" s="51" t="s">
        <v>2577</v>
      </c>
      <c r="J17" s="51" t="s">
        <v>449</v>
      </c>
      <c r="K17" s="51" t="s">
        <v>1129</v>
      </c>
    </row>
    <row r="18" spans="1:11" x14ac:dyDescent="0.2">
      <c r="A18" s="75"/>
    </row>
    <row r="19" spans="1:11" x14ac:dyDescent="0.2">
      <c r="A19" s="75" t="s">
        <v>714</v>
      </c>
    </row>
    <row r="20" spans="1:11" x14ac:dyDescent="0.2">
      <c r="A20" s="75" t="s">
        <v>4412</v>
      </c>
    </row>
  </sheetData>
  <mergeCells count="11">
    <mergeCell ref="J5:J6"/>
    <mergeCell ref="A3:A6"/>
    <mergeCell ref="B3:B6"/>
    <mergeCell ref="C3:K3"/>
    <mergeCell ref="C4:C6"/>
    <mergeCell ref="D4:J4"/>
    <mergeCell ref="K4:K6"/>
    <mergeCell ref="D5:D6"/>
    <mergeCell ref="E5:G5"/>
    <mergeCell ref="H5:H6"/>
    <mergeCell ref="I5:I6"/>
  </mergeCells>
  <pageMargins left="0.70866141732283472" right="0.70866141732283472" top="0.74803149606299213" bottom="0.74803149606299213" header="0.31496062992125984" footer="0.31496062992125984"/>
  <pageSetup paperSize="9" orientation="landscape" r:id="rId1"/>
  <headerFooter alignWithMargins="0"/>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28629-ED3F-42C0-BC1B-EBC6AEB70209}">
  <dimension ref="A1:E18"/>
  <sheetViews>
    <sheetView zoomScaleNormal="100" workbookViewId="0">
      <selection activeCell="G1" sqref="G1"/>
    </sheetView>
  </sheetViews>
  <sheetFormatPr defaultRowHeight="12.75" x14ac:dyDescent="0.2"/>
  <cols>
    <col min="1" max="1" width="9.140625" style="47"/>
    <col min="2" max="4" width="13.28515625" style="47" customWidth="1"/>
    <col min="5" max="257" width="9.140625" style="47"/>
    <col min="258" max="260" width="13.28515625" style="47" customWidth="1"/>
    <col min="261" max="513" width="9.140625" style="47"/>
    <col min="514" max="516" width="13.28515625" style="47" customWidth="1"/>
    <col min="517" max="769" width="9.140625" style="47"/>
    <col min="770" max="772" width="13.28515625" style="47" customWidth="1"/>
    <col min="773" max="1025" width="9.140625" style="47"/>
    <col min="1026" max="1028" width="13.28515625" style="47" customWidth="1"/>
    <col min="1029" max="1281" width="9.140625" style="47"/>
    <col min="1282" max="1284" width="13.28515625" style="47" customWidth="1"/>
    <col min="1285" max="1537" width="9.140625" style="47"/>
    <col min="1538" max="1540" width="13.28515625" style="47" customWidth="1"/>
    <col min="1541" max="1793" width="9.140625" style="47"/>
    <col min="1794" max="1796" width="13.28515625" style="47" customWidth="1"/>
    <col min="1797" max="2049" width="9.140625" style="47"/>
    <col min="2050" max="2052" width="13.28515625" style="47" customWidth="1"/>
    <col min="2053" max="2305" width="9.140625" style="47"/>
    <col min="2306" max="2308" width="13.28515625" style="47" customWidth="1"/>
    <col min="2309" max="2561" width="9.140625" style="47"/>
    <col min="2562" max="2564" width="13.28515625" style="47" customWidth="1"/>
    <col min="2565" max="2817" width="9.140625" style="47"/>
    <col min="2818" max="2820" width="13.28515625" style="47" customWidth="1"/>
    <col min="2821" max="3073" width="9.140625" style="47"/>
    <col min="3074" max="3076" width="13.28515625" style="47" customWidth="1"/>
    <col min="3077" max="3329" width="9.140625" style="47"/>
    <col min="3330" max="3332" width="13.28515625" style="47" customWidth="1"/>
    <col min="3333" max="3585" width="9.140625" style="47"/>
    <col min="3586" max="3588" width="13.28515625" style="47" customWidth="1"/>
    <col min="3589" max="3841" width="9.140625" style="47"/>
    <col min="3842" max="3844" width="13.28515625" style="47" customWidth="1"/>
    <col min="3845" max="4097" width="9.140625" style="47"/>
    <col min="4098" max="4100" width="13.28515625" style="47" customWidth="1"/>
    <col min="4101" max="4353" width="9.140625" style="47"/>
    <col min="4354" max="4356" width="13.28515625" style="47" customWidth="1"/>
    <col min="4357" max="4609" width="9.140625" style="47"/>
    <col min="4610" max="4612" width="13.28515625" style="47" customWidth="1"/>
    <col min="4613" max="4865" width="9.140625" style="47"/>
    <col min="4866" max="4868" width="13.28515625" style="47" customWidth="1"/>
    <col min="4869" max="5121" width="9.140625" style="47"/>
    <col min="5122" max="5124" width="13.28515625" style="47" customWidth="1"/>
    <col min="5125" max="5377" width="9.140625" style="47"/>
    <col min="5378" max="5380" width="13.28515625" style="47" customWidth="1"/>
    <col min="5381" max="5633" width="9.140625" style="47"/>
    <col min="5634" max="5636" width="13.28515625" style="47" customWidth="1"/>
    <col min="5637" max="5889" width="9.140625" style="47"/>
    <col min="5890" max="5892" width="13.28515625" style="47" customWidth="1"/>
    <col min="5893" max="6145" width="9.140625" style="47"/>
    <col min="6146" max="6148" width="13.28515625" style="47" customWidth="1"/>
    <col min="6149" max="6401" width="9.140625" style="47"/>
    <col min="6402" max="6404" width="13.28515625" style="47" customWidth="1"/>
    <col min="6405" max="6657" width="9.140625" style="47"/>
    <col min="6658" max="6660" width="13.28515625" style="47" customWidth="1"/>
    <col min="6661" max="6913" width="9.140625" style="47"/>
    <col min="6914" max="6916" width="13.28515625" style="47" customWidth="1"/>
    <col min="6917" max="7169" width="9.140625" style="47"/>
    <col min="7170" max="7172" width="13.28515625" style="47" customWidth="1"/>
    <col min="7173" max="7425" width="9.140625" style="47"/>
    <col min="7426" max="7428" width="13.28515625" style="47" customWidth="1"/>
    <col min="7429" max="7681" width="9.140625" style="47"/>
    <col min="7682" max="7684" width="13.28515625" style="47" customWidth="1"/>
    <col min="7685" max="7937" width="9.140625" style="47"/>
    <col min="7938" max="7940" width="13.28515625" style="47" customWidth="1"/>
    <col min="7941" max="8193" width="9.140625" style="47"/>
    <col min="8194" max="8196" width="13.28515625" style="47" customWidth="1"/>
    <col min="8197" max="8449" width="9.140625" style="47"/>
    <col min="8450" max="8452" width="13.28515625" style="47" customWidth="1"/>
    <col min="8453" max="8705" width="9.140625" style="47"/>
    <col min="8706" max="8708" width="13.28515625" style="47" customWidth="1"/>
    <col min="8709" max="8961" width="9.140625" style="47"/>
    <col min="8962" max="8964" width="13.28515625" style="47" customWidth="1"/>
    <col min="8965" max="9217" width="9.140625" style="47"/>
    <col min="9218" max="9220" width="13.28515625" style="47" customWidth="1"/>
    <col min="9221" max="9473" width="9.140625" style="47"/>
    <col min="9474" max="9476" width="13.28515625" style="47" customWidth="1"/>
    <col min="9477" max="9729" width="9.140625" style="47"/>
    <col min="9730" max="9732" width="13.28515625" style="47" customWidth="1"/>
    <col min="9733" max="9985" width="9.140625" style="47"/>
    <col min="9986" max="9988" width="13.28515625" style="47" customWidth="1"/>
    <col min="9989" max="10241" width="9.140625" style="47"/>
    <col min="10242" max="10244" width="13.28515625" style="47" customWidth="1"/>
    <col min="10245" max="10497" width="9.140625" style="47"/>
    <col min="10498" max="10500" width="13.28515625" style="47" customWidth="1"/>
    <col min="10501" max="10753" width="9.140625" style="47"/>
    <col min="10754" max="10756" width="13.28515625" style="47" customWidth="1"/>
    <col min="10757" max="11009" width="9.140625" style="47"/>
    <col min="11010" max="11012" width="13.28515625" style="47" customWidth="1"/>
    <col min="11013" max="11265" width="9.140625" style="47"/>
    <col min="11266" max="11268" width="13.28515625" style="47" customWidth="1"/>
    <col min="11269" max="11521" width="9.140625" style="47"/>
    <col min="11522" max="11524" width="13.28515625" style="47" customWidth="1"/>
    <col min="11525" max="11777" width="9.140625" style="47"/>
    <col min="11778" max="11780" width="13.28515625" style="47" customWidth="1"/>
    <col min="11781" max="12033" width="9.140625" style="47"/>
    <col min="12034" max="12036" width="13.28515625" style="47" customWidth="1"/>
    <col min="12037" max="12289" width="9.140625" style="47"/>
    <col min="12290" max="12292" width="13.28515625" style="47" customWidth="1"/>
    <col min="12293" max="12545" width="9.140625" style="47"/>
    <col min="12546" max="12548" width="13.28515625" style="47" customWidth="1"/>
    <col min="12549" max="12801" width="9.140625" style="47"/>
    <col min="12802" max="12804" width="13.28515625" style="47" customWidth="1"/>
    <col min="12805" max="13057" width="9.140625" style="47"/>
    <col min="13058" max="13060" width="13.28515625" style="47" customWidth="1"/>
    <col min="13061" max="13313" width="9.140625" style="47"/>
    <col min="13314" max="13316" width="13.28515625" style="47" customWidth="1"/>
    <col min="13317" max="13569" width="9.140625" style="47"/>
    <col min="13570" max="13572" width="13.28515625" style="47" customWidth="1"/>
    <col min="13573" max="13825" width="9.140625" style="47"/>
    <col min="13826" max="13828" width="13.28515625" style="47" customWidth="1"/>
    <col min="13829" max="14081" width="9.140625" style="47"/>
    <col min="14082" max="14084" width="13.28515625" style="47" customWidth="1"/>
    <col min="14085" max="14337" width="9.140625" style="47"/>
    <col min="14338" max="14340" width="13.28515625" style="47" customWidth="1"/>
    <col min="14341" max="14593" width="9.140625" style="47"/>
    <col min="14594" max="14596" width="13.28515625" style="47" customWidth="1"/>
    <col min="14597" max="14849" width="9.140625" style="47"/>
    <col min="14850" max="14852" width="13.28515625" style="47" customWidth="1"/>
    <col min="14853" max="15105" width="9.140625" style="47"/>
    <col min="15106" max="15108" width="13.28515625" style="47" customWidth="1"/>
    <col min="15109" max="15361" width="9.140625" style="47"/>
    <col min="15362" max="15364" width="13.28515625" style="47" customWidth="1"/>
    <col min="15365" max="15617" width="9.140625" style="47"/>
    <col min="15618" max="15620" width="13.28515625" style="47" customWidth="1"/>
    <col min="15621" max="15873" width="9.140625" style="47"/>
    <col min="15874" max="15876" width="13.28515625" style="47" customWidth="1"/>
    <col min="15877" max="16129" width="9.140625" style="47"/>
    <col min="16130" max="16132" width="13.28515625" style="47" customWidth="1"/>
    <col min="16133" max="16384" width="9.140625" style="47"/>
  </cols>
  <sheetData>
    <row r="1" spans="1:5" x14ac:dyDescent="0.2">
      <c r="A1" s="506" t="s">
        <v>4980</v>
      </c>
    </row>
    <row r="2" spans="1:5" x14ac:dyDescent="0.2">
      <c r="A2" s="26"/>
    </row>
    <row r="3" spans="1:5" ht="13.5" thickBot="1" x14ac:dyDescent="0.25">
      <c r="A3" s="75"/>
      <c r="D3" s="621" t="s">
        <v>1221</v>
      </c>
      <c r="E3" s="622"/>
    </row>
    <row r="4" spans="1:5" ht="13.5" thickBot="1" x14ac:dyDescent="0.25">
      <c r="A4" s="336" t="s">
        <v>1134</v>
      </c>
      <c r="B4" s="336" t="s">
        <v>2156</v>
      </c>
      <c r="C4" s="336" t="s">
        <v>2157</v>
      </c>
      <c r="D4" s="336" t="s">
        <v>312</v>
      </c>
    </row>
    <row r="5" spans="1:5" s="123" customFormat="1" x14ac:dyDescent="0.2">
      <c r="A5" s="109" t="s">
        <v>1014</v>
      </c>
      <c r="B5" s="82" t="s">
        <v>839</v>
      </c>
      <c r="C5" s="82" t="s">
        <v>840</v>
      </c>
      <c r="D5" s="82" t="s">
        <v>1391</v>
      </c>
    </row>
    <row r="6" spans="1:5" s="123" customFormat="1" x14ac:dyDescent="0.2">
      <c r="A6" s="109" t="s">
        <v>1015</v>
      </c>
      <c r="B6" s="82" t="s">
        <v>841</v>
      </c>
      <c r="C6" s="82" t="s">
        <v>842</v>
      </c>
      <c r="D6" s="82" t="s">
        <v>1397</v>
      </c>
    </row>
    <row r="7" spans="1:5" s="123" customFormat="1" x14ac:dyDescent="0.2">
      <c r="A7" s="109" t="s">
        <v>1016</v>
      </c>
      <c r="B7" s="82" t="s">
        <v>843</v>
      </c>
      <c r="C7" s="82" t="s">
        <v>844</v>
      </c>
      <c r="D7" s="82" t="s">
        <v>1403</v>
      </c>
    </row>
    <row r="8" spans="1:5" s="123" customFormat="1" x14ac:dyDescent="0.2">
      <c r="A8" s="109">
        <v>2015</v>
      </c>
      <c r="B8" s="82" t="s">
        <v>3384</v>
      </c>
      <c r="C8" s="82" t="s">
        <v>3383</v>
      </c>
      <c r="D8" s="82" t="s">
        <v>3219</v>
      </c>
    </row>
    <row r="9" spans="1:5" s="123" customFormat="1" x14ac:dyDescent="0.2">
      <c r="A9" s="109">
        <v>2016</v>
      </c>
      <c r="B9" s="599" t="s">
        <v>1095</v>
      </c>
      <c r="C9" s="599" t="s">
        <v>1081</v>
      </c>
      <c r="D9" s="599" t="s">
        <v>1082</v>
      </c>
    </row>
    <row r="10" spans="1:5" s="123" customFormat="1" x14ac:dyDescent="0.2">
      <c r="A10" s="419">
        <v>2017</v>
      </c>
      <c r="B10" s="598" t="s">
        <v>3382</v>
      </c>
      <c r="C10" s="598" t="s">
        <v>3381</v>
      </c>
      <c r="D10" s="598" t="s">
        <v>3213</v>
      </c>
    </row>
    <row r="11" spans="1:5" s="123" customFormat="1" x14ac:dyDescent="0.2">
      <c r="A11" s="419">
        <v>2018</v>
      </c>
      <c r="B11" s="598" t="s">
        <v>3380</v>
      </c>
      <c r="C11" s="598" t="s">
        <v>3379</v>
      </c>
      <c r="D11" s="598" t="s">
        <v>3207</v>
      </c>
    </row>
    <row r="12" spans="1:5" s="123" customFormat="1" x14ac:dyDescent="0.2">
      <c r="A12" s="419">
        <v>2019</v>
      </c>
      <c r="B12" s="598" t="s">
        <v>3974</v>
      </c>
      <c r="C12" s="598" t="s">
        <v>3975</v>
      </c>
      <c r="D12" s="598" t="s">
        <v>3765</v>
      </c>
    </row>
    <row r="13" spans="1:5" s="123" customFormat="1" x14ac:dyDescent="0.2">
      <c r="A13" s="419">
        <v>2020</v>
      </c>
      <c r="B13" s="598" t="s">
        <v>3976</v>
      </c>
      <c r="C13" s="598" t="s">
        <v>3759</v>
      </c>
      <c r="D13" s="598" t="s">
        <v>3771</v>
      </c>
    </row>
    <row r="14" spans="1:5" x14ac:dyDescent="0.2">
      <c r="A14" s="419">
        <v>2021</v>
      </c>
      <c r="B14" s="614" t="s">
        <v>4708</v>
      </c>
      <c r="C14" s="614" t="s">
        <v>4502</v>
      </c>
      <c r="D14" s="614" t="s">
        <v>4514</v>
      </c>
    </row>
    <row r="15" spans="1:5" ht="13.5" thickBot="1" x14ac:dyDescent="0.25">
      <c r="A15" s="421">
        <v>2022</v>
      </c>
      <c r="B15" s="696" t="s">
        <v>4709</v>
      </c>
      <c r="C15" s="696" t="s">
        <v>4508</v>
      </c>
      <c r="D15" s="696" t="s">
        <v>4520</v>
      </c>
    </row>
    <row r="16" spans="1:5" x14ac:dyDescent="0.2">
      <c r="A16" s="75"/>
    </row>
    <row r="17" spans="1:1" x14ac:dyDescent="0.2">
      <c r="A17" s="75" t="s">
        <v>714</v>
      </c>
    </row>
    <row r="18" spans="1:1" x14ac:dyDescent="0.2">
      <c r="A18" s="75" t="s">
        <v>4412</v>
      </c>
    </row>
  </sheetData>
  <pageMargins left="0.70866141732283472" right="0.70866141732283472" top="0.74803149606299213" bottom="0.74803149606299213" header="0.31496062992125984" footer="0.31496062992125984"/>
  <pageSetup paperSize="9" orientation="landscape" r:id="rId1"/>
  <headerFooter alignWithMargins="0"/>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6DE23-C644-4249-8BA9-D514EB31AF65}">
  <dimension ref="A1:G19"/>
  <sheetViews>
    <sheetView zoomScaleNormal="100" workbookViewId="0">
      <selection activeCell="I1" sqref="I1"/>
    </sheetView>
  </sheetViews>
  <sheetFormatPr defaultRowHeight="12.75" x14ac:dyDescent="0.2"/>
  <cols>
    <col min="1" max="1" width="9.140625" style="47"/>
    <col min="2" max="7" width="13" style="47" customWidth="1"/>
    <col min="8" max="257" width="9.140625" style="47"/>
    <col min="258" max="263" width="13" style="47" customWidth="1"/>
    <col min="264" max="513" width="9.140625" style="47"/>
    <col min="514" max="519" width="13" style="47" customWidth="1"/>
    <col min="520" max="769" width="9.140625" style="47"/>
    <col min="770" max="775" width="13" style="47" customWidth="1"/>
    <col min="776" max="1025" width="9.140625" style="47"/>
    <col min="1026" max="1031" width="13" style="47" customWidth="1"/>
    <col min="1032" max="1281" width="9.140625" style="47"/>
    <col min="1282" max="1287" width="13" style="47" customWidth="1"/>
    <col min="1288" max="1537" width="9.140625" style="47"/>
    <col min="1538" max="1543" width="13" style="47" customWidth="1"/>
    <col min="1544" max="1793" width="9.140625" style="47"/>
    <col min="1794" max="1799" width="13" style="47" customWidth="1"/>
    <col min="1800" max="2049" width="9.140625" style="47"/>
    <col min="2050" max="2055" width="13" style="47" customWidth="1"/>
    <col min="2056" max="2305" width="9.140625" style="47"/>
    <col min="2306" max="2311" width="13" style="47" customWidth="1"/>
    <col min="2312" max="2561" width="9.140625" style="47"/>
    <col min="2562" max="2567" width="13" style="47" customWidth="1"/>
    <col min="2568" max="2817" width="9.140625" style="47"/>
    <col min="2818" max="2823" width="13" style="47" customWidth="1"/>
    <col min="2824" max="3073" width="9.140625" style="47"/>
    <col min="3074" max="3079" width="13" style="47" customWidth="1"/>
    <col min="3080" max="3329" width="9.140625" style="47"/>
    <col min="3330" max="3335" width="13" style="47" customWidth="1"/>
    <col min="3336" max="3585" width="9.140625" style="47"/>
    <col min="3586" max="3591" width="13" style="47" customWidth="1"/>
    <col min="3592" max="3841" width="9.140625" style="47"/>
    <col min="3842" max="3847" width="13" style="47" customWidth="1"/>
    <col min="3848" max="4097" width="9.140625" style="47"/>
    <col min="4098" max="4103" width="13" style="47" customWidth="1"/>
    <col min="4104" max="4353" width="9.140625" style="47"/>
    <col min="4354" max="4359" width="13" style="47" customWidth="1"/>
    <col min="4360" max="4609" width="9.140625" style="47"/>
    <col min="4610" max="4615" width="13" style="47" customWidth="1"/>
    <col min="4616" max="4865" width="9.140625" style="47"/>
    <col min="4866" max="4871" width="13" style="47" customWidth="1"/>
    <col min="4872" max="5121" width="9.140625" style="47"/>
    <col min="5122" max="5127" width="13" style="47" customWidth="1"/>
    <col min="5128" max="5377" width="9.140625" style="47"/>
    <col min="5378" max="5383" width="13" style="47" customWidth="1"/>
    <col min="5384" max="5633" width="9.140625" style="47"/>
    <col min="5634" max="5639" width="13" style="47" customWidth="1"/>
    <col min="5640" max="5889" width="9.140625" style="47"/>
    <col min="5890" max="5895" width="13" style="47" customWidth="1"/>
    <col min="5896" max="6145" width="9.140625" style="47"/>
    <col min="6146" max="6151" width="13" style="47" customWidth="1"/>
    <col min="6152" max="6401" width="9.140625" style="47"/>
    <col min="6402" max="6407" width="13" style="47" customWidth="1"/>
    <col min="6408" max="6657" width="9.140625" style="47"/>
    <col min="6658" max="6663" width="13" style="47" customWidth="1"/>
    <col min="6664" max="6913" width="9.140625" style="47"/>
    <col min="6914" max="6919" width="13" style="47" customWidth="1"/>
    <col min="6920" max="7169" width="9.140625" style="47"/>
    <col min="7170" max="7175" width="13" style="47" customWidth="1"/>
    <col min="7176" max="7425" width="9.140625" style="47"/>
    <col min="7426" max="7431" width="13" style="47" customWidth="1"/>
    <col min="7432" max="7681" width="9.140625" style="47"/>
    <col min="7682" max="7687" width="13" style="47" customWidth="1"/>
    <col min="7688" max="7937" width="9.140625" style="47"/>
    <col min="7938" max="7943" width="13" style="47" customWidth="1"/>
    <col min="7944" max="8193" width="9.140625" style="47"/>
    <col min="8194" max="8199" width="13" style="47" customWidth="1"/>
    <col min="8200" max="8449" width="9.140625" style="47"/>
    <col min="8450" max="8455" width="13" style="47" customWidth="1"/>
    <col min="8456" max="8705" width="9.140625" style="47"/>
    <col min="8706" max="8711" width="13" style="47" customWidth="1"/>
    <col min="8712" max="8961" width="9.140625" style="47"/>
    <col min="8962" max="8967" width="13" style="47" customWidth="1"/>
    <col min="8968" max="9217" width="9.140625" style="47"/>
    <col min="9218" max="9223" width="13" style="47" customWidth="1"/>
    <col min="9224" max="9473" width="9.140625" style="47"/>
    <col min="9474" max="9479" width="13" style="47" customWidth="1"/>
    <col min="9480" max="9729" width="9.140625" style="47"/>
    <col min="9730" max="9735" width="13" style="47" customWidth="1"/>
    <col min="9736" max="9985" width="9.140625" style="47"/>
    <col min="9986" max="9991" width="13" style="47" customWidth="1"/>
    <col min="9992" max="10241" width="9.140625" style="47"/>
    <col min="10242" max="10247" width="13" style="47" customWidth="1"/>
    <col min="10248" max="10497" width="9.140625" style="47"/>
    <col min="10498" max="10503" width="13" style="47" customWidth="1"/>
    <col min="10504" max="10753" width="9.140625" style="47"/>
    <col min="10754" max="10759" width="13" style="47" customWidth="1"/>
    <col min="10760" max="11009" width="9.140625" style="47"/>
    <col min="11010" max="11015" width="13" style="47" customWidth="1"/>
    <col min="11016" max="11265" width="9.140625" style="47"/>
    <col min="11266" max="11271" width="13" style="47" customWidth="1"/>
    <col min="11272" max="11521" width="9.140625" style="47"/>
    <col min="11522" max="11527" width="13" style="47" customWidth="1"/>
    <col min="11528" max="11777" width="9.140625" style="47"/>
    <col min="11778" max="11783" width="13" style="47" customWidth="1"/>
    <col min="11784" max="12033" width="9.140625" style="47"/>
    <col min="12034" max="12039" width="13" style="47" customWidth="1"/>
    <col min="12040" max="12289" width="9.140625" style="47"/>
    <col min="12290" max="12295" width="13" style="47" customWidth="1"/>
    <col min="12296" max="12545" width="9.140625" style="47"/>
    <col min="12546" max="12551" width="13" style="47" customWidth="1"/>
    <col min="12552" max="12801" width="9.140625" style="47"/>
    <col min="12802" max="12807" width="13" style="47" customWidth="1"/>
    <col min="12808" max="13057" width="9.140625" style="47"/>
    <col min="13058" max="13063" width="13" style="47" customWidth="1"/>
    <col min="13064" max="13313" width="9.140625" style="47"/>
    <col min="13314" max="13319" width="13" style="47" customWidth="1"/>
    <col min="13320" max="13569" width="9.140625" style="47"/>
    <col min="13570" max="13575" width="13" style="47" customWidth="1"/>
    <col min="13576" max="13825" width="9.140625" style="47"/>
    <col min="13826" max="13831" width="13" style="47" customWidth="1"/>
    <col min="13832" max="14081" width="9.140625" style="47"/>
    <col min="14082" max="14087" width="13" style="47" customWidth="1"/>
    <col min="14088" max="14337" width="9.140625" style="47"/>
    <col min="14338" max="14343" width="13" style="47" customWidth="1"/>
    <col min="14344" max="14593" width="9.140625" style="47"/>
    <col min="14594" max="14599" width="13" style="47" customWidth="1"/>
    <col min="14600" max="14849" width="9.140625" style="47"/>
    <col min="14850" max="14855" width="13" style="47" customWidth="1"/>
    <col min="14856" max="15105" width="9.140625" style="47"/>
    <col min="15106" max="15111" width="13" style="47" customWidth="1"/>
    <col min="15112" max="15361" width="9.140625" style="47"/>
    <col min="15362" max="15367" width="13" style="47" customWidth="1"/>
    <col min="15368" max="15617" width="9.140625" style="47"/>
    <col min="15618" max="15623" width="13" style="47" customWidth="1"/>
    <col min="15624" max="15873" width="9.140625" style="47"/>
    <col min="15874" max="15879" width="13" style="47" customWidth="1"/>
    <col min="15880" max="16129" width="9.140625" style="47"/>
    <col min="16130" max="16135" width="13" style="47" customWidth="1"/>
    <col min="16136" max="16384" width="9.140625" style="47"/>
  </cols>
  <sheetData>
    <row r="1" spans="1:7" x14ac:dyDescent="0.2">
      <c r="A1" s="506" t="s">
        <v>4981</v>
      </c>
    </row>
    <row r="2" spans="1:7" x14ac:dyDescent="0.2">
      <c r="A2" s="506"/>
    </row>
    <row r="3" spans="1:7" ht="13.5" thickBot="1" x14ac:dyDescent="0.25">
      <c r="A3" s="623" t="s">
        <v>226</v>
      </c>
      <c r="G3" s="77" t="s">
        <v>1221</v>
      </c>
    </row>
    <row r="4" spans="1:7" ht="13.5" thickBot="1" x14ac:dyDescent="0.25">
      <c r="A4" s="805" t="s">
        <v>1134</v>
      </c>
      <c r="B4" s="813" t="s">
        <v>2158</v>
      </c>
      <c r="C4" s="836" t="s">
        <v>4413</v>
      </c>
      <c r="D4" s="836"/>
      <c r="E4" s="836"/>
      <c r="F4" s="836"/>
      <c r="G4" s="836"/>
    </row>
    <row r="5" spans="1:7" s="48" customFormat="1" ht="45.75" thickBot="1" x14ac:dyDescent="0.25">
      <c r="A5" s="806"/>
      <c r="B5" s="814"/>
      <c r="C5" s="331" t="s">
        <v>1189</v>
      </c>
      <c r="D5" s="331" t="s">
        <v>1190</v>
      </c>
      <c r="E5" s="331" t="s">
        <v>1191</v>
      </c>
      <c r="F5" s="331" t="s">
        <v>1192</v>
      </c>
      <c r="G5" s="331" t="s">
        <v>1193</v>
      </c>
    </row>
    <row r="6" spans="1:7" x14ac:dyDescent="0.2">
      <c r="A6" s="390" t="s">
        <v>1014</v>
      </c>
      <c r="B6" s="203" t="s">
        <v>845</v>
      </c>
      <c r="C6" s="194" t="s">
        <v>846</v>
      </c>
      <c r="D6" s="194" t="s">
        <v>847</v>
      </c>
      <c r="E6" s="194" t="s">
        <v>848</v>
      </c>
      <c r="F6" s="194" t="s">
        <v>849</v>
      </c>
      <c r="G6" s="194" t="s">
        <v>850</v>
      </c>
    </row>
    <row r="7" spans="1:7" x14ac:dyDescent="0.2">
      <c r="A7" s="109" t="s">
        <v>1015</v>
      </c>
      <c r="B7" s="172" t="s">
        <v>851</v>
      </c>
      <c r="C7" s="192" t="s">
        <v>852</v>
      </c>
      <c r="D7" s="192" t="s">
        <v>853</v>
      </c>
      <c r="E7" s="192" t="s">
        <v>854</v>
      </c>
      <c r="F7" s="192" t="s">
        <v>855</v>
      </c>
      <c r="G7" s="192" t="s">
        <v>856</v>
      </c>
    </row>
    <row r="8" spans="1:7" x14ac:dyDescent="0.2">
      <c r="A8" s="109" t="s">
        <v>1016</v>
      </c>
      <c r="B8" s="172" t="s">
        <v>857</v>
      </c>
      <c r="C8" s="192" t="s">
        <v>858</v>
      </c>
      <c r="D8" s="192" t="s">
        <v>859</v>
      </c>
      <c r="E8" s="192" t="s">
        <v>860</v>
      </c>
      <c r="F8" s="192" t="s">
        <v>861</v>
      </c>
      <c r="G8" s="192" t="s">
        <v>862</v>
      </c>
    </row>
    <row r="9" spans="1:7" x14ac:dyDescent="0.2">
      <c r="A9" s="109">
        <v>2015</v>
      </c>
      <c r="B9" s="172" t="s">
        <v>3402</v>
      </c>
      <c r="C9" s="614" t="s">
        <v>3401</v>
      </c>
      <c r="D9" s="614" t="s">
        <v>3400</v>
      </c>
      <c r="E9" s="614" t="s">
        <v>3399</v>
      </c>
      <c r="F9" s="614" t="s">
        <v>3398</v>
      </c>
      <c r="G9" s="614" t="s">
        <v>3397</v>
      </c>
    </row>
    <row r="10" spans="1:7" x14ac:dyDescent="0.2">
      <c r="A10" s="109">
        <v>2016</v>
      </c>
      <c r="B10" s="172" t="s">
        <v>1080</v>
      </c>
      <c r="C10" s="614" t="s">
        <v>1083</v>
      </c>
      <c r="D10" s="614" t="s">
        <v>1085</v>
      </c>
      <c r="E10" s="614" t="s">
        <v>1088</v>
      </c>
      <c r="F10" s="614" t="s">
        <v>1090</v>
      </c>
      <c r="G10" s="614" t="s">
        <v>1093</v>
      </c>
    </row>
    <row r="11" spans="1:7" x14ac:dyDescent="0.2">
      <c r="A11" s="109">
        <v>2017</v>
      </c>
      <c r="B11" s="172" t="s">
        <v>3396</v>
      </c>
      <c r="C11" s="614" t="s">
        <v>3395</v>
      </c>
      <c r="D11" s="614" t="s">
        <v>3394</v>
      </c>
      <c r="E11" s="614" t="s">
        <v>3393</v>
      </c>
      <c r="F11" s="614" t="s">
        <v>3392</v>
      </c>
      <c r="G11" s="614" t="s">
        <v>3391</v>
      </c>
    </row>
    <row r="12" spans="1:7" x14ac:dyDescent="0.2">
      <c r="A12" s="109">
        <v>2018</v>
      </c>
      <c r="B12" s="172" t="s">
        <v>3390</v>
      </c>
      <c r="C12" s="614" t="s">
        <v>3389</v>
      </c>
      <c r="D12" s="614" t="s">
        <v>3388</v>
      </c>
      <c r="E12" s="614" t="s">
        <v>3387</v>
      </c>
      <c r="F12" s="614" t="s">
        <v>3386</v>
      </c>
      <c r="G12" s="614" t="s">
        <v>3385</v>
      </c>
    </row>
    <row r="13" spans="1:7" x14ac:dyDescent="0.2">
      <c r="A13" s="109">
        <v>2019</v>
      </c>
      <c r="B13" s="172" t="s">
        <v>3977</v>
      </c>
      <c r="C13" s="614" t="s">
        <v>3978</v>
      </c>
      <c r="D13" s="614" t="s">
        <v>3979</v>
      </c>
      <c r="E13" s="614" t="s">
        <v>3980</v>
      </c>
      <c r="F13" s="614" t="s">
        <v>3981</v>
      </c>
      <c r="G13" s="614" t="s">
        <v>3982</v>
      </c>
    </row>
    <row r="14" spans="1:7" x14ac:dyDescent="0.2">
      <c r="A14" s="109">
        <v>2020</v>
      </c>
      <c r="B14" s="172" t="s">
        <v>3983</v>
      </c>
      <c r="C14" s="614" t="s">
        <v>3984</v>
      </c>
      <c r="D14" s="614" t="s">
        <v>3985</v>
      </c>
      <c r="E14" s="614" t="s">
        <v>3986</v>
      </c>
      <c r="F14" s="614" t="s">
        <v>3987</v>
      </c>
      <c r="G14" s="614" t="s">
        <v>3988</v>
      </c>
    </row>
    <row r="15" spans="1:7" x14ac:dyDescent="0.2">
      <c r="A15" s="109">
        <v>2021</v>
      </c>
      <c r="B15" s="618" t="s">
        <v>4710</v>
      </c>
      <c r="C15" s="614" t="s">
        <v>4711</v>
      </c>
      <c r="D15" s="614" t="s">
        <v>4712</v>
      </c>
      <c r="E15" s="614" t="s">
        <v>4713</v>
      </c>
      <c r="F15" s="614" t="s">
        <v>4714</v>
      </c>
      <c r="G15" s="614" t="s">
        <v>4715</v>
      </c>
    </row>
    <row r="16" spans="1:7" ht="13.5" thickBot="1" x14ac:dyDescent="0.25">
      <c r="A16" s="108">
        <v>2022</v>
      </c>
      <c r="B16" s="697" t="s">
        <v>4716</v>
      </c>
      <c r="C16" s="696" t="s">
        <v>4717</v>
      </c>
      <c r="D16" s="696" t="s">
        <v>4718</v>
      </c>
      <c r="E16" s="696" t="s">
        <v>4719</v>
      </c>
      <c r="F16" s="696" t="s">
        <v>4720</v>
      </c>
      <c r="G16" s="696" t="s">
        <v>4721</v>
      </c>
    </row>
    <row r="17" spans="1:1" x14ac:dyDescent="0.2">
      <c r="A17" s="75"/>
    </row>
    <row r="18" spans="1:1" x14ac:dyDescent="0.2">
      <c r="A18" s="75" t="s">
        <v>714</v>
      </c>
    </row>
    <row r="19" spans="1:1" x14ac:dyDescent="0.2">
      <c r="A19" s="75" t="s">
        <v>4412</v>
      </c>
    </row>
  </sheetData>
  <mergeCells count="3">
    <mergeCell ref="A4:A5"/>
    <mergeCell ref="B4:B5"/>
    <mergeCell ref="C4:G4"/>
  </mergeCells>
  <pageMargins left="0.70866141732283472" right="0.70866141732283472" top="0.74803149606299213" bottom="0.74803149606299213" header="0.31496062992125984" footer="0.31496062992125984"/>
  <pageSetup paperSize="9" orientation="landscape" r:id="rId1"/>
  <headerFooter alignWithMargins="0"/>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8C7B7-37E8-47BC-B639-22BD45454C75}">
  <dimension ref="A1:D18"/>
  <sheetViews>
    <sheetView zoomScaleNormal="100" workbookViewId="0">
      <selection activeCell="F1" sqref="F1"/>
    </sheetView>
  </sheetViews>
  <sheetFormatPr defaultRowHeight="12.75" x14ac:dyDescent="0.2"/>
  <cols>
    <col min="1" max="1" width="9.140625" style="47"/>
    <col min="2" max="4" width="24.5703125" style="47" customWidth="1"/>
    <col min="5" max="257" width="9.140625" style="47"/>
    <col min="258" max="260" width="24.5703125" style="47" customWidth="1"/>
    <col min="261" max="513" width="9.140625" style="47"/>
    <col min="514" max="516" width="24.5703125" style="47" customWidth="1"/>
    <col min="517" max="769" width="9.140625" style="47"/>
    <col min="770" max="772" width="24.5703125" style="47" customWidth="1"/>
    <col min="773" max="1025" width="9.140625" style="47"/>
    <col min="1026" max="1028" width="24.5703125" style="47" customWidth="1"/>
    <col min="1029" max="1281" width="9.140625" style="47"/>
    <col min="1282" max="1284" width="24.5703125" style="47" customWidth="1"/>
    <col min="1285" max="1537" width="9.140625" style="47"/>
    <col min="1538" max="1540" width="24.5703125" style="47" customWidth="1"/>
    <col min="1541" max="1793" width="9.140625" style="47"/>
    <col min="1794" max="1796" width="24.5703125" style="47" customWidth="1"/>
    <col min="1797" max="2049" width="9.140625" style="47"/>
    <col min="2050" max="2052" width="24.5703125" style="47" customWidth="1"/>
    <col min="2053" max="2305" width="9.140625" style="47"/>
    <col min="2306" max="2308" width="24.5703125" style="47" customWidth="1"/>
    <col min="2309" max="2561" width="9.140625" style="47"/>
    <col min="2562" max="2564" width="24.5703125" style="47" customWidth="1"/>
    <col min="2565" max="2817" width="9.140625" style="47"/>
    <col min="2818" max="2820" width="24.5703125" style="47" customWidth="1"/>
    <col min="2821" max="3073" width="9.140625" style="47"/>
    <col min="3074" max="3076" width="24.5703125" style="47" customWidth="1"/>
    <col min="3077" max="3329" width="9.140625" style="47"/>
    <col min="3330" max="3332" width="24.5703125" style="47" customWidth="1"/>
    <col min="3333" max="3585" width="9.140625" style="47"/>
    <col min="3586" max="3588" width="24.5703125" style="47" customWidth="1"/>
    <col min="3589" max="3841" width="9.140625" style="47"/>
    <col min="3842" max="3844" width="24.5703125" style="47" customWidth="1"/>
    <col min="3845" max="4097" width="9.140625" style="47"/>
    <col min="4098" max="4100" width="24.5703125" style="47" customWidth="1"/>
    <col min="4101" max="4353" width="9.140625" style="47"/>
    <col min="4354" max="4356" width="24.5703125" style="47" customWidth="1"/>
    <col min="4357" max="4609" width="9.140625" style="47"/>
    <col min="4610" max="4612" width="24.5703125" style="47" customWidth="1"/>
    <col min="4613" max="4865" width="9.140625" style="47"/>
    <col min="4866" max="4868" width="24.5703125" style="47" customWidth="1"/>
    <col min="4869" max="5121" width="9.140625" style="47"/>
    <col min="5122" max="5124" width="24.5703125" style="47" customWidth="1"/>
    <col min="5125" max="5377" width="9.140625" style="47"/>
    <col min="5378" max="5380" width="24.5703125" style="47" customWidth="1"/>
    <col min="5381" max="5633" width="9.140625" style="47"/>
    <col min="5634" max="5636" width="24.5703125" style="47" customWidth="1"/>
    <col min="5637" max="5889" width="9.140625" style="47"/>
    <col min="5890" max="5892" width="24.5703125" style="47" customWidth="1"/>
    <col min="5893" max="6145" width="9.140625" style="47"/>
    <col min="6146" max="6148" width="24.5703125" style="47" customWidth="1"/>
    <col min="6149" max="6401" width="9.140625" style="47"/>
    <col min="6402" max="6404" width="24.5703125" style="47" customWidth="1"/>
    <col min="6405" max="6657" width="9.140625" style="47"/>
    <col min="6658" max="6660" width="24.5703125" style="47" customWidth="1"/>
    <col min="6661" max="6913" width="9.140625" style="47"/>
    <col min="6914" max="6916" width="24.5703125" style="47" customWidth="1"/>
    <col min="6917" max="7169" width="9.140625" style="47"/>
    <col min="7170" max="7172" width="24.5703125" style="47" customWidth="1"/>
    <col min="7173" max="7425" width="9.140625" style="47"/>
    <col min="7426" max="7428" width="24.5703125" style="47" customWidth="1"/>
    <col min="7429" max="7681" width="9.140625" style="47"/>
    <col min="7682" max="7684" width="24.5703125" style="47" customWidth="1"/>
    <col min="7685" max="7937" width="9.140625" style="47"/>
    <col min="7938" max="7940" width="24.5703125" style="47" customWidth="1"/>
    <col min="7941" max="8193" width="9.140625" style="47"/>
    <col min="8194" max="8196" width="24.5703125" style="47" customWidth="1"/>
    <col min="8197" max="8449" width="9.140625" style="47"/>
    <col min="8450" max="8452" width="24.5703125" style="47" customWidth="1"/>
    <col min="8453" max="8705" width="9.140625" style="47"/>
    <col min="8706" max="8708" width="24.5703125" style="47" customWidth="1"/>
    <col min="8709" max="8961" width="9.140625" style="47"/>
    <col min="8962" max="8964" width="24.5703125" style="47" customWidth="1"/>
    <col min="8965" max="9217" width="9.140625" style="47"/>
    <col min="9218" max="9220" width="24.5703125" style="47" customWidth="1"/>
    <col min="9221" max="9473" width="9.140625" style="47"/>
    <col min="9474" max="9476" width="24.5703125" style="47" customWidth="1"/>
    <col min="9477" max="9729" width="9.140625" style="47"/>
    <col min="9730" max="9732" width="24.5703125" style="47" customWidth="1"/>
    <col min="9733" max="9985" width="9.140625" style="47"/>
    <col min="9986" max="9988" width="24.5703125" style="47" customWidth="1"/>
    <col min="9989" max="10241" width="9.140625" style="47"/>
    <col min="10242" max="10244" width="24.5703125" style="47" customWidth="1"/>
    <col min="10245" max="10497" width="9.140625" style="47"/>
    <col min="10498" max="10500" width="24.5703125" style="47" customWidth="1"/>
    <col min="10501" max="10753" width="9.140625" style="47"/>
    <col min="10754" max="10756" width="24.5703125" style="47" customWidth="1"/>
    <col min="10757" max="11009" width="9.140625" style="47"/>
    <col min="11010" max="11012" width="24.5703125" style="47" customWidth="1"/>
    <col min="11013" max="11265" width="9.140625" style="47"/>
    <col min="11266" max="11268" width="24.5703125" style="47" customWidth="1"/>
    <col min="11269" max="11521" width="9.140625" style="47"/>
    <col min="11522" max="11524" width="24.5703125" style="47" customWidth="1"/>
    <col min="11525" max="11777" width="9.140625" style="47"/>
    <col min="11778" max="11780" width="24.5703125" style="47" customWidth="1"/>
    <col min="11781" max="12033" width="9.140625" style="47"/>
    <col min="12034" max="12036" width="24.5703125" style="47" customWidth="1"/>
    <col min="12037" max="12289" width="9.140625" style="47"/>
    <col min="12290" max="12292" width="24.5703125" style="47" customWidth="1"/>
    <col min="12293" max="12545" width="9.140625" style="47"/>
    <col min="12546" max="12548" width="24.5703125" style="47" customWidth="1"/>
    <col min="12549" max="12801" width="9.140625" style="47"/>
    <col min="12802" max="12804" width="24.5703125" style="47" customWidth="1"/>
    <col min="12805" max="13057" width="9.140625" style="47"/>
    <col min="13058" max="13060" width="24.5703125" style="47" customWidth="1"/>
    <col min="13061" max="13313" width="9.140625" style="47"/>
    <col min="13314" max="13316" width="24.5703125" style="47" customWidth="1"/>
    <col min="13317" max="13569" width="9.140625" style="47"/>
    <col min="13570" max="13572" width="24.5703125" style="47" customWidth="1"/>
    <col min="13573" max="13825" width="9.140625" style="47"/>
    <col min="13826" max="13828" width="24.5703125" style="47" customWidth="1"/>
    <col min="13829" max="14081" width="9.140625" style="47"/>
    <col min="14082" max="14084" width="24.5703125" style="47" customWidth="1"/>
    <col min="14085" max="14337" width="9.140625" style="47"/>
    <col min="14338" max="14340" width="24.5703125" style="47" customWidth="1"/>
    <col min="14341" max="14593" width="9.140625" style="47"/>
    <col min="14594" max="14596" width="24.5703125" style="47" customWidth="1"/>
    <col min="14597" max="14849" width="9.140625" style="47"/>
    <col min="14850" max="14852" width="24.5703125" style="47" customWidth="1"/>
    <col min="14853" max="15105" width="9.140625" style="47"/>
    <col min="15106" max="15108" width="24.5703125" style="47" customWidth="1"/>
    <col min="15109" max="15361" width="9.140625" style="47"/>
    <col min="15362" max="15364" width="24.5703125" style="47" customWidth="1"/>
    <col min="15365" max="15617" width="9.140625" style="47"/>
    <col min="15618" max="15620" width="24.5703125" style="47" customWidth="1"/>
    <col min="15621" max="15873" width="9.140625" style="47"/>
    <col min="15874" max="15876" width="24.5703125" style="47" customWidth="1"/>
    <col min="15877" max="16129" width="9.140625" style="47"/>
    <col min="16130" max="16132" width="24.5703125" style="47" customWidth="1"/>
    <col min="16133" max="16384" width="9.140625" style="47"/>
  </cols>
  <sheetData>
    <row r="1" spans="1:4" x14ac:dyDescent="0.2">
      <c r="A1" s="506" t="s">
        <v>4982</v>
      </c>
    </row>
    <row r="2" spans="1:4" x14ac:dyDescent="0.2">
      <c r="A2" s="75"/>
    </row>
    <row r="3" spans="1:4" ht="13.5" thickBot="1" x14ac:dyDescent="0.25">
      <c r="A3" s="75"/>
      <c r="D3" s="88" t="s">
        <v>863</v>
      </c>
    </row>
    <row r="4" spans="1:4" ht="13.5" thickBot="1" x14ac:dyDescent="0.25">
      <c r="A4" s="336" t="s">
        <v>1134</v>
      </c>
      <c r="B4" s="393" t="s">
        <v>2159</v>
      </c>
      <c r="C4" s="393" t="s">
        <v>2160</v>
      </c>
      <c r="D4" s="393" t="s">
        <v>2161</v>
      </c>
    </row>
    <row r="5" spans="1:4" x14ac:dyDescent="0.2">
      <c r="A5" s="390" t="s">
        <v>1014</v>
      </c>
      <c r="B5" s="619" t="s">
        <v>43</v>
      </c>
      <c r="C5" s="619" t="s">
        <v>583</v>
      </c>
      <c r="D5" s="619" t="s">
        <v>814</v>
      </c>
    </row>
    <row r="6" spans="1:4" x14ac:dyDescent="0.2">
      <c r="A6" s="109" t="s">
        <v>1015</v>
      </c>
      <c r="B6" s="429" t="s">
        <v>402</v>
      </c>
      <c r="C6" s="429" t="s">
        <v>37</v>
      </c>
      <c r="D6" s="429" t="s">
        <v>873</v>
      </c>
    </row>
    <row r="7" spans="1:4" x14ac:dyDescent="0.2">
      <c r="A7" s="109" t="s">
        <v>1016</v>
      </c>
      <c r="B7" s="429" t="s">
        <v>874</v>
      </c>
      <c r="C7" s="429" t="s">
        <v>875</v>
      </c>
      <c r="D7" s="429" t="s">
        <v>876</v>
      </c>
    </row>
    <row r="8" spans="1:4" x14ac:dyDescent="0.2">
      <c r="A8" s="109">
        <v>2015</v>
      </c>
      <c r="B8" s="429" t="s">
        <v>439</v>
      </c>
      <c r="C8" s="429" t="s">
        <v>869</v>
      </c>
      <c r="D8" s="429" t="s">
        <v>2300</v>
      </c>
    </row>
    <row r="9" spans="1:4" x14ac:dyDescent="0.2">
      <c r="A9" s="109">
        <v>2016</v>
      </c>
      <c r="B9" s="429" t="s">
        <v>2029</v>
      </c>
      <c r="C9" s="429" t="s">
        <v>2310</v>
      </c>
      <c r="D9" s="429" t="s">
        <v>2112</v>
      </c>
    </row>
    <row r="10" spans="1:4" x14ac:dyDescent="0.2">
      <c r="A10" s="109">
        <v>2017</v>
      </c>
      <c r="B10" s="429" t="s">
        <v>409</v>
      </c>
      <c r="C10" s="429" t="s">
        <v>421</v>
      </c>
      <c r="D10" s="429" t="s">
        <v>2301</v>
      </c>
    </row>
    <row r="11" spans="1:4" x14ac:dyDescent="0.2">
      <c r="A11" s="109">
        <v>2018</v>
      </c>
      <c r="B11" s="429" t="s">
        <v>396</v>
      </c>
      <c r="C11" s="429" t="s">
        <v>2248</v>
      </c>
      <c r="D11" s="429" t="s">
        <v>612</v>
      </c>
    </row>
    <row r="12" spans="1:4" x14ac:dyDescent="0.2">
      <c r="A12" s="109">
        <v>2019</v>
      </c>
      <c r="B12" s="429" t="s">
        <v>603</v>
      </c>
      <c r="C12" s="429" t="s">
        <v>406</v>
      </c>
      <c r="D12" s="429" t="s">
        <v>2264</v>
      </c>
    </row>
    <row r="13" spans="1:4" x14ac:dyDescent="0.2">
      <c r="A13" s="109">
        <v>2020</v>
      </c>
      <c r="B13" s="429" t="s">
        <v>446</v>
      </c>
      <c r="C13" s="429" t="s">
        <v>408</v>
      </c>
      <c r="D13" s="429" t="s">
        <v>2114</v>
      </c>
    </row>
    <row r="14" spans="1:4" x14ac:dyDescent="0.2">
      <c r="A14" s="109">
        <v>2021</v>
      </c>
      <c r="B14" s="429" t="s">
        <v>418</v>
      </c>
      <c r="C14" s="429" t="s">
        <v>407</v>
      </c>
      <c r="D14" s="429" t="s">
        <v>2272</v>
      </c>
    </row>
    <row r="15" spans="1:4" ht="13.5" thickBot="1" x14ac:dyDescent="0.25">
      <c r="A15" s="108">
        <v>2022</v>
      </c>
      <c r="B15" s="687" t="s">
        <v>446</v>
      </c>
      <c r="C15" s="687" t="s">
        <v>2113</v>
      </c>
      <c r="D15" s="687" t="s">
        <v>1152</v>
      </c>
    </row>
    <row r="16" spans="1:4" x14ac:dyDescent="0.2">
      <c r="A16" s="75"/>
    </row>
    <row r="17" spans="1:1" x14ac:dyDescent="0.2">
      <c r="A17" s="75" t="s">
        <v>714</v>
      </c>
    </row>
    <row r="18" spans="1:1" x14ac:dyDescent="0.2">
      <c r="A18" s="75" t="s">
        <v>4412</v>
      </c>
    </row>
  </sheetData>
  <pageMargins left="0.70866141732283472" right="0.70866141732283472" top="0.74803149606299213" bottom="0.74803149606299213" header="0.31496062992125984" footer="0.31496062992125984"/>
  <pageSetup paperSize="9" orientation="landscape" r:id="rId1"/>
  <headerFooter alignWithMargins="0"/>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7DBC3-8701-4FD9-AE44-6979448D58E9}">
  <dimension ref="A1:O23"/>
  <sheetViews>
    <sheetView zoomScaleNormal="100" workbookViewId="0">
      <selection activeCell="N1" sqref="N1"/>
    </sheetView>
  </sheetViews>
  <sheetFormatPr defaultRowHeight="12.75" x14ac:dyDescent="0.2"/>
  <cols>
    <col min="1" max="1" width="26.85546875" style="47" customWidth="1"/>
    <col min="2" max="6" width="6.7109375" style="47" customWidth="1"/>
    <col min="7" max="7" width="6.5703125" style="47" bestFit="1" customWidth="1"/>
    <col min="8" max="9" width="6.7109375" style="47" customWidth="1"/>
    <col min="10" max="10" width="26.7109375" style="47" bestFit="1" customWidth="1"/>
    <col min="11" max="11" width="6.7109375" style="47" customWidth="1"/>
    <col min="12" max="13" width="6.5703125" style="47" bestFit="1" customWidth="1"/>
    <col min="14" max="253" width="9.140625" style="47"/>
    <col min="254" max="254" width="26.85546875" style="47" customWidth="1"/>
    <col min="255" max="263" width="6.7109375" style="47" customWidth="1"/>
    <col min="264" max="265" width="6.5703125" style="47" bestFit="1" customWidth="1"/>
    <col min="266" max="509" width="9.140625" style="47"/>
    <col min="510" max="510" width="26.85546875" style="47" customWidth="1"/>
    <col min="511" max="519" width="6.7109375" style="47" customWidth="1"/>
    <col min="520" max="521" width="6.5703125" style="47" bestFit="1" customWidth="1"/>
    <col min="522" max="765" width="9.140625" style="47"/>
    <col min="766" max="766" width="26.85546875" style="47" customWidth="1"/>
    <col min="767" max="775" width="6.7109375" style="47" customWidth="1"/>
    <col min="776" max="777" width="6.5703125" style="47" bestFit="1" customWidth="1"/>
    <col min="778" max="1021" width="9.140625" style="47"/>
    <col min="1022" max="1022" width="26.85546875" style="47" customWidth="1"/>
    <col min="1023" max="1031" width="6.7109375" style="47" customWidth="1"/>
    <col min="1032" max="1033" width="6.5703125" style="47" bestFit="1" customWidth="1"/>
    <col min="1034" max="1277" width="9.140625" style="47"/>
    <col min="1278" max="1278" width="26.85546875" style="47" customWidth="1"/>
    <col min="1279" max="1287" width="6.7109375" style="47" customWidth="1"/>
    <col min="1288" max="1289" width="6.5703125" style="47" bestFit="1" customWidth="1"/>
    <col min="1290" max="1533" width="9.140625" style="47"/>
    <col min="1534" max="1534" width="26.85546875" style="47" customWidth="1"/>
    <col min="1535" max="1543" width="6.7109375" style="47" customWidth="1"/>
    <col min="1544" max="1545" width="6.5703125" style="47" bestFit="1" customWidth="1"/>
    <col min="1546" max="1789" width="9.140625" style="47"/>
    <col min="1790" max="1790" width="26.85546875" style="47" customWidth="1"/>
    <col min="1791" max="1799" width="6.7109375" style="47" customWidth="1"/>
    <col min="1800" max="1801" width="6.5703125" style="47" bestFit="1" customWidth="1"/>
    <col min="1802" max="2045" width="9.140625" style="47"/>
    <col min="2046" max="2046" width="26.85546875" style="47" customWidth="1"/>
    <col min="2047" max="2055" width="6.7109375" style="47" customWidth="1"/>
    <col min="2056" max="2057" width="6.5703125" style="47" bestFit="1" customWidth="1"/>
    <col min="2058" max="2301" width="9.140625" style="47"/>
    <col min="2302" max="2302" width="26.85546875" style="47" customWidth="1"/>
    <col min="2303" max="2311" width="6.7109375" style="47" customWidth="1"/>
    <col min="2312" max="2313" width="6.5703125" style="47" bestFit="1" customWidth="1"/>
    <col min="2314" max="2557" width="9.140625" style="47"/>
    <col min="2558" max="2558" width="26.85546875" style="47" customWidth="1"/>
    <col min="2559" max="2567" width="6.7109375" style="47" customWidth="1"/>
    <col min="2568" max="2569" width="6.5703125" style="47" bestFit="1" customWidth="1"/>
    <col min="2570" max="2813" width="9.140625" style="47"/>
    <col min="2814" max="2814" width="26.85546875" style="47" customWidth="1"/>
    <col min="2815" max="2823" width="6.7109375" style="47" customWidth="1"/>
    <col min="2824" max="2825" width="6.5703125" style="47" bestFit="1" customWidth="1"/>
    <col min="2826" max="3069" width="9.140625" style="47"/>
    <col min="3070" max="3070" width="26.85546875" style="47" customWidth="1"/>
    <col min="3071" max="3079" width="6.7109375" style="47" customWidth="1"/>
    <col min="3080" max="3081" width="6.5703125" style="47" bestFit="1" customWidth="1"/>
    <col min="3082" max="3325" width="9.140625" style="47"/>
    <col min="3326" max="3326" width="26.85546875" style="47" customWidth="1"/>
    <col min="3327" max="3335" width="6.7109375" style="47" customWidth="1"/>
    <col min="3336" max="3337" width="6.5703125" style="47" bestFit="1" customWidth="1"/>
    <col min="3338" max="3581" width="9.140625" style="47"/>
    <col min="3582" max="3582" width="26.85546875" style="47" customWidth="1"/>
    <col min="3583" max="3591" width="6.7109375" style="47" customWidth="1"/>
    <col min="3592" max="3593" width="6.5703125" style="47" bestFit="1" customWidth="1"/>
    <col min="3594" max="3837" width="9.140625" style="47"/>
    <col min="3838" max="3838" width="26.85546875" style="47" customWidth="1"/>
    <col min="3839" max="3847" width="6.7109375" style="47" customWidth="1"/>
    <col min="3848" max="3849" width="6.5703125" style="47" bestFit="1" customWidth="1"/>
    <col min="3850" max="4093" width="9.140625" style="47"/>
    <col min="4094" max="4094" width="26.85546875" style="47" customWidth="1"/>
    <col min="4095" max="4103" width="6.7109375" style="47" customWidth="1"/>
    <col min="4104" max="4105" width="6.5703125" style="47" bestFit="1" customWidth="1"/>
    <col min="4106" max="4349" width="9.140625" style="47"/>
    <col min="4350" max="4350" width="26.85546875" style="47" customWidth="1"/>
    <col min="4351" max="4359" width="6.7109375" style="47" customWidth="1"/>
    <col min="4360" max="4361" width="6.5703125" style="47" bestFit="1" customWidth="1"/>
    <col min="4362" max="4605" width="9.140625" style="47"/>
    <col min="4606" max="4606" width="26.85546875" style="47" customWidth="1"/>
    <col min="4607" max="4615" width="6.7109375" style="47" customWidth="1"/>
    <col min="4616" max="4617" width="6.5703125" style="47" bestFit="1" customWidth="1"/>
    <col min="4618" max="4861" width="9.140625" style="47"/>
    <col min="4862" max="4862" width="26.85546875" style="47" customWidth="1"/>
    <col min="4863" max="4871" width="6.7109375" style="47" customWidth="1"/>
    <col min="4872" max="4873" width="6.5703125" style="47" bestFit="1" customWidth="1"/>
    <col min="4874" max="5117" width="9.140625" style="47"/>
    <col min="5118" max="5118" width="26.85546875" style="47" customWidth="1"/>
    <col min="5119" max="5127" width="6.7109375" style="47" customWidth="1"/>
    <col min="5128" max="5129" width="6.5703125" style="47" bestFit="1" customWidth="1"/>
    <col min="5130" max="5373" width="9.140625" style="47"/>
    <col min="5374" max="5374" width="26.85546875" style="47" customWidth="1"/>
    <col min="5375" max="5383" width="6.7109375" style="47" customWidth="1"/>
    <col min="5384" max="5385" width="6.5703125" style="47" bestFit="1" customWidth="1"/>
    <col min="5386" max="5629" width="9.140625" style="47"/>
    <col min="5630" max="5630" width="26.85546875" style="47" customWidth="1"/>
    <col min="5631" max="5639" width="6.7109375" style="47" customWidth="1"/>
    <col min="5640" max="5641" width="6.5703125" style="47" bestFit="1" customWidth="1"/>
    <col min="5642" max="5885" width="9.140625" style="47"/>
    <col min="5886" max="5886" width="26.85546875" style="47" customWidth="1"/>
    <col min="5887" max="5895" width="6.7109375" style="47" customWidth="1"/>
    <col min="5896" max="5897" width="6.5703125" style="47" bestFit="1" customWidth="1"/>
    <col min="5898" max="6141" width="9.140625" style="47"/>
    <col min="6142" max="6142" width="26.85546875" style="47" customWidth="1"/>
    <col min="6143" max="6151" width="6.7109375" style="47" customWidth="1"/>
    <col min="6152" max="6153" width="6.5703125" style="47" bestFit="1" customWidth="1"/>
    <col min="6154" max="6397" width="9.140625" style="47"/>
    <col min="6398" max="6398" width="26.85546875" style="47" customWidth="1"/>
    <col min="6399" max="6407" width="6.7109375" style="47" customWidth="1"/>
    <col min="6408" max="6409" width="6.5703125" style="47" bestFit="1" customWidth="1"/>
    <col min="6410" max="6653" width="9.140625" style="47"/>
    <col min="6654" max="6654" width="26.85546875" style="47" customWidth="1"/>
    <col min="6655" max="6663" width="6.7109375" style="47" customWidth="1"/>
    <col min="6664" max="6665" width="6.5703125" style="47" bestFit="1" customWidth="1"/>
    <col min="6666" max="6909" width="9.140625" style="47"/>
    <col min="6910" max="6910" width="26.85546875" style="47" customWidth="1"/>
    <col min="6911" max="6919" width="6.7109375" style="47" customWidth="1"/>
    <col min="6920" max="6921" width="6.5703125" style="47" bestFit="1" customWidth="1"/>
    <col min="6922" max="7165" width="9.140625" style="47"/>
    <col min="7166" max="7166" width="26.85546875" style="47" customWidth="1"/>
    <col min="7167" max="7175" width="6.7109375" style="47" customWidth="1"/>
    <col min="7176" max="7177" width="6.5703125" style="47" bestFit="1" customWidth="1"/>
    <col min="7178" max="7421" width="9.140625" style="47"/>
    <col min="7422" max="7422" width="26.85546875" style="47" customWidth="1"/>
    <col min="7423" max="7431" width="6.7109375" style="47" customWidth="1"/>
    <col min="7432" max="7433" width="6.5703125" style="47" bestFit="1" customWidth="1"/>
    <col min="7434" max="7677" width="9.140625" style="47"/>
    <col min="7678" max="7678" width="26.85546875" style="47" customWidth="1"/>
    <col min="7679" max="7687" width="6.7109375" style="47" customWidth="1"/>
    <col min="7688" max="7689" width="6.5703125" style="47" bestFit="1" customWidth="1"/>
    <col min="7690" max="7933" width="9.140625" style="47"/>
    <col min="7934" max="7934" width="26.85546875" style="47" customWidth="1"/>
    <col min="7935" max="7943" width="6.7109375" style="47" customWidth="1"/>
    <col min="7944" max="7945" width="6.5703125" style="47" bestFit="1" customWidth="1"/>
    <col min="7946" max="8189" width="9.140625" style="47"/>
    <col min="8190" max="8190" width="26.85546875" style="47" customWidth="1"/>
    <col min="8191" max="8199" width="6.7109375" style="47" customWidth="1"/>
    <col min="8200" max="8201" width="6.5703125" style="47" bestFit="1" customWidth="1"/>
    <col min="8202" max="8445" width="9.140625" style="47"/>
    <col min="8446" max="8446" width="26.85546875" style="47" customWidth="1"/>
    <col min="8447" max="8455" width="6.7109375" style="47" customWidth="1"/>
    <col min="8456" max="8457" width="6.5703125" style="47" bestFit="1" customWidth="1"/>
    <col min="8458" max="8701" width="9.140625" style="47"/>
    <col min="8702" max="8702" width="26.85546875" style="47" customWidth="1"/>
    <col min="8703" max="8711" width="6.7109375" style="47" customWidth="1"/>
    <col min="8712" max="8713" width="6.5703125" style="47" bestFit="1" customWidth="1"/>
    <col min="8714" max="8957" width="9.140625" style="47"/>
    <col min="8958" max="8958" width="26.85546875" style="47" customWidth="1"/>
    <col min="8959" max="8967" width="6.7109375" style="47" customWidth="1"/>
    <col min="8968" max="8969" width="6.5703125" style="47" bestFit="1" customWidth="1"/>
    <col min="8970" max="9213" width="9.140625" style="47"/>
    <col min="9214" max="9214" width="26.85546875" style="47" customWidth="1"/>
    <col min="9215" max="9223" width="6.7109375" style="47" customWidth="1"/>
    <col min="9224" max="9225" width="6.5703125" style="47" bestFit="1" customWidth="1"/>
    <col min="9226" max="9469" width="9.140625" style="47"/>
    <col min="9470" max="9470" width="26.85546875" style="47" customWidth="1"/>
    <col min="9471" max="9479" width="6.7109375" style="47" customWidth="1"/>
    <col min="9480" max="9481" width="6.5703125" style="47" bestFit="1" customWidth="1"/>
    <col min="9482" max="9725" width="9.140625" style="47"/>
    <col min="9726" max="9726" width="26.85546875" style="47" customWidth="1"/>
    <col min="9727" max="9735" width="6.7109375" style="47" customWidth="1"/>
    <col min="9736" max="9737" width="6.5703125" style="47" bestFit="1" customWidth="1"/>
    <col min="9738" max="9981" width="9.140625" style="47"/>
    <col min="9982" max="9982" width="26.85546875" style="47" customWidth="1"/>
    <col min="9983" max="9991" width="6.7109375" style="47" customWidth="1"/>
    <col min="9992" max="9993" width="6.5703125" style="47" bestFit="1" customWidth="1"/>
    <col min="9994" max="10237" width="9.140625" style="47"/>
    <col min="10238" max="10238" width="26.85546875" style="47" customWidth="1"/>
    <col min="10239" max="10247" width="6.7109375" style="47" customWidth="1"/>
    <col min="10248" max="10249" width="6.5703125" style="47" bestFit="1" customWidth="1"/>
    <col min="10250" max="10493" width="9.140625" style="47"/>
    <col min="10494" max="10494" width="26.85546875" style="47" customWidth="1"/>
    <col min="10495" max="10503" width="6.7109375" style="47" customWidth="1"/>
    <col min="10504" max="10505" width="6.5703125" style="47" bestFit="1" customWidth="1"/>
    <col min="10506" max="10749" width="9.140625" style="47"/>
    <col min="10750" max="10750" width="26.85546875" style="47" customWidth="1"/>
    <col min="10751" max="10759" width="6.7109375" style="47" customWidth="1"/>
    <col min="10760" max="10761" width="6.5703125" style="47" bestFit="1" customWidth="1"/>
    <col min="10762" max="11005" width="9.140625" style="47"/>
    <col min="11006" max="11006" width="26.85546875" style="47" customWidth="1"/>
    <col min="11007" max="11015" width="6.7109375" style="47" customWidth="1"/>
    <col min="11016" max="11017" width="6.5703125" style="47" bestFit="1" customWidth="1"/>
    <col min="11018" max="11261" width="9.140625" style="47"/>
    <col min="11262" max="11262" width="26.85546875" style="47" customWidth="1"/>
    <col min="11263" max="11271" width="6.7109375" style="47" customWidth="1"/>
    <col min="11272" max="11273" width="6.5703125" style="47" bestFit="1" customWidth="1"/>
    <col min="11274" max="11517" width="9.140625" style="47"/>
    <col min="11518" max="11518" width="26.85546875" style="47" customWidth="1"/>
    <col min="11519" max="11527" width="6.7109375" style="47" customWidth="1"/>
    <col min="11528" max="11529" width="6.5703125" style="47" bestFit="1" customWidth="1"/>
    <col min="11530" max="11773" width="9.140625" style="47"/>
    <col min="11774" max="11774" width="26.85546875" style="47" customWidth="1"/>
    <col min="11775" max="11783" width="6.7109375" style="47" customWidth="1"/>
    <col min="11784" max="11785" width="6.5703125" style="47" bestFit="1" customWidth="1"/>
    <col min="11786" max="12029" width="9.140625" style="47"/>
    <col min="12030" max="12030" width="26.85546875" style="47" customWidth="1"/>
    <col min="12031" max="12039" width="6.7109375" style="47" customWidth="1"/>
    <col min="12040" max="12041" width="6.5703125" style="47" bestFit="1" customWidth="1"/>
    <col min="12042" max="12285" width="9.140625" style="47"/>
    <col min="12286" max="12286" width="26.85546875" style="47" customWidth="1"/>
    <col min="12287" max="12295" width="6.7109375" style="47" customWidth="1"/>
    <col min="12296" max="12297" width="6.5703125" style="47" bestFit="1" customWidth="1"/>
    <col min="12298" max="12541" width="9.140625" style="47"/>
    <col min="12542" max="12542" width="26.85546875" style="47" customWidth="1"/>
    <col min="12543" max="12551" width="6.7109375" style="47" customWidth="1"/>
    <col min="12552" max="12553" width="6.5703125" style="47" bestFit="1" customWidth="1"/>
    <col min="12554" max="12797" width="9.140625" style="47"/>
    <col min="12798" max="12798" width="26.85546875" style="47" customWidth="1"/>
    <col min="12799" max="12807" width="6.7109375" style="47" customWidth="1"/>
    <col min="12808" max="12809" width="6.5703125" style="47" bestFit="1" customWidth="1"/>
    <col min="12810" max="13053" width="9.140625" style="47"/>
    <col min="13054" max="13054" width="26.85546875" style="47" customWidth="1"/>
    <col min="13055" max="13063" width="6.7109375" style="47" customWidth="1"/>
    <col min="13064" max="13065" width="6.5703125" style="47" bestFit="1" customWidth="1"/>
    <col min="13066" max="13309" width="9.140625" style="47"/>
    <col min="13310" max="13310" width="26.85546875" style="47" customWidth="1"/>
    <col min="13311" max="13319" width="6.7109375" style="47" customWidth="1"/>
    <col min="13320" max="13321" width="6.5703125" style="47" bestFit="1" customWidth="1"/>
    <col min="13322" max="13565" width="9.140625" style="47"/>
    <col min="13566" max="13566" width="26.85546875" style="47" customWidth="1"/>
    <col min="13567" max="13575" width="6.7109375" style="47" customWidth="1"/>
    <col min="13576" max="13577" width="6.5703125" style="47" bestFit="1" customWidth="1"/>
    <col min="13578" max="13821" width="9.140625" style="47"/>
    <col min="13822" max="13822" width="26.85546875" style="47" customWidth="1"/>
    <col min="13823" max="13831" width="6.7109375" style="47" customWidth="1"/>
    <col min="13832" max="13833" width="6.5703125" style="47" bestFit="1" customWidth="1"/>
    <col min="13834" max="14077" width="9.140625" style="47"/>
    <col min="14078" max="14078" width="26.85546875" style="47" customWidth="1"/>
    <col min="14079" max="14087" width="6.7109375" style="47" customWidth="1"/>
    <col min="14088" max="14089" width="6.5703125" style="47" bestFit="1" customWidth="1"/>
    <col min="14090" max="14333" width="9.140625" style="47"/>
    <col min="14334" max="14334" width="26.85546875" style="47" customWidth="1"/>
    <col min="14335" max="14343" width="6.7109375" style="47" customWidth="1"/>
    <col min="14344" max="14345" width="6.5703125" style="47" bestFit="1" customWidth="1"/>
    <col min="14346" max="14589" width="9.140625" style="47"/>
    <col min="14590" max="14590" width="26.85546875" style="47" customWidth="1"/>
    <col min="14591" max="14599" width="6.7109375" style="47" customWidth="1"/>
    <col min="14600" max="14601" width="6.5703125" style="47" bestFit="1" customWidth="1"/>
    <col min="14602" max="14845" width="9.140625" style="47"/>
    <col min="14846" max="14846" width="26.85546875" style="47" customWidth="1"/>
    <col min="14847" max="14855" width="6.7109375" style="47" customWidth="1"/>
    <col min="14856" max="14857" width="6.5703125" style="47" bestFit="1" customWidth="1"/>
    <col min="14858" max="15101" width="9.140625" style="47"/>
    <col min="15102" max="15102" width="26.85546875" style="47" customWidth="1"/>
    <col min="15103" max="15111" width="6.7109375" style="47" customWidth="1"/>
    <col min="15112" max="15113" width="6.5703125" style="47" bestFit="1" customWidth="1"/>
    <col min="15114" max="15357" width="9.140625" style="47"/>
    <col min="15358" max="15358" width="26.85546875" style="47" customWidth="1"/>
    <col min="15359" max="15367" width="6.7109375" style="47" customWidth="1"/>
    <col min="15368" max="15369" width="6.5703125" style="47" bestFit="1" customWidth="1"/>
    <col min="15370" max="15613" width="9.140625" style="47"/>
    <col min="15614" max="15614" width="26.85546875" style="47" customWidth="1"/>
    <col min="15615" max="15623" width="6.7109375" style="47" customWidth="1"/>
    <col min="15624" max="15625" width="6.5703125" style="47" bestFit="1" customWidth="1"/>
    <col min="15626" max="15869" width="9.140625" style="47"/>
    <col min="15870" max="15870" width="26.85546875" style="47" customWidth="1"/>
    <col min="15871" max="15879" width="6.7109375" style="47" customWidth="1"/>
    <col min="15880" max="15881" width="6.5703125" style="47" bestFit="1" customWidth="1"/>
    <col min="15882" max="16125" width="9.140625" style="47"/>
    <col min="16126" max="16126" width="26.85546875" style="47" customWidth="1"/>
    <col min="16127" max="16135" width="6.7109375" style="47" customWidth="1"/>
    <col min="16136" max="16137" width="6.5703125" style="47" bestFit="1" customWidth="1"/>
    <col min="16138" max="16384" width="9.140625" style="47"/>
  </cols>
  <sheetData>
    <row r="1" spans="1:15" x14ac:dyDescent="0.2">
      <c r="A1" s="506" t="s">
        <v>4983</v>
      </c>
    </row>
    <row r="2" spans="1:15" ht="13.5" thickBot="1" x14ac:dyDescent="0.25">
      <c r="A2" s="75"/>
    </row>
    <row r="3" spans="1:15" ht="13.5" thickBot="1" x14ac:dyDescent="0.25">
      <c r="A3" s="393"/>
      <c r="B3" s="393" t="s">
        <v>1014</v>
      </c>
      <c r="C3" s="393" t="s">
        <v>1015</v>
      </c>
      <c r="D3" s="393" t="s">
        <v>1016</v>
      </c>
      <c r="E3" s="393">
        <v>2015</v>
      </c>
      <c r="F3" s="393">
        <v>2016</v>
      </c>
      <c r="G3" s="393">
        <v>2017</v>
      </c>
      <c r="H3" s="393">
        <v>2018</v>
      </c>
      <c r="I3" s="393">
        <v>2019</v>
      </c>
      <c r="J3" s="624"/>
      <c r="K3" s="393">
        <v>2020</v>
      </c>
      <c r="L3" s="393">
        <v>2021</v>
      </c>
      <c r="M3" s="393">
        <v>2022</v>
      </c>
    </row>
    <row r="4" spans="1:15" ht="12.75" customHeight="1" x14ac:dyDescent="0.2">
      <c r="A4" s="431"/>
      <c r="B4" s="870"/>
      <c r="C4" s="870"/>
      <c r="D4" s="870"/>
      <c r="E4" s="870"/>
      <c r="F4" s="870"/>
      <c r="G4" s="870"/>
      <c r="H4" s="870"/>
      <c r="I4" s="870"/>
      <c r="J4" s="870"/>
      <c r="K4" s="870"/>
      <c r="L4" s="75"/>
      <c r="M4" s="75"/>
    </row>
    <row r="5" spans="1:15" x14ac:dyDescent="0.2">
      <c r="A5" s="27" t="s">
        <v>877</v>
      </c>
      <c r="B5" s="172" t="s">
        <v>845</v>
      </c>
      <c r="C5" s="172" t="s">
        <v>851</v>
      </c>
      <c r="D5" s="172" t="s">
        <v>857</v>
      </c>
      <c r="E5" s="172" t="s">
        <v>3402</v>
      </c>
      <c r="F5" s="172" t="s">
        <v>1080</v>
      </c>
      <c r="G5" s="625" t="s">
        <v>3396</v>
      </c>
      <c r="H5" s="625" t="s">
        <v>3390</v>
      </c>
      <c r="I5" s="625" t="s">
        <v>3977</v>
      </c>
      <c r="J5" s="401" t="s">
        <v>3989</v>
      </c>
      <c r="K5" s="625" t="s">
        <v>3983</v>
      </c>
      <c r="L5" s="698" t="s">
        <v>4710</v>
      </c>
      <c r="M5" s="698" t="s">
        <v>4716</v>
      </c>
    </row>
    <row r="6" spans="1:15" ht="12.75" customHeight="1" x14ac:dyDescent="0.2">
      <c r="A6" s="75"/>
      <c r="B6" s="871" t="s">
        <v>878</v>
      </c>
      <c r="C6" s="871"/>
      <c r="D6" s="871"/>
      <c r="E6" s="871"/>
      <c r="F6" s="871"/>
      <c r="G6" s="871"/>
      <c r="H6" s="871"/>
      <c r="I6" s="871"/>
      <c r="J6" s="871"/>
      <c r="K6" s="871"/>
      <c r="L6" s="871"/>
      <c r="M6" s="871"/>
      <c r="N6" s="626"/>
      <c r="O6" s="626"/>
    </row>
    <row r="7" spans="1:15" ht="22.5" x14ac:dyDescent="0.2">
      <c r="A7" s="407" t="s">
        <v>879</v>
      </c>
      <c r="B7" s="192" t="s">
        <v>381</v>
      </c>
      <c r="C7" s="192" t="s">
        <v>382</v>
      </c>
      <c r="D7" s="192" t="s">
        <v>375</v>
      </c>
      <c r="E7" s="448" t="s">
        <v>456</v>
      </c>
      <c r="F7" s="448" t="s">
        <v>421</v>
      </c>
      <c r="G7" s="82" t="s">
        <v>399</v>
      </c>
      <c r="H7" s="82" t="s">
        <v>447</v>
      </c>
      <c r="I7" s="82" t="s">
        <v>390</v>
      </c>
      <c r="J7" s="627" t="s">
        <v>3990</v>
      </c>
      <c r="K7" s="82" t="s">
        <v>2228</v>
      </c>
      <c r="L7" s="77" t="s">
        <v>2108</v>
      </c>
      <c r="M7" s="77" t="s">
        <v>398</v>
      </c>
    </row>
    <row r="8" spans="1:15" x14ac:dyDescent="0.2">
      <c r="A8" s="407" t="s">
        <v>881</v>
      </c>
      <c r="B8" s="192" t="s">
        <v>1142</v>
      </c>
      <c r="C8" s="192" t="s">
        <v>1142</v>
      </c>
      <c r="D8" s="192" t="s">
        <v>2369</v>
      </c>
      <c r="E8" s="448" t="s">
        <v>1142</v>
      </c>
      <c r="F8" s="448" t="s">
        <v>1147</v>
      </c>
      <c r="G8" s="82" t="s">
        <v>993</v>
      </c>
      <c r="H8" s="82" t="s">
        <v>993</v>
      </c>
      <c r="I8" s="82" t="s">
        <v>993</v>
      </c>
      <c r="J8" s="627" t="s">
        <v>3991</v>
      </c>
      <c r="K8" s="82" t="s">
        <v>988</v>
      </c>
      <c r="L8" s="77" t="s">
        <v>1143</v>
      </c>
      <c r="M8" s="77" t="s">
        <v>2369</v>
      </c>
    </row>
    <row r="9" spans="1:15" x14ac:dyDescent="0.2">
      <c r="A9" s="407" t="s">
        <v>882</v>
      </c>
      <c r="B9" s="192" t="s">
        <v>2366</v>
      </c>
      <c r="C9" s="192" t="s">
        <v>772</v>
      </c>
      <c r="D9" s="192" t="s">
        <v>1006</v>
      </c>
      <c r="E9" s="448" t="s">
        <v>1001</v>
      </c>
      <c r="F9" s="448" t="s">
        <v>2365</v>
      </c>
      <c r="G9" s="82" t="s">
        <v>2368</v>
      </c>
      <c r="H9" s="82" t="s">
        <v>1123</v>
      </c>
      <c r="I9" s="82" t="s">
        <v>1143</v>
      </c>
      <c r="J9" s="627" t="s">
        <v>3992</v>
      </c>
      <c r="K9" s="82" t="s">
        <v>1131</v>
      </c>
      <c r="L9" s="77" t="s">
        <v>1142</v>
      </c>
      <c r="M9" s="77" t="s">
        <v>1123</v>
      </c>
    </row>
    <row r="10" spans="1:15" ht="22.5" x14ac:dyDescent="0.2">
      <c r="A10" s="407" t="s">
        <v>883</v>
      </c>
      <c r="B10" s="192" t="s">
        <v>2570</v>
      </c>
      <c r="C10" s="192" t="s">
        <v>2570</v>
      </c>
      <c r="D10" s="192" t="s">
        <v>884</v>
      </c>
      <c r="E10" s="448" t="s">
        <v>436</v>
      </c>
      <c r="F10" s="448" t="s">
        <v>834</v>
      </c>
      <c r="G10" s="82" t="s">
        <v>1034</v>
      </c>
      <c r="H10" s="82" t="s">
        <v>2590</v>
      </c>
      <c r="I10" s="82" t="s">
        <v>636</v>
      </c>
      <c r="J10" s="627" t="s">
        <v>3993</v>
      </c>
      <c r="K10" s="82" t="s">
        <v>832</v>
      </c>
      <c r="L10" s="77" t="s">
        <v>831</v>
      </c>
      <c r="M10" s="77" t="s">
        <v>435</v>
      </c>
    </row>
    <row r="11" spans="1:15" ht="22.5" x14ac:dyDescent="0.2">
      <c r="A11" s="407" t="s">
        <v>885</v>
      </c>
      <c r="B11" s="192" t="s">
        <v>587</v>
      </c>
      <c r="C11" s="192" t="s">
        <v>2568</v>
      </c>
      <c r="D11" s="192" t="s">
        <v>589</v>
      </c>
      <c r="E11" s="448" t="s">
        <v>586</v>
      </c>
      <c r="F11" s="448" t="s">
        <v>1003</v>
      </c>
      <c r="G11" s="82" t="s">
        <v>1004</v>
      </c>
      <c r="H11" s="82" t="s">
        <v>1127</v>
      </c>
      <c r="I11" s="82" t="s">
        <v>1124</v>
      </c>
      <c r="J11" s="627" t="s">
        <v>3994</v>
      </c>
      <c r="K11" s="82" t="s">
        <v>1118</v>
      </c>
      <c r="L11" s="77" t="s">
        <v>1002</v>
      </c>
      <c r="M11" s="77" t="s">
        <v>1127</v>
      </c>
    </row>
    <row r="12" spans="1:15" x14ac:dyDescent="0.2">
      <c r="A12" s="407" t="s">
        <v>886</v>
      </c>
      <c r="B12" s="192" t="s">
        <v>616</v>
      </c>
      <c r="C12" s="192" t="s">
        <v>2578</v>
      </c>
      <c r="D12" s="192" t="s">
        <v>1311</v>
      </c>
      <c r="E12" s="448" t="s">
        <v>889</v>
      </c>
      <c r="F12" s="448" t="s">
        <v>1003</v>
      </c>
      <c r="G12" s="82" t="s">
        <v>889</v>
      </c>
      <c r="H12" s="82" t="s">
        <v>2366</v>
      </c>
      <c r="I12" s="82" t="s">
        <v>2366</v>
      </c>
      <c r="J12" s="627" t="s">
        <v>3995</v>
      </c>
      <c r="K12" s="82" t="s">
        <v>769</v>
      </c>
      <c r="L12" s="77" t="s">
        <v>1122</v>
      </c>
      <c r="M12" s="77" t="s">
        <v>2567</v>
      </c>
    </row>
    <row r="13" spans="1:15" x14ac:dyDescent="0.2">
      <c r="A13" s="407" t="s">
        <v>887</v>
      </c>
      <c r="B13" s="192" t="s">
        <v>1124</v>
      </c>
      <c r="C13" s="192" t="s">
        <v>1122</v>
      </c>
      <c r="D13" s="192" t="s">
        <v>1002</v>
      </c>
      <c r="E13" s="448" t="s">
        <v>1118</v>
      </c>
      <c r="F13" s="448" t="s">
        <v>1124</v>
      </c>
      <c r="G13" s="82" t="s">
        <v>2367</v>
      </c>
      <c r="H13" s="82" t="s">
        <v>1131</v>
      </c>
      <c r="I13" s="82" t="s">
        <v>2368</v>
      </c>
      <c r="J13" s="627" t="s">
        <v>3996</v>
      </c>
      <c r="K13" s="82" t="s">
        <v>2367</v>
      </c>
      <c r="L13" s="77" t="s">
        <v>1125</v>
      </c>
      <c r="M13" s="77" t="s">
        <v>768</v>
      </c>
    </row>
    <row r="14" spans="1:15" x14ac:dyDescent="0.2">
      <c r="A14" s="407" t="s">
        <v>888</v>
      </c>
      <c r="B14" s="192" t="s">
        <v>1003</v>
      </c>
      <c r="C14" s="192" t="s">
        <v>1008</v>
      </c>
      <c r="D14" s="192" t="s">
        <v>1003</v>
      </c>
      <c r="E14" s="448" t="s">
        <v>2366</v>
      </c>
      <c r="F14" s="448" t="s">
        <v>772</v>
      </c>
      <c r="G14" s="82" t="s">
        <v>2366</v>
      </c>
      <c r="H14" s="82" t="s">
        <v>1003</v>
      </c>
      <c r="I14" s="82" t="s">
        <v>1008</v>
      </c>
      <c r="J14" s="627" t="s">
        <v>3997</v>
      </c>
      <c r="K14" s="82" t="s">
        <v>1002</v>
      </c>
      <c r="L14" s="77" t="s">
        <v>769</v>
      </c>
      <c r="M14" s="77" t="s">
        <v>1003</v>
      </c>
    </row>
    <row r="15" spans="1:15" x14ac:dyDescent="0.2">
      <c r="A15" s="407" t="s">
        <v>890</v>
      </c>
      <c r="B15" s="192" t="s">
        <v>587</v>
      </c>
      <c r="C15" s="192" t="s">
        <v>1150</v>
      </c>
      <c r="D15" s="192" t="s">
        <v>2578</v>
      </c>
      <c r="E15" s="448">
        <v>4</v>
      </c>
      <c r="F15" s="448" t="s">
        <v>586</v>
      </c>
      <c r="G15" s="82" t="s">
        <v>589</v>
      </c>
      <c r="H15" s="82" t="s">
        <v>1311</v>
      </c>
      <c r="I15" s="82" t="s">
        <v>586</v>
      </c>
      <c r="J15" s="627" t="s">
        <v>3998</v>
      </c>
      <c r="K15" s="82" t="s">
        <v>593</v>
      </c>
      <c r="L15" s="77" t="s">
        <v>2581</v>
      </c>
      <c r="M15" s="77" t="s">
        <v>595</v>
      </c>
    </row>
    <row r="16" spans="1:15" x14ac:dyDescent="0.2">
      <c r="A16" s="407" t="s">
        <v>891</v>
      </c>
      <c r="B16" s="192" t="s">
        <v>2571</v>
      </c>
      <c r="C16" s="192" t="s">
        <v>2574</v>
      </c>
      <c r="D16" s="192" t="s">
        <v>2574</v>
      </c>
      <c r="E16" s="448" t="s">
        <v>2577</v>
      </c>
      <c r="F16" s="448" t="s">
        <v>2577</v>
      </c>
      <c r="G16" s="82" t="s">
        <v>3403</v>
      </c>
      <c r="H16" s="82" t="s">
        <v>2577</v>
      </c>
      <c r="I16" s="82" t="s">
        <v>2577</v>
      </c>
      <c r="J16" s="627" t="s">
        <v>3999</v>
      </c>
      <c r="K16" s="82" t="s">
        <v>3403</v>
      </c>
      <c r="L16" s="77" t="s">
        <v>2577</v>
      </c>
      <c r="M16" s="77" t="s">
        <v>2574</v>
      </c>
    </row>
    <row r="17" spans="1:13" x14ac:dyDescent="0.2">
      <c r="A17" s="407" t="s">
        <v>892</v>
      </c>
      <c r="B17" s="192" t="s">
        <v>319</v>
      </c>
      <c r="C17" s="192" t="s">
        <v>316</v>
      </c>
      <c r="D17" s="192" t="s">
        <v>315</v>
      </c>
      <c r="E17" s="448" t="s">
        <v>315</v>
      </c>
      <c r="F17" s="448" t="s">
        <v>317</v>
      </c>
      <c r="G17" s="82" t="s">
        <v>314</v>
      </c>
      <c r="H17" s="82" t="s">
        <v>592</v>
      </c>
      <c r="I17" s="82" t="s">
        <v>593</v>
      </c>
      <c r="J17" s="627" t="s">
        <v>4000</v>
      </c>
      <c r="K17" s="82" t="s">
        <v>318</v>
      </c>
      <c r="L17" s="77" t="s">
        <v>315</v>
      </c>
      <c r="M17" s="77" t="s">
        <v>317</v>
      </c>
    </row>
    <row r="18" spans="1:13" x14ac:dyDescent="0.2">
      <c r="A18" s="164" t="s">
        <v>893</v>
      </c>
      <c r="B18" s="192" t="s">
        <v>2568</v>
      </c>
      <c r="C18" s="192" t="s">
        <v>587</v>
      </c>
      <c r="D18" s="192" t="s">
        <v>587</v>
      </c>
      <c r="E18" s="448" t="s">
        <v>586</v>
      </c>
      <c r="F18" s="448" t="s">
        <v>1008</v>
      </c>
      <c r="G18" s="82" t="s">
        <v>770</v>
      </c>
      <c r="H18" s="82" t="s">
        <v>772</v>
      </c>
      <c r="I18" s="82" t="s">
        <v>769</v>
      </c>
      <c r="J18" s="627" t="s">
        <v>4167</v>
      </c>
      <c r="K18" s="82" t="s">
        <v>1510</v>
      </c>
      <c r="L18" s="77" t="s">
        <v>1510</v>
      </c>
      <c r="M18" s="77" t="s">
        <v>1510</v>
      </c>
    </row>
    <row r="19" spans="1:13" ht="23.25" thickBot="1" x14ac:dyDescent="0.25">
      <c r="A19" s="204"/>
      <c r="B19" s="167"/>
      <c r="C19" s="167"/>
      <c r="D19" s="167"/>
      <c r="E19" s="628"/>
      <c r="F19" s="628"/>
      <c r="G19" s="88"/>
      <c r="H19" s="88"/>
      <c r="I19" s="88"/>
      <c r="J19" s="629" t="s">
        <v>4904</v>
      </c>
      <c r="K19" s="88" t="s">
        <v>2366</v>
      </c>
      <c r="L19" s="88" t="s">
        <v>1006</v>
      </c>
      <c r="M19" s="88" t="s">
        <v>1006</v>
      </c>
    </row>
    <row r="21" spans="1:13" x14ac:dyDescent="0.2">
      <c r="A21" s="75" t="s">
        <v>714</v>
      </c>
      <c r="B21" s="75"/>
      <c r="C21" s="75"/>
      <c r="D21" s="75"/>
      <c r="E21" s="75"/>
      <c r="F21" s="75"/>
      <c r="G21" s="75"/>
      <c r="H21" s="75"/>
      <c r="I21" s="75"/>
      <c r="J21" s="75"/>
      <c r="K21" s="75"/>
      <c r="L21" s="630" t="s">
        <v>1454</v>
      </c>
    </row>
    <row r="22" spans="1:13" x14ac:dyDescent="0.2">
      <c r="A22" s="75" t="s">
        <v>4412</v>
      </c>
      <c r="B22" s="75"/>
      <c r="C22" s="75"/>
      <c r="D22" s="75"/>
      <c r="E22" s="75"/>
      <c r="F22" s="75"/>
      <c r="G22" s="75"/>
      <c r="H22" s="75"/>
      <c r="I22" s="75"/>
      <c r="J22" s="75"/>
      <c r="K22" s="75"/>
      <c r="L22" s="75"/>
    </row>
    <row r="23" spans="1:13" ht="24" customHeight="1" x14ac:dyDescent="0.2">
      <c r="A23" s="808" t="s">
        <v>4001</v>
      </c>
      <c r="B23" s="808"/>
      <c r="C23" s="808"/>
      <c r="D23" s="808"/>
      <c r="E23" s="808"/>
      <c r="F23" s="808"/>
      <c r="G23" s="808"/>
      <c r="H23" s="808"/>
      <c r="I23" s="808"/>
      <c r="J23" s="808"/>
      <c r="K23" s="808"/>
      <c r="L23" s="75"/>
    </row>
  </sheetData>
  <mergeCells count="3">
    <mergeCell ref="B4:K4"/>
    <mergeCell ref="B6:M6"/>
    <mergeCell ref="A23:K23"/>
  </mergeCells>
  <pageMargins left="0.70866141732283472" right="0.70866141732283472" top="0.74803149606299213" bottom="0.74803149606299213"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123</vt:i4>
      </vt:variant>
      <vt:variant>
        <vt:lpstr>Named Ranges</vt:lpstr>
      </vt:variant>
      <vt:variant>
        <vt:i4>6</vt:i4>
      </vt:variant>
    </vt:vector>
  </HeadingPairs>
  <TitlesOfParts>
    <vt:vector size="129"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lpstr>56</vt:lpstr>
      <vt:lpstr>57</vt:lpstr>
      <vt:lpstr>58</vt:lpstr>
      <vt:lpstr>59</vt:lpstr>
      <vt:lpstr>60</vt:lpstr>
      <vt:lpstr>61</vt:lpstr>
      <vt:lpstr>62</vt:lpstr>
      <vt:lpstr>63</vt:lpstr>
      <vt:lpstr>64</vt:lpstr>
      <vt:lpstr>65</vt:lpstr>
      <vt:lpstr>66</vt:lpstr>
      <vt:lpstr>67</vt:lpstr>
      <vt:lpstr>68</vt:lpstr>
      <vt:lpstr>69</vt:lpstr>
      <vt:lpstr>70</vt:lpstr>
      <vt:lpstr>71</vt:lpstr>
      <vt:lpstr>72</vt:lpstr>
      <vt:lpstr>73</vt:lpstr>
      <vt:lpstr>74</vt:lpstr>
      <vt:lpstr>75</vt:lpstr>
      <vt:lpstr>76</vt:lpstr>
      <vt:lpstr>77</vt:lpstr>
      <vt:lpstr>78</vt:lpstr>
      <vt:lpstr>79</vt:lpstr>
      <vt:lpstr>80</vt:lpstr>
      <vt:lpstr>81</vt:lpstr>
      <vt:lpstr>82</vt:lpstr>
      <vt:lpstr>83</vt:lpstr>
      <vt:lpstr>84</vt:lpstr>
      <vt:lpstr>85</vt:lpstr>
      <vt:lpstr>86</vt:lpstr>
      <vt:lpstr>87</vt:lpstr>
      <vt:lpstr>88</vt:lpstr>
      <vt:lpstr>89</vt:lpstr>
      <vt:lpstr>90</vt:lpstr>
      <vt:lpstr>91</vt:lpstr>
      <vt:lpstr>92</vt:lpstr>
      <vt:lpstr>93</vt:lpstr>
      <vt:lpstr>94</vt:lpstr>
      <vt:lpstr>95</vt:lpstr>
      <vt:lpstr>96</vt:lpstr>
      <vt:lpstr>97</vt:lpstr>
      <vt:lpstr>98</vt:lpstr>
      <vt:lpstr>99</vt:lpstr>
      <vt:lpstr>100</vt:lpstr>
      <vt:lpstr>101</vt:lpstr>
      <vt:lpstr>102</vt:lpstr>
      <vt:lpstr>103</vt:lpstr>
      <vt:lpstr>104</vt:lpstr>
      <vt:lpstr>105</vt:lpstr>
      <vt:lpstr>106</vt:lpstr>
      <vt:lpstr>107</vt:lpstr>
      <vt:lpstr>108</vt:lpstr>
      <vt:lpstr>109</vt:lpstr>
      <vt:lpstr>110</vt:lpstr>
      <vt:lpstr>111</vt:lpstr>
      <vt:lpstr>112</vt:lpstr>
      <vt:lpstr>113</vt:lpstr>
      <vt:lpstr>114</vt:lpstr>
      <vt:lpstr>115</vt:lpstr>
      <vt:lpstr>116</vt:lpstr>
      <vt:lpstr>117</vt:lpstr>
      <vt:lpstr>118</vt:lpstr>
      <vt:lpstr>119</vt:lpstr>
      <vt:lpstr>120</vt:lpstr>
      <vt:lpstr>121</vt:lpstr>
      <vt:lpstr>122</vt:lpstr>
      <vt:lpstr>123</vt:lpstr>
      <vt:lpstr>'116'!Print_Area</vt:lpstr>
      <vt:lpstr>'117'!Print_Area</vt:lpstr>
      <vt:lpstr>'119'!Print_Area</vt:lpstr>
      <vt:lpstr>'120'!Print_Area</vt:lpstr>
      <vt:lpstr>'122'!Print_Area</vt:lpstr>
      <vt:lpstr>'33'!Print_Area</vt:lpstr>
    </vt:vector>
  </TitlesOfParts>
  <Company>INS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bogdan.greabu</dc:creator>
  <cp:lastModifiedBy>Daniela Dante</cp:lastModifiedBy>
  <cp:lastPrinted>2023-11-22T12:06:16Z</cp:lastPrinted>
  <dcterms:created xsi:type="dcterms:W3CDTF">2015-12-09T13:52:52Z</dcterms:created>
  <dcterms:modified xsi:type="dcterms:W3CDTF">2023-12-15T05:17:50Z</dcterms:modified>
</cp:coreProperties>
</file>