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2\5_2022\andreia\"/>
    </mc:Choice>
  </mc:AlternateContent>
  <xr:revisionPtr revIDLastSave="0" documentId="13_ncr:1_{F6F10441-E980-4AA3-8B0F-15C0CE07F0E0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industrie" sheetId="1" r:id="rId1"/>
    <sheet name="energie" sheetId="2" r:id="rId2"/>
    <sheet name="sacrificarile in abatoare" sheetId="91" r:id="rId3"/>
    <sheet name="comert" sheetId="89" r:id="rId4"/>
    <sheet name="export" sheetId="83" r:id="rId5"/>
    <sheet name="turism" sheetId="93" r:id="rId6"/>
    <sheet name="castiguri" sheetId="86" r:id="rId7"/>
    <sheet name="IPC" sheetId="88" r:id="rId8"/>
    <sheet name="Somaj" sheetId="85" r:id="rId9"/>
  </sheets>
  <definedNames>
    <definedName name="OLE_LINK11" localSheetId="0">industrie!$A$2</definedName>
    <definedName name="OLE_LINK15" localSheetId="2">'sacrificarile in abatoare'!#REF!</definedName>
    <definedName name="OLE_LINK15" localSheetId="8">Somaj!$K$18</definedName>
    <definedName name="OLE_LINK4" localSheetId="3">comert!$A$18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G7" i="2" l="1"/>
  <c r="C29" i="93" l="1"/>
  <c r="B29" i="93"/>
  <c r="C13" i="93"/>
  <c r="B13" i="93"/>
  <c r="F14" i="2" l="1"/>
</calcChain>
</file>

<file path=xl/sharedStrings.xml><?xml version="1.0" encoding="utf-8"?>
<sst xmlns="http://schemas.openxmlformats.org/spreadsheetml/2006/main" count="380" uniqueCount="122">
  <si>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</si>
  <si>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</si>
  <si>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</si>
  <si>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</si>
  <si>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</si>
  <si>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</si>
  <si>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</si>
  <si>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</si>
  <si>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</si>
  <si>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</si>
  <si>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</si>
  <si>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</si>
  <si>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</si>
  <si>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</si>
  <si>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</si>
  <si>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</si>
  <si>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</si>
  <si>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</si>
  <si>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</si>
  <si>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</si>
  <si>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</si>
  <si>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</si>
  <si>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</si>
  <si>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</si>
  <si>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</si>
  <si>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</si>
  <si>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</si>
  <si>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</si>
  <si>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</si>
  <si>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</si>
  <si>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</si>
  <si>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</si>
  <si>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</si>
  <si>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</si>
  <si>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</si>
  <si>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</si>
  <si>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</si>
  <si>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</si>
  <si>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</si>
  <si>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</si>
  <si>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</si>
  <si>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</si>
  <si>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</si>
  <si>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</si>
  <si>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</si>
  <si>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</si>
  <si>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</si>
  <si>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</si>
  <si>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</si>
  <si>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</si>
  <si>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</si>
  <si>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</si>
  <si>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</si>
  <si>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</si>
  <si>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</si>
  <si>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</si>
  <si>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</si>
  <si>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</si>
  <si>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</si>
  <si>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</si>
  <si>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</si>
  <si>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</si>
  <si>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</si>
  <si>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</si>
  <si>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</si>
  <si>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</si>
  <si>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</si>
  <si>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</si>
  <si>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</si>
  <si>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</si>
  <si>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</si>
  <si>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</si>
  <si>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</si>
  <si>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</si>
  <si>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</si>
  <si>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</si>
  <si>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</si>
  <si>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</si>
  <si>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</si>
  <si>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</si>
  <si>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</si>
  <si>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</si>
  <si>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</si>
  <si>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</si>
  <si>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</si>
  <si>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</si>
  <si>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</si>
  <si>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</si>
  <si>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</si>
  <si>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</si>
  <si>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</si>
  <si>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</si>
  <si>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</si>
  <si>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</si>
  <si>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</si>
  <si>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</si>
  <si>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</si>
  <si>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</si>
  <si>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</si>
  <si>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</si>
  <si>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</si>
  <si>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</si>
  <si>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</si>
  <si>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</si>
  <si>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</si>
  <si>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</si>
  <si>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</si>
  <si>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</si>
  <si>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</si>
  <si>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>Indicii producţiei industriale în perioada mai 2021 - mai 2022</t>
  </si>
  <si>
    <t xml:space="preserve">Industrial production indices during May 2021 - May 2022 </t>
  </si>
  <si>
    <t>Energia electrică în perioada 1.I-31.V.2022</t>
  </si>
  <si>
    <t>Electric energy during 1.I-31.V.2022</t>
  </si>
  <si>
    <t>cu autovehicule în perioada mai 2021 - mai 2022</t>
  </si>
  <si>
    <t xml:space="preserve">during May 2021 - May 2022 </t>
  </si>
  <si>
    <t>nealimentare şi carburanţi în perioada mai 2021 - mai 2022</t>
  </si>
  <si>
    <t>în perioada mai 2021 - mai 2022</t>
  </si>
  <si>
    <t>during May 2021 - May 2022</t>
  </si>
  <si>
    <t>Câştigurile salariale medii brute în luna mai 2022</t>
  </si>
  <si>
    <t>Average gross earnings in May 2022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</si>
  <si>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27232,4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</si>
  <si>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27232,4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</si>
</sst>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6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2" fillId="0" borderId="0" xfId="0" applyFont="1"/>
    <xf numFmtId="0" fontId="4" fillId="0" borderId="0" xfId="0" applyNumberFormat="1" applyFont="1"/>
    <xf numFmtId="0" fontId="33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5" fillId="0" borderId="0" xfId="0" applyNumberFormat="1" applyFont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0" borderId="0" xfId="0" applyFont="1"/>
    <xf numFmtId="0" fontId="34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Fill="1" applyAlignment="1">
      <alignment horizontal="right" vertical="center"/>
    </xf>
    <xf numFmtId="0" fontId="23" fillId="0" borderId="0" xfId="0" quotePrefix="1" applyFont="1" applyAlignment="1">
      <alignment horizontal="right" vertical="center"/>
    </xf>
    <xf numFmtId="0" fontId="23" fillId="0" borderId="0" xfId="0" quotePrefix="1" applyFont="1" applyFill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mai</a:t>
            </a:r>
            <a:r>
              <a:rPr lang="ro-RO" sz="700" b="1" i="0" baseline="0">
                <a:effectLst/>
              </a:rPr>
              <a:t> 20</a:t>
            </a:r>
            <a:r>
              <a:rPr lang="en-US" sz="700" b="1" i="0" baseline="0">
                <a:effectLst/>
              </a:rPr>
              <a:t>21</a:t>
            </a:r>
            <a:r>
              <a:rPr lang="ro-RO" sz="700" b="1" i="0" baseline="0">
                <a:effectLst/>
              </a:rPr>
              <a:t> - </a:t>
            </a:r>
            <a:r>
              <a:rPr lang="en-US" sz="700" b="1" i="0" baseline="0">
                <a:effectLst/>
              </a:rPr>
              <a:t>mai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22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May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May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6737147094838143"/>
          <c:y val="3.5381285972759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0,0</c:formatCode>
                <c:ptCount val="13"/>
                <c:pt idx="0">
                  <c:v>108.5</c:v>
                </c:pt>
                <c:pt idx="1">
                  <c:v>107.1</c:v>
                </c:pt>
                <c:pt idx="2">
                  <c:v>99</c:v>
                </c:pt>
                <c:pt idx="3">
                  <c:v>100.6</c:v>
                </c:pt>
                <c:pt idx="4">
                  <c:v>93.3</c:v>
                </c:pt>
                <c:pt idx="5">
                  <c:v>96.9</c:v>
                </c:pt>
                <c:pt idx="6">
                  <c:v>98.7</c:v>
                </c:pt>
                <c:pt idx="7">
                  <c:v>96.4</c:v>
                </c:pt>
                <c:pt idx="8">
                  <c:v>101.2</c:v>
                </c:pt>
                <c:pt idx="9">
                  <c:v>99.3</c:v>
                </c:pt>
                <c:pt idx="10">
                  <c:v>97</c:v>
                </c:pt>
                <c:pt idx="11">
                  <c:v>88.7</c:v>
                </c:pt>
                <c:pt idx="12">
                  <c:v>93.4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0,0</c:formatCode>
                <c:ptCount val="13"/>
                <c:pt idx="0">
                  <c:v>133.1</c:v>
                </c:pt>
                <c:pt idx="1">
                  <c:v>111.7</c:v>
                </c:pt>
                <c:pt idx="2">
                  <c:v>101.8</c:v>
                </c:pt>
                <c:pt idx="3">
                  <c:v>102.7</c:v>
                </c:pt>
                <c:pt idx="4">
                  <c:v>94.8</c:v>
                </c:pt>
                <c:pt idx="5">
                  <c:v>88</c:v>
                </c:pt>
                <c:pt idx="6">
                  <c:v>100.2</c:v>
                </c:pt>
                <c:pt idx="7">
                  <c:v>101.1</c:v>
                </c:pt>
                <c:pt idx="8">
                  <c:v>100.7</c:v>
                </c:pt>
                <c:pt idx="9">
                  <c:v>102.2</c:v>
                </c:pt>
                <c:pt idx="10">
                  <c:v>99.4</c:v>
                </c:pt>
                <c:pt idx="11">
                  <c:v>91.6</c:v>
                </c:pt>
                <c:pt idx="12">
                  <c:v>108.5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0,0</c:formatCode>
                <c:ptCount val="13"/>
                <c:pt idx="0">
                  <c:v>115.1</c:v>
                </c:pt>
                <c:pt idx="1">
                  <c:v>117.7</c:v>
                </c:pt>
                <c:pt idx="2">
                  <c:v>113.1</c:v>
                </c:pt>
                <c:pt idx="3">
                  <c:v>107.9</c:v>
                </c:pt>
                <c:pt idx="4">
                  <c:v>106.4</c:v>
                </c:pt>
                <c:pt idx="5">
                  <c:v>115.7</c:v>
                </c:pt>
                <c:pt idx="6">
                  <c:v>107</c:v>
                </c:pt>
                <c:pt idx="7">
                  <c:v>108.1</c:v>
                </c:pt>
                <c:pt idx="8">
                  <c:v>98.9</c:v>
                </c:pt>
                <c:pt idx="9">
                  <c:v>93.8</c:v>
                </c:pt>
                <c:pt idx="10">
                  <c:v>90.9</c:v>
                </c:pt>
                <c:pt idx="11">
                  <c:v>87.9</c:v>
                </c:pt>
                <c:pt idx="12">
                  <c:v>97.9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0,0</c:formatCode>
                <c:ptCount val="13"/>
                <c:pt idx="0">
                  <c:v>129.1</c:v>
                </c:pt>
                <c:pt idx="1">
                  <c:v>112.2</c:v>
                </c:pt>
                <c:pt idx="2">
                  <c:v>103</c:v>
                </c:pt>
                <c:pt idx="3">
                  <c:v>103.3</c:v>
                </c:pt>
                <c:pt idx="4">
                  <c:v>96</c:v>
                </c:pt>
                <c:pt idx="5">
                  <c:v>91.5</c:v>
                </c:pt>
                <c:pt idx="6">
                  <c:v>101</c:v>
                </c:pt>
                <c:pt idx="7">
                  <c:v>102</c:v>
                </c:pt>
                <c:pt idx="8">
                  <c:v>100.4</c:v>
                </c:pt>
                <c:pt idx="9">
                  <c:v>100.8</c:v>
                </c:pt>
                <c:pt idx="10">
                  <c:v>98.1</c:v>
                </c:pt>
                <c:pt idx="11">
                  <c:v>91</c:v>
                </c:pt>
                <c:pt idx="12">
                  <c:v>106.4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solidFill>
            <a:schemeClr val="bg1"/>
          </a:solidFill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4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mai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May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turism!$B$5:$B$7</c:f>
              <c:strCache>
                <c:ptCount val="3"/>
                <c:pt idx="0">
                  <c:v>2021</c:v>
                </c:pt>
                <c:pt idx="1">
                  <c:v>mai</c:v>
                </c:pt>
                <c:pt idx="2">
                  <c:v>May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A4-4E0F-A0F9-2386614A7941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A4-4E0F-A0F9-2386614A7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A4-4E0F-A0F9-2386614A7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A4-4E0F-A0F9-2386614A7941}"/>
              </c:ext>
            </c:extLst>
          </c:dPt>
          <c:dLbls>
            <c:dLbl>
              <c:idx val="0"/>
              <c:layout>
                <c:manualLayout>
                  <c:x val="0.26210187560824544"/>
                  <c:y val="0.1089096768886795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83,6%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A4-4E0F-A0F9-2386614A7941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A4-4E0F-A0F9-2386614A7941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A4-4E0F-A0F9-2386614A7941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7A4-4E0F-A0F9-2386614A79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turism!$B$8:$B$11</c:f>
              <c:numCache>
                <c:formatCode>0,0</c:formatCode>
                <c:ptCount val="4"/>
                <c:pt idx="0">
                  <c:v>83.6</c:v>
                </c:pt>
                <c:pt idx="1">
                  <c:v>0.8</c:v>
                </c:pt>
                <c:pt idx="2">
                  <c:v>12.4</c:v>
                </c:pt>
                <c:pt idx="3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A4-4E0F-A0F9-2386614A7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mai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5417809431124486"/>
          <c:y val="4.27350646872775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turism!$C$21:$C$23</c:f>
              <c:strCache>
                <c:ptCount val="3"/>
                <c:pt idx="0">
                  <c:v>2022</c:v>
                </c:pt>
                <c:pt idx="1">
                  <c:v>mai</c:v>
                </c:pt>
                <c:pt idx="2">
                  <c:v>May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C-4BEE-8DBA-CF9A40E94E77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C-4BEE-8DBA-CF9A40E94E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C-4BEE-8DBA-CF9A40E94E77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C-4BEE-8DBA-CF9A40E94E77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89C-4BEE-8DBA-CF9A40E94E77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89C-4BEE-8DBA-CF9A40E94E77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D89C-4BEE-8DBA-CF9A40E94E77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D89C-4BEE-8DBA-CF9A40E94E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turism!$C$24:$C$27</c:f>
              <c:numCache>
                <c:formatCode>0,0</c:formatCode>
                <c:ptCount val="4"/>
                <c:pt idx="0">
                  <c:v>57.6</c:v>
                </c:pt>
                <c:pt idx="1">
                  <c:v>0.5</c:v>
                </c:pt>
                <c:pt idx="2">
                  <c:v>41.7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9C-4BEE-8DBA-CF9A40E94E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mai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May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turism!$B$21:$B$23</c:f>
              <c:strCache>
                <c:ptCount val="3"/>
                <c:pt idx="0">
                  <c:v>2021</c:v>
                </c:pt>
                <c:pt idx="1">
                  <c:v>mai</c:v>
                </c:pt>
                <c:pt idx="2">
                  <c:v>May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2-45A1-830F-47B8C21FAAA2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2-45A1-830F-47B8C21FAA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2-45A1-830F-47B8C21FAAA2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2-45A1-830F-47B8C21FAAA2}"/>
              </c:ext>
            </c:extLst>
          </c:dPt>
          <c:dLbls>
            <c:dLbl>
              <c:idx val="0"/>
              <c:layout>
                <c:manualLayout>
                  <c:x val="0.17790262172284627"/>
                  <c:y val="9.9715099715099717E-2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502-45A1-830F-47B8C21FAAA2}"/>
                </c:ext>
              </c:extLst>
            </c:dLbl>
            <c:dLbl>
              <c:idx val="1"/>
              <c:layout>
                <c:manualLayout>
                  <c:x val="-9.8314606741573038E-2"/>
                  <c:y val="-9.0218423551756882E-2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502-45A1-830F-47B8C21FAAA2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502-45A1-830F-47B8C21FAAA2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502-45A1-830F-47B8C21FA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turism!$B$24:$B$27</c:f>
              <c:numCache>
                <c:formatCode>0,0</c:formatCode>
                <c:ptCount val="4"/>
                <c:pt idx="0">
                  <c:v>72.8</c:v>
                </c:pt>
                <c:pt idx="1">
                  <c:v>0.4</c:v>
                </c:pt>
                <c:pt idx="2">
                  <c:v>26.6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02-45A1-830F-47B8C21FA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mai </a:t>
            </a:r>
            <a:r>
              <a:rPr lang="ro-RO" sz="700" b="1"/>
              <a:t>20</a:t>
            </a:r>
            <a:r>
              <a:rPr lang="en-US" sz="700" b="1"/>
              <a:t>22 </a:t>
            </a:r>
          </a:p>
          <a:p>
            <a:pPr algn="ctr">
              <a:defRPr b="1"/>
            </a:pPr>
            <a:r>
              <a:rPr lang="ro-RO" sz="700" b="1" i="1"/>
              <a:t>Average gross earnings in </a:t>
            </a:r>
            <a:r>
              <a:rPr lang="en-US" sz="700" b="1" i="1"/>
              <a:t>May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609683296307629"/>
                  <c:y val="-6.622750331777915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07383" y="443342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794"/>
                        <a:gd name="adj2" fmla="val 22773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39505296704"/>
                      <c:h val="8.06512811271272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5799651935256395"/>
                  <c:y val="-5.855973200423988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256957" y="742830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978"/>
                        <a:gd name="adj2" fmla="val 25192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8.483920359771510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815538961468847"/>
                  <c:y val="-9.248650254273306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816022" y="1130979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7608"/>
                        <a:gd name="adj2" fmla="val 272478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7.770987579691046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7598894564786383"/>
                  <c:y val="-0.1312917289412903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382396" y="1452008"/>
                  <a:ext cx="1681783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362"/>
                        <a:gd name="adj2" fmla="val 31195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7.04140246611680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2.4342173180987813E-2"/>
                  <c:y val="-1.172204838300099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7153"/>
                        <a:gd name="adj2" fmla="val 189290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2752570298754028E-2"/>
                      <c:h val="6.813009502475418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4.9033529049152223E-2"/>
                  <c:y val="-0.1290597028286354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8653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489446325029556"/>
                      <c:h val="6.813009502475418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2.0760299448172571E-2"/>
                  <c:y val="-4.61860499520391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543593" y="2097238"/>
                  <a:ext cx="707210" cy="3342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5883"/>
                        <a:gd name="adj2" fmla="val 21002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269525714186888"/>
                  <c:y val="-0.352978037885327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104113" y="1025303"/>
                  <a:ext cx="1534995" cy="3462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688"/>
                        <a:gd name="adj2" fmla="val 59502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9.04579087558577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8.731760511023915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8.3666950288602424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12525</c:v>
                </c:pt>
                <c:pt idx="1">
                  <c:v>11378</c:v>
                </c:pt>
                <c:pt idx="2">
                  <c:v>9175</c:v>
                </c:pt>
                <c:pt idx="3">
                  <c:v>7081</c:v>
                </c:pt>
                <c:pt idx="4">
                  <c:v>7058</c:v>
                </c:pt>
                <c:pt idx="5">
                  <c:v>5777</c:v>
                </c:pt>
                <c:pt idx="6">
                  <c:v>5656</c:v>
                </c:pt>
                <c:pt idx="7">
                  <c:v>4960</c:v>
                </c:pt>
                <c:pt idx="8">
                  <c:v>4772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6358</c:v>
                </c:pt>
                <c:pt idx="1">
                  <c:v>6358</c:v>
                </c:pt>
                <c:pt idx="2">
                  <c:v>6358</c:v>
                </c:pt>
                <c:pt idx="3">
                  <c:v>6358</c:v>
                </c:pt>
                <c:pt idx="4">
                  <c:v>6358</c:v>
                </c:pt>
                <c:pt idx="5">
                  <c:v>6358</c:v>
                </c:pt>
                <c:pt idx="6">
                  <c:v>6358</c:v>
                </c:pt>
                <c:pt idx="7">
                  <c:v>6358</c:v>
                </c:pt>
                <c:pt idx="8">
                  <c:v>6358</c:v>
                </c:pt>
                <c:pt idx="9">
                  <c:v>6358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3321634074448013"/>
                  <c:y val="-9.876297423049391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784073-E55B-4383-BBC5-EDEAC9EBD12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778472" y="662036"/>
                  <a:ext cx="3723769" cy="3303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866"/>
                        <a:gd name="adj2" fmla="val 225848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3723068103547853"/>
                      <c:h val="8.211668853893262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7.216819895014695E-2"/>
                  <c:y val="-1.307700528911158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5E0179ED-695D-48CB-8DB0-47FE64DFC32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083881" y="1037522"/>
                  <a:ext cx="1112358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4523"/>
                        <a:gd name="adj2" fmla="val 12304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2533979B-D479-45DB-945A-47B55691D72A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A541E64-95AF-4D9C-B647-C7126FA64D0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9541</c:v>
                </c:pt>
                <c:pt idx="1">
                  <c:v>9020</c:v>
                </c:pt>
                <c:pt idx="2">
                  <c:v>5512</c:v>
                </c:pt>
                <c:pt idx="3">
                  <c:v>5128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5777</c:v>
                </c:pt>
                <c:pt idx="1">
                  <c:v>5777</c:v>
                </c:pt>
                <c:pt idx="2">
                  <c:v>5777</c:v>
                </c:pt>
                <c:pt idx="3">
                  <c:v>5777</c:v>
                </c:pt>
                <c:pt idx="4">
                  <c:v>5777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mai</a:t>
            </a:r>
            <a:r>
              <a:rPr lang="ro-RO" sz="700" b="1"/>
              <a:t> 20</a:t>
            </a:r>
            <a:r>
              <a:rPr lang="en-US" sz="700" b="1"/>
              <a:t>21 </a:t>
            </a:r>
            <a:r>
              <a:rPr lang="ro-RO" sz="700" b="1"/>
              <a:t>- </a:t>
            </a:r>
            <a:r>
              <a:rPr lang="en-US" sz="700" b="1"/>
              <a:t>m</a:t>
            </a:r>
            <a:r>
              <a:rPr lang="en-US" sz="700" b="1" i="0" u="none" strike="noStrike" baseline="0">
                <a:effectLst/>
              </a:rPr>
              <a:t>ai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</a:t>
            </a:r>
            <a:r>
              <a:rPr lang="en-US" sz="700" b="1" i="1" u="none" strike="noStrike" baseline="0">
                <a:effectLst/>
              </a:rPr>
              <a:t>May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May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General</c:formatCode>
                <c:ptCount val="13"/>
                <c:pt idx="0">
                  <c:v>101.1</c:v>
                </c:pt>
                <c:pt idx="1">
                  <c:v>100.3</c:v>
                </c:pt>
                <c:pt idx="2" formatCode="0,0">
                  <c:v>99.7</c:v>
                </c:pt>
                <c:pt idx="3" formatCode="0,0">
                  <c:v>100</c:v>
                </c:pt>
                <c:pt idx="4" formatCode="0,0">
                  <c:v>101</c:v>
                </c:pt>
                <c:pt idx="5" formatCode="0,0">
                  <c:v>100.1</c:v>
                </c:pt>
                <c:pt idx="6" formatCode="0,0">
                  <c:v>100.7</c:v>
                </c:pt>
                <c:pt idx="7" formatCode="0,0">
                  <c:v>100.8</c:v>
                </c:pt>
                <c:pt idx="8" formatCode="0,0">
                  <c:v>101.2</c:v>
                </c:pt>
                <c:pt idx="9" formatCode="0,0">
                  <c:v>102</c:v>
                </c:pt>
                <c:pt idx="10" formatCode="0,0">
                  <c:v>102.5</c:v>
                </c:pt>
                <c:pt idx="11" formatCode="0,0">
                  <c:v>102.6</c:v>
                </c:pt>
                <c:pt idx="12" formatCode="0,0">
                  <c:v>101.7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General</c:formatCode>
                <c:ptCount val="13"/>
                <c:pt idx="0">
                  <c:v>100.3</c:v>
                </c:pt>
                <c:pt idx="1">
                  <c:v>100.3</c:v>
                </c:pt>
                <c:pt idx="2" formatCode="0,0">
                  <c:v>102</c:v>
                </c:pt>
                <c:pt idx="3" formatCode="0,0">
                  <c:v>100.3</c:v>
                </c:pt>
                <c:pt idx="4" formatCode="0,0">
                  <c:v>100.7</c:v>
                </c:pt>
                <c:pt idx="5" formatCode="0,0">
                  <c:v>102.8</c:v>
                </c:pt>
                <c:pt idx="6" formatCode="0,0">
                  <c:v>99.5</c:v>
                </c:pt>
                <c:pt idx="7" formatCode="0,0">
                  <c:v>100.7</c:v>
                </c:pt>
                <c:pt idx="8" formatCode="0,0">
                  <c:v>101.7</c:v>
                </c:pt>
                <c:pt idx="9" formatCode="0,0">
                  <c:v>99.7</c:v>
                </c:pt>
                <c:pt idx="10" formatCode="0,0">
                  <c:v>101.9</c:v>
                </c:pt>
                <c:pt idx="11" formatCode="0,0">
                  <c:v>105.5</c:v>
                </c:pt>
                <c:pt idx="12" formatCode="0,0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0,0</c:formatCode>
                <c:ptCount val="13"/>
                <c:pt idx="0">
                  <c:v>100.3</c:v>
                </c:pt>
                <c:pt idx="1">
                  <c:v>100.2</c:v>
                </c:pt>
                <c:pt idx="2">
                  <c:v>100.4</c:v>
                </c:pt>
                <c:pt idx="3">
                  <c:v>100.4</c:v>
                </c:pt>
                <c:pt idx="4">
                  <c:v>101</c:v>
                </c:pt>
                <c:pt idx="5">
                  <c:v>100.4</c:v>
                </c:pt>
                <c:pt idx="6">
                  <c:v>100.2</c:v>
                </c:pt>
                <c:pt idx="7">
                  <c:v>100.4</c:v>
                </c:pt>
                <c:pt idx="8">
                  <c:v>101.4</c:v>
                </c:pt>
                <c:pt idx="9">
                  <c:v>100.6</c:v>
                </c:pt>
                <c:pt idx="10">
                  <c:v>100.7</c:v>
                </c:pt>
                <c:pt idx="11">
                  <c:v>100.9</c:v>
                </c:pt>
                <c:pt idx="12">
                  <c:v>100.6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General</c:formatCode>
                <c:ptCount val="13"/>
                <c:pt idx="0">
                  <c:v>100.5</c:v>
                </c:pt>
                <c:pt idx="1">
                  <c:v>100.3</c:v>
                </c:pt>
                <c:pt idx="2" formatCode="0,0">
                  <c:v>101</c:v>
                </c:pt>
                <c:pt idx="3" formatCode="0,0">
                  <c:v>100.2</c:v>
                </c:pt>
                <c:pt idx="4" formatCode="0,0">
                  <c:v>100.8</c:v>
                </c:pt>
                <c:pt idx="5" formatCode="0,0">
                  <c:v>101.8</c:v>
                </c:pt>
                <c:pt idx="6" formatCode="0,0">
                  <c:v>100</c:v>
                </c:pt>
                <c:pt idx="7" formatCode="0,0">
                  <c:v>100.7</c:v>
                </c:pt>
                <c:pt idx="8" formatCode="0,0">
                  <c:v>101.5</c:v>
                </c:pt>
                <c:pt idx="9" formatCode="0,0">
                  <c:v>100.6</c:v>
                </c:pt>
                <c:pt idx="10" formatCode="0,0">
                  <c:v>101.9</c:v>
                </c:pt>
                <c:pt idx="11" formatCode="0,0">
                  <c:v>103.7</c:v>
                </c:pt>
                <c:pt idx="12" formatCode="0,0">
                  <c:v>101.2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6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m</a:t>
            </a:r>
            <a:r>
              <a:rPr lang="en-US" sz="700" b="1" i="0" u="none" strike="noStrike" baseline="0">
                <a:effectLst/>
              </a:rPr>
              <a:t>ai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m</a:t>
            </a:r>
            <a:r>
              <a:rPr lang="en-US" sz="700" b="1" i="0" u="none" strike="noStrike" baseline="0">
                <a:effectLst/>
              </a:rPr>
              <a:t>ai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May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May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0,0</c:formatCode>
                <c:ptCount val="13"/>
                <c:pt idx="0">
                  <c:v>100.5</c:v>
                </c:pt>
                <c:pt idx="1">
                  <c:v>100.3</c:v>
                </c:pt>
                <c:pt idx="2">
                  <c:v>101</c:v>
                </c:pt>
                <c:pt idx="3">
                  <c:v>100.2</c:v>
                </c:pt>
                <c:pt idx="4">
                  <c:v>100.8</c:v>
                </c:pt>
                <c:pt idx="5">
                  <c:v>101.8</c:v>
                </c:pt>
                <c:pt idx="6">
                  <c:v>100</c:v>
                </c:pt>
                <c:pt idx="7">
                  <c:v>100.7</c:v>
                </c:pt>
                <c:pt idx="8">
                  <c:v>101.5</c:v>
                </c:pt>
                <c:pt idx="9">
                  <c:v>100.6</c:v>
                </c:pt>
                <c:pt idx="10">
                  <c:v>101.9</c:v>
                </c:pt>
                <c:pt idx="11">
                  <c:v>103.7</c:v>
                </c:pt>
                <c:pt idx="12">
                  <c:v>101.2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0,0</c:formatCode>
                <c:ptCount val="13"/>
                <c:pt idx="0">
                  <c:v>98.1</c:v>
                </c:pt>
                <c:pt idx="1">
                  <c:v>101.4</c:v>
                </c:pt>
                <c:pt idx="2">
                  <c:v>100.1</c:v>
                </c:pt>
                <c:pt idx="3">
                  <c:v>98.4</c:v>
                </c:pt>
                <c:pt idx="4">
                  <c:v>100.9</c:v>
                </c:pt>
                <c:pt idx="5">
                  <c:v>100.8</c:v>
                </c:pt>
                <c:pt idx="6">
                  <c:v>102.8</c:v>
                </c:pt>
                <c:pt idx="7">
                  <c:v>106.4</c:v>
                </c:pt>
                <c:pt idx="8">
                  <c:v>95.3</c:v>
                </c:pt>
                <c:pt idx="9">
                  <c:v>100.6</c:v>
                </c:pt>
                <c:pt idx="10">
                  <c:v>105.8</c:v>
                </c:pt>
                <c:pt idx="11">
                  <c:v>100.8</c:v>
                </c:pt>
                <c:pt idx="12">
                  <c:v>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m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ai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ro-RO" sz="700" b="1" i="0" u="none" strike="noStrike" baseline="0">
                <a:effectLst/>
              </a:rPr>
              <a:t>m</a:t>
            </a:r>
            <a:r>
              <a:rPr lang="en-US" sz="700" b="1" i="0" u="none" strike="noStrike" baseline="0">
                <a:effectLst/>
              </a:rPr>
              <a:t>ai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ro-RO" sz="700" b="1" i="1" u="none" strike="noStrike" baseline="0">
                <a:effectLst/>
              </a:rPr>
              <a:t>May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ro-RO" sz="700" b="1" i="1" u="none" strike="noStrike" baseline="0">
                <a:effectLst/>
              </a:rPr>
              <a:t>May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0,0</c:formatCode>
                <c:ptCount val="13"/>
                <c:pt idx="0">
                  <c:v>3.2</c:v>
                </c:pt>
                <c:pt idx="1">
                  <c:v>3.1</c:v>
                </c:pt>
                <c:pt idx="2">
                  <c:v>3</c:v>
                </c:pt>
                <c:pt idx="3">
                  <c:v>3</c:v>
                </c:pt>
                <c:pt idx="4">
                  <c:v>2.9</c:v>
                </c:pt>
                <c:pt idx="5">
                  <c:v>2.8</c:v>
                </c:pt>
                <c:pt idx="6">
                  <c:v>2.8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2.6</c:v>
                </c:pt>
                <c:pt idx="12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0,0</c:formatCode>
                <c:ptCount val="13"/>
                <c:pt idx="0">
                  <c:v>3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2.8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</c:v>
                </c:pt>
                <c:pt idx="11">
                  <c:v>2.5</c:v>
                </c:pt>
                <c:pt idx="12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0,0</c:formatCode>
                <c:ptCount val="13"/>
                <c:pt idx="0">
                  <c:v>3.1</c:v>
                </c:pt>
                <c:pt idx="1">
                  <c:v>3</c:v>
                </c:pt>
                <c:pt idx="2">
                  <c:v>3</c:v>
                </c:pt>
                <c:pt idx="3">
                  <c:v>2.9</c:v>
                </c:pt>
                <c:pt idx="4">
                  <c:v>2.9</c:v>
                </c:pt>
                <c:pt idx="5">
                  <c:v>2.8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</c:v>
                </c:pt>
                <c:pt idx="11">
                  <c:v>2.6</c:v>
                </c:pt>
                <c:pt idx="12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,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m</a:t>
            </a:r>
            <a:r>
              <a:rPr lang="en-US" sz="700" b="1" i="0" u="none" strike="noStrike" baseline="0">
                <a:effectLst/>
              </a:rPr>
              <a:t>ai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m</a:t>
            </a:r>
            <a:r>
              <a:rPr lang="en-US" sz="700" b="1" i="0" u="none" strike="noStrike" baseline="0">
                <a:effectLst/>
              </a:rPr>
              <a:t>ai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May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700" b="1" i="1" u="none" strike="noStrike" baseline="0">
                <a:effectLst/>
              </a:rPr>
              <a:t>May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0,0</c:formatCode>
                <c:ptCount val="13"/>
                <c:pt idx="0">
                  <c:v>141.4</c:v>
                </c:pt>
                <c:pt idx="1">
                  <c:v>139</c:v>
                </c:pt>
                <c:pt idx="2">
                  <c:v>137.6</c:v>
                </c:pt>
                <c:pt idx="3">
                  <c:v>136.69999999999999</c:v>
                </c:pt>
                <c:pt idx="4">
                  <c:v>132.69999999999999</c:v>
                </c:pt>
                <c:pt idx="5">
                  <c:v>129.1</c:v>
                </c:pt>
                <c:pt idx="6">
                  <c:v>127</c:v>
                </c:pt>
                <c:pt idx="7">
                  <c:v>126.4</c:v>
                </c:pt>
                <c:pt idx="8">
                  <c:v>127</c:v>
                </c:pt>
                <c:pt idx="9">
                  <c:v>126.6</c:v>
                </c:pt>
                <c:pt idx="10">
                  <c:v>124.4</c:v>
                </c:pt>
                <c:pt idx="11">
                  <c:v>121.1</c:v>
                </c:pt>
                <c:pt idx="12">
                  <c:v>119.5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0,0</c:formatCode>
                <c:ptCount val="13"/>
                <c:pt idx="0">
                  <c:v>126.1</c:v>
                </c:pt>
                <c:pt idx="1">
                  <c:v>123.1</c:v>
                </c:pt>
                <c:pt idx="2">
                  <c:v>121.2</c:v>
                </c:pt>
                <c:pt idx="3">
                  <c:v>119.4</c:v>
                </c:pt>
                <c:pt idx="4">
                  <c:v>116.5</c:v>
                </c:pt>
                <c:pt idx="5">
                  <c:v>112.4</c:v>
                </c:pt>
                <c:pt idx="6">
                  <c:v>110.9</c:v>
                </c:pt>
                <c:pt idx="7">
                  <c:v>108.4</c:v>
                </c:pt>
                <c:pt idx="8">
                  <c:v>107.1</c:v>
                </c:pt>
                <c:pt idx="9">
                  <c:v>106.3</c:v>
                </c:pt>
                <c:pt idx="10">
                  <c:v>105.9</c:v>
                </c:pt>
                <c:pt idx="11">
                  <c:v>103.7</c:v>
                </c:pt>
                <c:pt idx="12">
                  <c:v>103.2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1.I-31.V.2022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1.I-31.V.2022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2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7232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,4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2.8006917105117917E-2"/>
                  <c:y val="-0.2118225422035414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11,4%</a:t>
                    </a:r>
                  </a:p>
                </c:rich>
              </c:tx>
              <c:spPr>
                <a:xfrm>
                  <a:off x="148434" y="769677"/>
                  <a:ext cx="669146" cy="61544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9305"/>
                        <a:gd name="adj2" fmla="val 16038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625622534743547"/>
                      <c:h val="0.138303705498134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88,6%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0,0</c:formatCode>
                <c:ptCount val="6"/>
                <c:pt idx="0">
                  <c:v>11.4</c:v>
                </c:pt>
                <c:pt idx="1">
                  <c:v>36.4</c:v>
                </c:pt>
                <c:pt idx="2">
                  <c:v>26.2</c:v>
                </c:pt>
                <c:pt idx="3">
                  <c:v>19.3</c:v>
                </c:pt>
                <c:pt idx="4">
                  <c:v>15</c:v>
                </c:pt>
                <c:pt idx="5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2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7232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,4</a:t>
            </a:r>
            <a:r>
              <a:rPr lang="en-US" sz="700" b="0" i="0" u="none" strike="noStrike" cap="none" baseline="0"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749909059844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0,0</c:formatCode>
                <c:ptCount val="5"/>
                <c:pt idx="0">
                  <c:v>60.1</c:v>
                </c:pt>
                <c:pt idx="1">
                  <c:v>20.5</c:v>
                </c:pt>
                <c:pt idx="2">
                  <c:v>9.1999999999999993</c:v>
                </c:pt>
                <c:pt idx="3">
                  <c:v>9.1999999999999993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baseline="0">
                <a:solidFill>
                  <a:sysClr val="windowText" lastClr="000000"/>
                </a:solidFill>
                <a:effectLst/>
              </a:rPr>
              <a:t>m</a:t>
            </a: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a</a:t>
            </a:r>
            <a:r>
              <a:rPr lang="en-US" sz="700" b="1" i="0" u="none" strike="noStrike" baseline="0">
                <a:effectLst/>
              </a:rPr>
              <a:t>i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1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0" u="none" strike="noStrike" baseline="0">
                <a:effectLst/>
              </a:rPr>
              <a:t>m</a:t>
            </a:r>
            <a:r>
              <a:rPr lang="ro-RO" sz="700" b="1" i="0" u="none" strike="noStrike" baseline="0">
                <a:effectLst/>
              </a:rPr>
              <a:t>a</a:t>
            </a:r>
            <a:r>
              <a:rPr lang="en-US" sz="700" b="1" i="0" u="none" strike="noStrike" baseline="0">
                <a:effectLst/>
              </a:rPr>
              <a:t>i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2</a:t>
            </a:r>
            <a:endParaRPr lang="en-US" sz="700" b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baseline="0">
                <a:solidFill>
                  <a:sysClr val="windowText" lastClr="000000"/>
                </a:solidFill>
                <a:effectLst/>
              </a:rPr>
              <a:t>May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1 -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May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'sacrificarile in abatoare'!$B$5:$N$5</c:f>
              <c:numCache>
                <c:formatCode>General</c:formatCode>
                <c:ptCount val="13"/>
                <c:pt idx="0">
                  <c:v>2476</c:v>
                </c:pt>
                <c:pt idx="1">
                  <c:v>2737</c:v>
                </c:pt>
                <c:pt idx="2">
                  <c:v>2997</c:v>
                </c:pt>
                <c:pt idx="3">
                  <c:v>3030</c:v>
                </c:pt>
                <c:pt idx="4">
                  <c:v>3151</c:v>
                </c:pt>
                <c:pt idx="5">
                  <c:v>3312</c:v>
                </c:pt>
                <c:pt idx="6">
                  <c:v>4042</c:v>
                </c:pt>
                <c:pt idx="7">
                  <c:v>3783</c:v>
                </c:pt>
                <c:pt idx="8">
                  <c:v>3028</c:v>
                </c:pt>
                <c:pt idx="9">
                  <c:v>2999</c:v>
                </c:pt>
                <c:pt idx="10">
                  <c:v>2814</c:v>
                </c:pt>
                <c:pt idx="11">
                  <c:v>2473</c:v>
                </c:pt>
                <c:pt idx="12">
                  <c:v>2870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'sacrificarile in abatoare'!$B$6:$N$6</c:f>
              <c:numCache>
                <c:formatCode>General</c:formatCode>
                <c:ptCount val="13"/>
                <c:pt idx="0">
                  <c:v>26553</c:v>
                </c:pt>
                <c:pt idx="1">
                  <c:v>27785</c:v>
                </c:pt>
                <c:pt idx="2">
                  <c:v>24864</c:v>
                </c:pt>
                <c:pt idx="3">
                  <c:v>27211</c:v>
                </c:pt>
                <c:pt idx="4">
                  <c:v>21971</c:v>
                </c:pt>
                <c:pt idx="5">
                  <c:v>23419</c:v>
                </c:pt>
                <c:pt idx="6">
                  <c:v>27264</c:v>
                </c:pt>
                <c:pt idx="7">
                  <c:v>27452</c:v>
                </c:pt>
                <c:pt idx="8">
                  <c:v>20398</c:v>
                </c:pt>
                <c:pt idx="9">
                  <c:v>20688</c:v>
                </c:pt>
                <c:pt idx="10">
                  <c:v>21342</c:v>
                </c:pt>
                <c:pt idx="11">
                  <c:v>22990</c:v>
                </c:pt>
                <c:pt idx="12">
                  <c:v>24138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'sacrificarile in abatoare'!$B$7:$N$7</c:f>
              <c:numCache>
                <c:formatCode>General</c:formatCode>
                <c:ptCount val="13"/>
                <c:pt idx="0">
                  <c:v>262</c:v>
                </c:pt>
                <c:pt idx="1">
                  <c:v>254</c:v>
                </c:pt>
                <c:pt idx="2">
                  <c:v>485</c:v>
                </c:pt>
                <c:pt idx="3">
                  <c:v>462</c:v>
                </c:pt>
                <c:pt idx="4">
                  <c:v>671</c:v>
                </c:pt>
                <c:pt idx="5">
                  <c:v>779</c:v>
                </c:pt>
                <c:pt idx="6">
                  <c:v>872</c:v>
                </c:pt>
                <c:pt idx="7">
                  <c:v>688</c:v>
                </c:pt>
                <c:pt idx="8">
                  <c:v>282</c:v>
                </c:pt>
                <c:pt idx="9">
                  <c:v>213</c:v>
                </c:pt>
                <c:pt idx="10">
                  <c:v>271</c:v>
                </c:pt>
                <c:pt idx="11">
                  <c:v>1236</c:v>
                </c:pt>
                <c:pt idx="12">
                  <c:v>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abatoare'!$B$2:$N$4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'sacrificarile in abatoare'!$B$8:$N$8</c:f>
              <c:numCache>
                <c:formatCode>General</c:formatCode>
                <c:ptCount val="13"/>
                <c:pt idx="0">
                  <c:v>38850</c:v>
                </c:pt>
                <c:pt idx="1">
                  <c:v>38270</c:v>
                </c:pt>
                <c:pt idx="2">
                  <c:v>39749</c:v>
                </c:pt>
                <c:pt idx="3">
                  <c:v>36542</c:v>
                </c:pt>
                <c:pt idx="4">
                  <c:v>39033</c:v>
                </c:pt>
                <c:pt idx="5">
                  <c:v>38579</c:v>
                </c:pt>
                <c:pt idx="6">
                  <c:v>39026</c:v>
                </c:pt>
                <c:pt idx="7">
                  <c:v>36491</c:v>
                </c:pt>
                <c:pt idx="8">
                  <c:v>35302</c:v>
                </c:pt>
                <c:pt idx="9">
                  <c:v>34503</c:v>
                </c:pt>
                <c:pt idx="10">
                  <c:v>39347</c:v>
                </c:pt>
                <c:pt idx="11">
                  <c:v>38003</c:v>
                </c:pt>
                <c:pt idx="12">
                  <c:v>41610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0,0</c:formatCode>
                <c:ptCount val="13"/>
                <c:pt idx="0">
                  <c:v>118.4</c:v>
                </c:pt>
                <c:pt idx="1">
                  <c:v>112.1</c:v>
                </c:pt>
                <c:pt idx="2">
                  <c:v>108.7</c:v>
                </c:pt>
                <c:pt idx="3">
                  <c:v>111.1</c:v>
                </c:pt>
                <c:pt idx="4">
                  <c:v>108.9</c:v>
                </c:pt>
                <c:pt idx="5">
                  <c:v>104.1</c:v>
                </c:pt>
                <c:pt idx="6">
                  <c:v>104.7</c:v>
                </c:pt>
                <c:pt idx="7">
                  <c:v>107.2</c:v>
                </c:pt>
                <c:pt idx="8">
                  <c:v>105.6</c:v>
                </c:pt>
                <c:pt idx="9">
                  <c:v>105.5</c:v>
                </c:pt>
                <c:pt idx="10">
                  <c:v>105.4</c:v>
                </c:pt>
                <c:pt idx="11">
                  <c:v>103.7</c:v>
                </c:pt>
                <c:pt idx="12">
                  <c:v>108.1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0,0</c:formatCode>
                <c:ptCount val="13"/>
                <c:pt idx="0">
                  <c:v>174.4</c:v>
                </c:pt>
                <c:pt idx="1">
                  <c:v>128.30000000000001</c:v>
                </c:pt>
                <c:pt idx="2">
                  <c:v>114.5</c:v>
                </c:pt>
                <c:pt idx="3">
                  <c:v>113.7</c:v>
                </c:pt>
                <c:pt idx="4">
                  <c:v>108.1</c:v>
                </c:pt>
                <c:pt idx="5">
                  <c:v>110.7</c:v>
                </c:pt>
                <c:pt idx="6">
                  <c:v>115</c:v>
                </c:pt>
                <c:pt idx="7">
                  <c:v>114.7</c:v>
                </c:pt>
                <c:pt idx="8">
                  <c:v>109.8</c:v>
                </c:pt>
                <c:pt idx="9">
                  <c:v>113.8</c:v>
                </c:pt>
                <c:pt idx="10">
                  <c:v>107.2</c:v>
                </c:pt>
                <c:pt idx="11">
                  <c:v>96.9</c:v>
                </c:pt>
                <c:pt idx="12">
                  <c:v>101.8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20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0,0</c:formatCode>
                <c:ptCount val="13"/>
                <c:pt idx="0">
                  <c:v>102.3</c:v>
                </c:pt>
                <c:pt idx="1">
                  <c:v>106.8</c:v>
                </c:pt>
                <c:pt idx="2">
                  <c:v>107.1</c:v>
                </c:pt>
                <c:pt idx="3">
                  <c:v>108.1</c:v>
                </c:pt>
                <c:pt idx="4">
                  <c:v>109.7</c:v>
                </c:pt>
                <c:pt idx="5">
                  <c:v>102.2</c:v>
                </c:pt>
                <c:pt idx="6">
                  <c:v>103.4</c:v>
                </c:pt>
                <c:pt idx="7">
                  <c:v>105.4</c:v>
                </c:pt>
                <c:pt idx="8">
                  <c:v>102.7</c:v>
                </c:pt>
                <c:pt idx="9">
                  <c:v>98.8</c:v>
                </c:pt>
                <c:pt idx="10">
                  <c:v>103.5</c:v>
                </c:pt>
                <c:pt idx="11">
                  <c:v>97.9</c:v>
                </c:pt>
                <c:pt idx="12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0,0</c:formatCode>
                <c:ptCount val="13"/>
                <c:pt idx="0">
                  <c:v>127.4</c:v>
                </c:pt>
                <c:pt idx="1">
                  <c:v>114.1</c:v>
                </c:pt>
                <c:pt idx="2">
                  <c:v>109.7</c:v>
                </c:pt>
                <c:pt idx="3">
                  <c:v>115</c:v>
                </c:pt>
                <c:pt idx="4">
                  <c:v>110.4</c:v>
                </c:pt>
                <c:pt idx="5">
                  <c:v>103.9</c:v>
                </c:pt>
                <c:pt idx="6">
                  <c:v>101.4</c:v>
                </c:pt>
                <c:pt idx="7">
                  <c:v>107.8</c:v>
                </c:pt>
                <c:pt idx="8">
                  <c:v>105.7</c:v>
                </c:pt>
                <c:pt idx="9">
                  <c:v>106.3</c:v>
                </c:pt>
                <c:pt idx="10">
                  <c:v>108.7</c:v>
                </c:pt>
                <c:pt idx="11">
                  <c:v>105.4</c:v>
                </c:pt>
                <c:pt idx="12">
                  <c:v>108.1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0,0</c:formatCode>
                <c:ptCount val="13"/>
                <c:pt idx="0">
                  <c:v>133.6</c:v>
                </c:pt>
                <c:pt idx="1">
                  <c:v>117.6</c:v>
                </c:pt>
                <c:pt idx="2">
                  <c:v>109.7</c:v>
                </c:pt>
                <c:pt idx="3">
                  <c:v>108.9</c:v>
                </c:pt>
                <c:pt idx="4">
                  <c:v>104.4</c:v>
                </c:pt>
                <c:pt idx="5">
                  <c:v>107.9</c:v>
                </c:pt>
                <c:pt idx="6">
                  <c:v>115.1</c:v>
                </c:pt>
                <c:pt idx="7">
                  <c:v>109.6</c:v>
                </c:pt>
                <c:pt idx="8">
                  <c:v>111</c:v>
                </c:pt>
                <c:pt idx="9">
                  <c:v>117.7</c:v>
                </c:pt>
                <c:pt idx="10">
                  <c:v>102.3</c:v>
                </c:pt>
                <c:pt idx="11">
                  <c:v>111.4</c:v>
                </c:pt>
                <c:pt idx="12">
                  <c:v>109.7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0,0</c:formatCode>
                <c:ptCount val="13"/>
                <c:pt idx="0">
                  <c:v>118.4</c:v>
                </c:pt>
                <c:pt idx="1">
                  <c:v>112.1</c:v>
                </c:pt>
                <c:pt idx="2">
                  <c:v>108.7</c:v>
                </c:pt>
                <c:pt idx="3">
                  <c:v>111.1</c:v>
                </c:pt>
                <c:pt idx="4">
                  <c:v>108.9</c:v>
                </c:pt>
                <c:pt idx="5">
                  <c:v>104.1</c:v>
                </c:pt>
                <c:pt idx="6">
                  <c:v>104.7</c:v>
                </c:pt>
                <c:pt idx="7">
                  <c:v>107.2</c:v>
                </c:pt>
                <c:pt idx="8">
                  <c:v>105.6</c:v>
                </c:pt>
                <c:pt idx="9">
                  <c:v>105.5</c:v>
                </c:pt>
                <c:pt idx="10">
                  <c:v>105.4</c:v>
                </c:pt>
                <c:pt idx="11">
                  <c:v>103.7</c:v>
                </c:pt>
                <c:pt idx="12">
                  <c:v>108.1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4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aprilie </a:t>
            </a:r>
            <a:r>
              <a:rPr lang="ro-RO" sz="700" b="1"/>
              <a:t>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aprilie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April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April</a:t>
            </a:r>
            <a:r>
              <a:rPr lang="ro-RO" sz="700" b="1" i="1"/>
              <a:t> 20</a:t>
            </a:r>
            <a:r>
              <a:rPr lang="en-US" sz="700" b="1" i="1"/>
              <a:t>22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General</c:formatCode>
                <c:ptCount val="13"/>
                <c:pt idx="0">
                  <c:v>30638.400000000001</c:v>
                </c:pt>
                <c:pt idx="1">
                  <c:v>29288.3</c:v>
                </c:pt>
                <c:pt idx="2">
                  <c:v>30759.7</c:v>
                </c:pt>
                <c:pt idx="3">
                  <c:v>31333.200000000001</c:v>
                </c:pt>
                <c:pt idx="4">
                  <c:v>27925.8</c:v>
                </c:pt>
                <c:pt idx="5">
                  <c:v>31376.2</c:v>
                </c:pt>
                <c:pt idx="6">
                  <c:v>32399.9</c:v>
                </c:pt>
                <c:pt idx="7">
                  <c:v>35092</c:v>
                </c:pt>
                <c:pt idx="8">
                  <c:v>32315.599999999999</c:v>
                </c:pt>
                <c:pt idx="9">
                  <c:v>33429</c:v>
                </c:pt>
                <c:pt idx="10">
                  <c:v>34826</c:v>
                </c:pt>
                <c:pt idx="11">
                  <c:v>40717.599999999999</c:v>
                </c:pt>
                <c:pt idx="12">
                  <c:v>34050.199999999997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General</c:formatCode>
                <c:ptCount val="13"/>
                <c:pt idx="0">
                  <c:v>39171</c:v>
                </c:pt>
                <c:pt idx="1">
                  <c:v>38029.4</c:v>
                </c:pt>
                <c:pt idx="2">
                  <c:v>39859.4</c:v>
                </c:pt>
                <c:pt idx="3">
                  <c:v>42115.8</c:v>
                </c:pt>
                <c:pt idx="4">
                  <c:v>36444.1</c:v>
                </c:pt>
                <c:pt idx="5">
                  <c:v>41901.599999999999</c:v>
                </c:pt>
                <c:pt idx="6">
                  <c:v>44574.9</c:v>
                </c:pt>
                <c:pt idx="7">
                  <c:v>45747.8</c:v>
                </c:pt>
                <c:pt idx="8">
                  <c:v>43895.199999999997</c:v>
                </c:pt>
                <c:pt idx="9">
                  <c:v>43977.9</c:v>
                </c:pt>
                <c:pt idx="10">
                  <c:v>47076.6</c:v>
                </c:pt>
                <c:pt idx="11">
                  <c:v>53471.7</c:v>
                </c:pt>
                <c:pt idx="12">
                  <c:v>48016.800000000003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apr</c:v>
                  </c:pt>
                  <c:pt idx="1">
                    <c:v>mai</c:v>
                  </c:pt>
                  <c:pt idx="2">
                    <c:v>iun</c:v>
                  </c:pt>
                  <c:pt idx="3">
                    <c:v>iul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ian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Apr</c:v>
                  </c:pt>
                  <c:pt idx="1">
                    <c:v>May</c:v>
                  </c:pt>
                  <c:pt idx="2">
                    <c:v>June</c:v>
                  </c:pt>
                  <c:pt idx="3">
                    <c:v>July</c:v>
                  </c:pt>
                  <c:pt idx="4">
                    <c:v>Aug</c:v>
                  </c:pt>
                  <c:pt idx="5">
                    <c:v>Sep</c:v>
                  </c:pt>
                  <c:pt idx="6">
                    <c:v>Oct</c:v>
                  </c:pt>
                  <c:pt idx="7">
                    <c:v>Nov</c:v>
                  </c:pt>
                  <c:pt idx="8">
                    <c:v>Dec</c:v>
                  </c:pt>
                  <c:pt idx="9">
                    <c:v>Jan</c:v>
                  </c:pt>
                  <c:pt idx="10">
                    <c:v>Feb</c:v>
                  </c:pt>
                  <c:pt idx="11">
                    <c:v>Mar</c:v>
                  </c:pt>
                  <c:pt idx="12">
                    <c:v>Apr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General</c:formatCode>
                <c:ptCount val="13"/>
                <c:pt idx="0">
                  <c:v>-8532.6</c:v>
                </c:pt>
                <c:pt idx="1">
                  <c:v>-8741.1</c:v>
                </c:pt>
                <c:pt idx="2">
                  <c:v>-9099.7000000000007</c:v>
                </c:pt>
                <c:pt idx="3">
                  <c:v>-10782.6</c:v>
                </c:pt>
                <c:pt idx="4">
                  <c:v>-8518.2999999999993</c:v>
                </c:pt>
                <c:pt idx="5">
                  <c:v>-10525.4</c:v>
                </c:pt>
                <c:pt idx="6">
                  <c:v>-12175</c:v>
                </c:pt>
                <c:pt idx="7">
                  <c:v>-10655.8</c:v>
                </c:pt>
                <c:pt idx="8">
                  <c:v>-11579.6</c:v>
                </c:pt>
                <c:pt idx="9">
                  <c:v>-10548.9</c:v>
                </c:pt>
                <c:pt idx="10">
                  <c:v>-12250.6</c:v>
                </c:pt>
                <c:pt idx="11">
                  <c:v>-12754.1</c:v>
                </c:pt>
                <c:pt idx="12">
                  <c:v>-13966.6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4000"/>
          <c:min val="-14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mai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mai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May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effectLst/>
              </a:rPr>
              <a:t>May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0,0</c:formatCode>
                <c:ptCount val="13"/>
                <c:pt idx="0">
                  <c:v>100.5</c:v>
                </c:pt>
                <c:pt idx="1">
                  <c:v>100.3</c:v>
                </c:pt>
                <c:pt idx="2">
                  <c:v>101</c:v>
                </c:pt>
                <c:pt idx="3">
                  <c:v>100.2</c:v>
                </c:pt>
                <c:pt idx="4">
                  <c:v>100.8</c:v>
                </c:pt>
                <c:pt idx="5">
                  <c:v>101.8</c:v>
                </c:pt>
                <c:pt idx="6">
                  <c:v>100</c:v>
                </c:pt>
                <c:pt idx="7">
                  <c:v>100.7</c:v>
                </c:pt>
                <c:pt idx="8">
                  <c:v>101.5</c:v>
                </c:pt>
                <c:pt idx="9">
                  <c:v>100.6</c:v>
                </c:pt>
                <c:pt idx="10">
                  <c:v>101.9</c:v>
                </c:pt>
                <c:pt idx="11">
                  <c:v>103.7</c:v>
                </c:pt>
                <c:pt idx="12">
                  <c:v>101.2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0,0</c:formatCode>
                <c:ptCount val="13"/>
                <c:pt idx="0">
                  <c:v>100.1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100.5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99.9</c:v>
                </c:pt>
                <c:pt idx="9">
                  <c:v>100</c:v>
                </c:pt>
                <c:pt idx="10">
                  <c:v>100.1</c:v>
                </c:pt>
                <c:pt idx="11">
                  <c:v>99.9</c:v>
                </c:pt>
                <c:pt idx="12">
                  <c:v>100.1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mai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May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turism!$C$5:$C$7</c:f>
              <c:strCache>
                <c:ptCount val="3"/>
                <c:pt idx="0">
                  <c:v>2022</c:v>
                </c:pt>
                <c:pt idx="1">
                  <c:v>mai</c:v>
                </c:pt>
                <c:pt idx="2">
                  <c:v>May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A4-4B91-BCF7-C797FB9973A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A4-4B91-BCF7-C797FB9973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A4-4B91-BCF7-C797FB9973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A4-4B91-BCF7-C797FB9973A3}"/>
              </c:ext>
            </c:extLst>
          </c:dPt>
          <c:dLbls>
            <c:dLbl>
              <c:idx val="0"/>
              <c:layout>
                <c:manualLayout>
                  <c:x val="0.2247191011235955"/>
                  <c:y val="0.13295346628679944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6A4-4B91-BCF7-C797FB9973A3}"/>
                </c:ext>
              </c:extLst>
            </c:dLbl>
            <c:dLbl>
              <c:idx val="1"/>
              <c:layout>
                <c:manualLayout>
                  <c:x val="-9.8314606741573038E-2"/>
                  <c:y val="0.30864197530864196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6A4-4B91-BCF7-C797FB9973A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6A4-4B91-BCF7-C797FB9973A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6A4-4B91-BCF7-C797FB997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turism!$C$8:$C$11</c:f>
              <c:numCache>
                <c:formatCode>0,0</c:formatCode>
                <c:ptCount val="4"/>
                <c:pt idx="0">
                  <c:v>73.400000000000006</c:v>
                </c:pt>
                <c:pt idx="1">
                  <c:v>1.2</c:v>
                </c:pt>
                <c:pt idx="2">
                  <c:v>21.8</c:v>
                </c:pt>
                <c:pt idx="3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A4-4B91-BCF7-C797FB99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1021080</xdr:colOff>
      <xdr:row>50</xdr:row>
      <xdr:rowOff>99060</xdr:rowOff>
    </xdr:from>
    <xdr:to>
      <xdr:col>0</xdr:col>
      <xdr:colOff>1630680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021080" y="657606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418066</a:t>
          </a: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1005840</xdr:colOff>
      <xdr:row>83</xdr:row>
      <xdr:rowOff>99060</xdr:rowOff>
    </xdr:from>
    <xdr:to>
      <xdr:col>0</xdr:col>
      <xdr:colOff>1615440</xdr:colOff>
      <xdr:row>85</xdr:row>
      <xdr:rowOff>114300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1005840" y="10850880"/>
          <a:ext cx="60960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827376</a:t>
          </a: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1059154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0.61283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79158" y="1353839"/>
          <a:ext cx="683279" cy="27430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1570758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0.32847</cdr:x>
      <cdr:y>0.07829</cdr:y>
    </cdr:from>
    <cdr:to>
      <cdr:x>0.71998</cdr:x>
      <cdr:y>0.11927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71225" y="716245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58919</xdr:colOff>
      <xdr:row>55</xdr:row>
      <xdr:rowOff>103733</xdr:rowOff>
    </xdr:from>
    <xdr:to>
      <xdr:col>8</xdr:col>
      <xdr:colOff>335208</xdr:colOff>
      <xdr:row>91</xdr:row>
      <xdr:rowOff>69125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35560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902518"/>
          <a:ext cx="4288155" cy="4975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mai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021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mai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May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21 - May 2022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0.12936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7976" y="96581"/>
          <a:ext cx="4446792" cy="51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mai 2021 - mai 2022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May 2021 - May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A13" zoomScaleNormal="100" workbookViewId="0">
      <selection activeCell="M13" sqref="M13"/>
    </sheetView>
  </sheetViews>
  <sheetFormatPr defaultColWidth="9.140625" defaultRowHeight="9" x14ac:dyDescent="0.15"/>
  <cols>
    <col min="1" max="1" width="29" style="7" customWidth="1"/>
    <col min="2" max="7" width="8.7109375" style="7" customWidth="1"/>
    <col min="8" max="16384" width="9.140625" style="7"/>
  </cols>
  <sheetData>
    <row r="1" spans="1:14" x14ac:dyDescent="0.15">
      <c r="A1" s="6" t="s">
        <v>109</v>
      </c>
    </row>
    <row r="2" spans="1:14" x14ac:dyDescent="0.15">
      <c r="A2" s="8" t="s">
        <v>110</v>
      </c>
    </row>
    <row r="3" spans="1:14" x14ac:dyDescent="0.15">
      <c r="A3" s="9" t="s">
        <v>32</v>
      </c>
    </row>
    <row r="4" spans="1:14" ht="24" customHeight="1" x14ac:dyDescent="0.15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15">
      <c r="A5" s="9"/>
      <c r="B5" s="38">
        <v>2021</v>
      </c>
      <c r="J5" s="38">
        <v>2022</v>
      </c>
    </row>
    <row r="6" spans="1:14" x14ac:dyDescent="0.15">
      <c r="A6" s="9"/>
      <c r="B6" s="11" t="s">
        <v>3</v>
      </c>
      <c r="C6" s="11" t="s">
        <v>4</v>
      </c>
      <c r="D6" s="11" t="s">
        <v>5</v>
      </c>
      <c r="E6" s="11" t="s">
        <v>19</v>
      </c>
      <c r="F6" s="11" t="s">
        <v>57</v>
      </c>
      <c r="G6" s="11" t="s">
        <v>6</v>
      </c>
      <c r="H6" s="11" t="s">
        <v>7</v>
      </c>
      <c r="I6" s="11" t="s">
        <v>8</v>
      </c>
      <c r="J6" s="11" t="s">
        <v>0</v>
      </c>
      <c r="K6" s="13" t="s">
        <v>1</v>
      </c>
      <c r="L6" s="11" t="s">
        <v>55</v>
      </c>
      <c r="M6" s="11" t="s">
        <v>2</v>
      </c>
      <c r="N6" s="11" t="s">
        <v>3</v>
      </c>
    </row>
    <row r="7" spans="1:14" x14ac:dyDescent="0.15">
      <c r="A7" s="9"/>
      <c r="B7" s="10" t="s">
        <v>12</v>
      </c>
      <c r="C7" s="10" t="s">
        <v>13</v>
      </c>
      <c r="D7" s="10" t="s">
        <v>14</v>
      </c>
      <c r="E7" s="10" t="s">
        <v>15</v>
      </c>
      <c r="F7" s="10" t="s">
        <v>58</v>
      </c>
      <c r="G7" s="10" t="s">
        <v>16</v>
      </c>
      <c r="H7" s="10" t="s">
        <v>21</v>
      </c>
      <c r="I7" s="10" t="s">
        <v>17</v>
      </c>
      <c r="J7" s="10" t="s">
        <v>9</v>
      </c>
      <c r="K7" s="13" t="s">
        <v>10</v>
      </c>
      <c r="L7" s="10" t="s">
        <v>20</v>
      </c>
      <c r="M7" s="10" t="s">
        <v>11</v>
      </c>
      <c r="N7" s="10" t="s">
        <v>12</v>
      </c>
    </row>
    <row r="8" spans="1:14" x14ac:dyDescent="0.15">
      <c r="A8" s="12" t="s">
        <v>34</v>
      </c>
      <c r="B8" s="29">
        <v>129.1</v>
      </c>
      <c r="C8" s="29">
        <v>112.2</v>
      </c>
      <c r="D8" s="29">
        <v>103</v>
      </c>
      <c r="E8" s="29">
        <v>103.3</v>
      </c>
      <c r="F8" s="29">
        <v>96</v>
      </c>
      <c r="G8" s="29">
        <v>91.5</v>
      </c>
      <c r="H8" s="29">
        <v>101</v>
      </c>
      <c r="I8" s="29">
        <v>102</v>
      </c>
      <c r="J8" s="29">
        <v>100.4</v>
      </c>
      <c r="K8" s="29">
        <v>100.8</v>
      </c>
      <c r="L8" s="29">
        <v>98.1</v>
      </c>
      <c r="M8" s="29">
        <v>91</v>
      </c>
      <c r="N8" s="29">
        <v>106.4</v>
      </c>
    </row>
    <row r="9" spans="1:14" x14ac:dyDescent="0.15">
      <c r="A9" s="12" t="s">
        <v>35</v>
      </c>
      <c r="B9" s="29">
        <v>108.5</v>
      </c>
      <c r="C9" s="29">
        <v>107.1</v>
      </c>
      <c r="D9" s="29">
        <v>99</v>
      </c>
      <c r="E9" s="29">
        <v>100.6</v>
      </c>
      <c r="F9" s="29">
        <v>93.3</v>
      </c>
      <c r="G9" s="29">
        <v>96.9</v>
      </c>
      <c r="H9" s="29">
        <v>98.7</v>
      </c>
      <c r="I9" s="29">
        <v>96.4</v>
      </c>
      <c r="J9" s="29">
        <v>101.2</v>
      </c>
      <c r="K9" s="29">
        <v>99.3</v>
      </c>
      <c r="L9" s="29">
        <v>97</v>
      </c>
      <c r="M9" s="29">
        <v>88.7</v>
      </c>
      <c r="N9" s="29">
        <v>93.4</v>
      </c>
    </row>
    <row r="10" spans="1:14" x14ac:dyDescent="0.15">
      <c r="A10" s="12" t="s">
        <v>36</v>
      </c>
      <c r="B10" s="29">
        <v>133.1</v>
      </c>
      <c r="C10" s="29">
        <v>111.7</v>
      </c>
      <c r="D10" s="29">
        <v>101.8</v>
      </c>
      <c r="E10" s="29">
        <v>102.7</v>
      </c>
      <c r="F10" s="29">
        <v>94.8</v>
      </c>
      <c r="G10" s="29">
        <v>88</v>
      </c>
      <c r="H10" s="29">
        <v>100.2</v>
      </c>
      <c r="I10" s="29">
        <v>101.1</v>
      </c>
      <c r="J10" s="29">
        <v>100.7</v>
      </c>
      <c r="K10" s="29">
        <v>102.2</v>
      </c>
      <c r="L10" s="29">
        <v>99.4</v>
      </c>
      <c r="M10" s="29">
        <v>91.6</v>
      </c>
      <c r="N10" s="29">
        <v>108.5</v>
      </c>
    </row>
    <row r="11" spans="1:14" ht="36" x14ac:dyDescent="0.15">
      <c r="A11" s="14" t="s">
        <v>56</v>
      </c>
      <c r="B11" s="29">
        <v>115.1</v>
      </c>
      <c r="C11" s="29">
        <v>117.7</v>
      </c>
      <c r="D11" s="29">
        <v>113.1</v>
      </c>
      <c r="E11" s="29">
        <v>107.9</v>
      </c>
      <c r="F11" s="29">
        <v>106.4</v>
      </c>
      <c r="G11" s="29">
        <v>115.7</v>
      </c>
      <c r="H11" s="29">
        <v>107</v>
      </c>
      <c r="I11" s="29">
        <v>108.1</v>
      </c>
      <c r="J11" s="29">
        <v>98.9</v>
      </c>
      <c r="K11" s="29">
        <v>93.8</v>
      </c>
      <c r="L11" s="29">
        <v>90.9</v>
      </c>
      <c r="M11" s="29">
        <v>87.9</v>
      </c>
      <c r="N11" s="29">
        <v>97.9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5"/>
  <sheetViews>
    <sheetView topLeftCell="A16" zoomScaleNormal="100" workbookViewId="0">
      <selection activeCell="M16" sqref="M16"/>
    </sheetView>
  </sheetViews>
  <sheetFormatPr defaultColWidth="9.140625" defaultRowHeight="9" x14ac:dyDescent="0.15"/>
  <cols>
    <col min="1" max="1" width="9.140625" style="15"/>
    <col min="2" max="2" width="9.5703125" style="15" customWidth="1"/>
    <col min="3" max="16384" width="9.140625" style="15"/>
  </cols>
  <sheetData>
    <row r="1" spans="1:8" x14ac:dyDescent="0.15">
      <c r="A1" s="6" t="s">
        <v>111</v>
      </c>
    </row>
    <row r="2" spans="1:8" x14ac:dyDescent="0.15">
      <c r="A2" s="16" t="s">
        <v>112</v>
      </c>
    </row>
    <row r="3" spans="1:8" x14ac:dyDescent="0.15">
      <c r="A3" s="6"/>
    </row>
    <row r="4" spans="1:8" x14ac:dyDescent="0.15">
      <c r="A4" s="6" t="s">
        <v>37</v>
      </c>
    </row>
    <row r="5" spans="1:8" x14ac:dyDescent="0.15">
      <c r="A5" s="28" t="s">
        <v>120</v>
      </c>
    </row>
    <row r="6" spans="1:8" ht="102.75" customHeight="1" x14ac:dyDescent="0.15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x14ac:dyDescent="0.15">
      <c r="A7" s="30">
        <v>11.4</v>
      </c>
      <c r="B7" s="30">
        <v>36.4</v>
      </c>
      <c r="C7" s="30">
        <v>26.2</v>
      </c>
      <c r="D7" s="30">
        <v>19.3</v>
      </c>
      <c r="E7" s="30">
        <v>15</v>
      </c>
      <c r="F7" s="30">
        <v>3.1</v>
      </c>
      <c r="G7" s="40">
        <f>B7+C7+D7+E7+F7</f>
        <v>99.999999999999986</v>
      </c>
      <c r="H7" s="18"/>
    </row>
    <row r="8" spans="1:8" x14ac:dyDescent="0.15">
      <c r="A8" s="40">
        <f>100-A7</f>
        <v>88.6</v>
      </c>
    </row>
    <row r="11" spans="1:8" x14ac:dyDescent="0.15">
      <c r="A11" s="6" t="s">
        <v>43</v>
      </c>
    </row>
    <row r="12" spans="1:8" x14ac:dyDescent="0.15">
      <c r="A12" s="28" t="s">
        <v>121</v>
      </c>
    </row>
    <row r="13" spans="1:8" ht="99" x14ac:dyDescent="0.15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x14ac:dyDescent="0.15">
      <c r="A14" s="30">
        <v>60.1</v>
      </c>
      <c r="B14" s="30">
        <v>20.5</v>
      </c>
      <c r="C14" s="30">
        <v>9.1999999999999993</v>
      </c>
      <c r="D14" s="30">
        <v>9.1999999999999993</v>
      </c>
      <c r="E14" s="31">
        <v>1</v>
      </c>
      <c r="F14" s="40">
        <f>A14+B14+C14+D14+E14</f>
        <v>100</v>
      </c>
    </row>
    <row r="55" spans="1:1" x14ac:dyDescent="0.15">
      <c r="A55" s="27" t="s">
        <v>60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6"/>
  <sheetViews>
    <sheetView topLeftCell="A10" zoomScaleNormal="100" workbookViewId="0">
      <selection activeCell="M10" sqref="M10"/>
    </sheetView>
  </sheetViews>
  <sheetFormatPr defaultColWidth="9.140625" defaultRowHeight="9" x14ac:dyDescent="0.15"/>
  <cols>
    <col min="1" max="1" width="26" style="7" customWidth="1"/>
    <col min="2" max="13" width="8.7109375" style="7" customWidth="1"/>
    <col min="14" max="16384" width="9.140625" style="7"/>
  </cols>
  <sheetData>
    <row r="1" spans="1:15" x14ac:dyDescent="0.15">
      <c r="A1" s="20" t="s">
        <v>75</v>
      </c>
    </row>
    <row r="2" spans="1:15" x14ac:dyDescent="0.15">
      <c r="A2" s="17"/>
      <c r="B2" s="37">
        <v>2021</v>
      </c>
      <c r="J2" s="37">
        <v>2022</v>
      </c>
      <c r="O2" s="42"/>
    </row>
    <row r="3" spans="1:15" x14ac:dyDescent="0.15">
      <c r="B3" s="25" t="s">
        <v>3</v>
      </c>
      <c r="C3" s="25" t="s">
        <v>4</v>
      </c>
      <c r="D3" s="25" t="s">
        <v>5</v>
      </c>
      <c r="E3" s="25" t="s">
        <v>19</v>
      </c>
      <c r="F3" s="24" t="s">
        <v>57</v>
      </c>
      <c r="G3" s="25" t="s">
        <v>6</v>
      </c>
      <c r="H3" s="25" t="s">
        <v>7</v>
      </c>
      <c r="I3" s="25" t="s">
        <v>8</v>
      </c>
      <c r="J3" s="25" t="s">
        <v>0</v>
      </c>
      <c r="K3" s="24" t="s">
        <v>1</v>
      </c>
      <c r="L3" s="24" t="s">
        <v>55</v>
      </c>
      <c r="M3" s="25" t="s">
        <v>2</v>
      </c>
      <c r="N3" s="25" t="s">
        <v>3</v>
      </c>
    </row>
    <row r="4" spans="1:15" x14ac:dyDescent="0.15">
      <c r="A4" s="12"/>
      <c r="B4" s="13" t="s">
        <v>12</v>
      </c>
      <c r="C4" s="13" t="s">
        <v>13</v>
      </c>
      <c r="D4" s="13" t="s">
        <v>14</v>
      </c>
      <c r="E4" s="13" t="s">
        <v>15</v>
      </c>
      <c r="F4" s="13" t="s">
        <v>58</v>
      </c>
      <c r="G4" s="13" t="s">
        <v>16</v>
      </c>
      <c r="H4" s="13" t="s">
        <v>21</v>
      </c>
      <c r="I4" s="13" t="s">
        <v>17</v>
      </c>
      <c r="J4" s="13" t="s">
        <v>9</v>
      </c>
      <c r="K4" s="13" t="s">
        <v>10</v>
      </c>
      <c r="L4" s="13" t="s">
        <v>20</v>
      </c>
      <c r="M4" s="13" t="s">
        <v>11</v>
      </c>
      <c r="N4" s="13" t="s">
        <v>12</v>
      </c>
    </row>
    <row r="5" spans="1:15" ht="11.25" x14ac:dyDescent="0.2">
      <c r="A5" s="12" t="s">
        <v>76</v>
      </c>
      <c r="B5" s="64">
        <v>2476</v>
      </c>
      <c r="C5" s="64">
        <v>2737</v>
      </c>
      <c r="D5" s="64">
        <v>2997</v>
      </c>
      <c r="E5" s="64">
        <v>3030</v>
      </c>
      <c r="F5" s="64">
        <v>3151</v>
      </c>
      <c r="G5" s="64">
        <v>3312</v>
      </c>
      <c r="H5" s="64">
        <v>4042</v>
      </c>
      <c r="I5" s="64">
        <v>3783</v>
      </c>
      <c r="J5" s="64">
        <v>3028</v>
      </c>
      <c r="K5" s="64">
        <v>2999</v>
      </c>
      <c r="L5" s="64">
        <v>2814</v>
      </c>
      <c r="M5" s="64">
        <v>2473</v>
      </c>
      <c r="N5" s="64">
        <v>2870</v>
      </c>
    </row>
    <row r="6" spans="1:15" ht="11.25" x14ac:dyDescent="0.2">
      <c r="A6" s="12" t="s">
        <v>77</v>
      </c>
      <c r="B6" s="64">
        <v>26553</v>
      </c>
      <c r="C6" s="64">
        <v>27785</v>
      </c>
      <c r="D6" s="64">
        <v>24864</v>
      </c>
      <c r="E6" s="64">
        <v>27211</v>
      </c>
      <c r="F6" s="64">
        <v>21971</v>
      </c>
      <c r="G6" s="64">
        <v>23419</v>
      </c>
      <c r="H6" s="64">
        <v>27264</v>
      </c>
      <c r="I6" s="64">
        <v>27452</v>
      </c>
      <c r="J6" s="64">
        <v>20398</v>
      </c>
      <c r="K6" s="64">
        <v>20688</v>
      </c>
      <c r="L6" s="64">
        <v>21342</v>
      </c>
      <c r="M6" s="64">
        <v>22990</v>
      </c>
      <c r="N6" s="64">
        <v>24138</v>
      </c>
    </row>
    <row r="7" spans="1:15" ht="11.25" x14ac:dyDescent="0.2">
      <c r="A7" s="12" t="s">
        <v>78</v>
      </c>
      <c r="B7" s="64">
        <v>262</v>
      </c>
      <c r="C7" s="64">
        <v>254</v>
      </c>
      <c r="D7" s="64">
        <v>485</v>
      </c>
      <c r="E7" s="64">
        <v>462</v>
      </c>
      <c r="F7" s="64">
        <v>671</v>
      </c>
      <c r="G7" s="64">
        <v>779</v>
      </c>
      <c r="H7" s="64">
        <v>872</v>
      </c>
      <c r="I7" s="64">
        <v>688</v>
      </c>
      <c r="J7" s="64">
        <v>282</v>
      </c>
      <c r="K7" s="64">
        <v>213</v>
      </c>
      <c r="L7" s="64">
        <v>271</v>
      </c>
      <c r="M7" s="64">
        <v>1236</v>
      </c>
      <c r="N7" s="64">
        <v>224</v>
      </c>
    </row>
    <row r="8" spans="1:15" ht="11.25" x14ac:dyDescent="0.2">
      <c r="A8" s="12" t="s">
        <v>79</v>
      </c>
      <c r="B8" s="64">
        <v>38850</v>
      </c>
      <c r="C8" s="64">
        <v>38270</v>
      </c>
      <c r="D8" s="64">
        <v>39749</v>
      </c>
      <c r="E8" s="64">
        <v>36542</v>
      </c>
      <c r="F8" s="64">
        <v>39033</v>
      </c>
      <c r="G8" s="64">
        <v>38579</v>
      </c>
      <c r="H8" s="64">
        <v>39026</v>
      </c>
      <c r="I8" s="64">
        <v>36491</v>
      </c>
      <c r="J8" s="64">
        <v>35302</v>
      </c>
      <c r="K8" s="64">
        <v>34503</v>
      </c>
      <c r="L8" s="64">
        <v>39347</v>
      </c>
      <c r="M8" s="64">
        <v>38003</v>
      </c>
      <c r="N8" s="64">
        <v>41610</v>
      </c>
    </row>
    <row r="12" spans="1:15" x14ac:dyDescent="0.15">
      <c r="O12" s="43"/>
    </row>
    <row r="13" spans="1:15" x14ac:dyDescent="0.15">
      <c r="O13" s="10"/>
    </row>
    <row r="14" spans="1:15" x14ac:dyDescent="0.15">
      <c r="O14" s="44"/>
    </row>
    <row r="15" spans="1:15" x14ac:dyDescent="0.15">
      <c r="O15" s="44"/>
    </row>
    <row r="16" spans="1:15" x14ac:dyDescent="0.15">
      <c r="O16" s="44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opLeftCell="A31" zoomScaleNormal="100" workbookViewId="0">
      <selection activeCell="M32" sqref="M32"/>
    </sheetView>
  </sheetViews>
  <sheetFormatPr defaultColWidth="9.140625" defaultRowHeight="9" x14ac:dyDescent="0.15"/>
  <cols>
    <col min="1" max="1" width="17.140625" style="7" customWidth="1"/>
    <col min="2" max="7" width="10.7109375" style="7" customWidth="1"/>
    <col min="8" max="16384" width="9.140625" style="7"/>
  </cols>
  <sheetData>
    <row r="1" spans="1:14" x14ac:dyDescent="0.15">
      <c r="A1" s="6" t="s">
        <v>47</v>
      </c>
    </row>
    <row r="2" spans="1:14" x14ac:dyDescent="0.15">
      <c r="A2" s="6" t="s">
        <v>113</v>
      </c>
    </row>
    <row r="3" spans="1:14" x14ac:dyDescent="0.15">
      <c r="A3" s="16" t="s">
        <v>18</v>
      </c>
      <c r="N3" s="22"/>
    </row>
    <row r="4" spans="1:14" x14ac:dyDescent="0.15">
      <c r="A4" s="16" t="s">
        <v>114</v>
      </c>
    </row>
    <row r="5" spans="1:14" x14ac:dyDescent="0.15">
      <c r="A5" s="23" t="s">
        <v>48</v>
      </c>
    </row>
    <row r="6" spans="1:14" ht="9" customHeight="1" x14ac:dyDescent="0.15">
      <c r="A6" s="72" t="s">
        <v>70</v>
      </c>
      <c r="B6" s="72"/>
      <c r="C6" s="72"/>
      <c r="D6" s="73" t="s">
        <v>71</v>
      </c>
      <c r="E6" s="73"/>
      <c r="F6" s="73"/>
      <c r="G6" s="73"/>
      <c r="H6" s="19"/>
      <c r="I6" s="19"/>
      <c r="J6" s="19"/>
      <c r="K6" s="19"/>
      <c r="L6" s="19"/>
      <c r="M6" s="19"/>
    </row>
    <row r="8" spans="1:14" ht="15" customHeight="1" x14ac:dyDescent="0.15">
      <c r="B8" s="38">
        <v>2021</v>
      </c>
      <c r="J8" s="38">
        <v>2022</v>
      </c>
    </row>
    <row r="9" spans="1:14" x14ac:dyDescent="0.15">
      <c r="B9" s="11" t="s">
        <v>3</v>
      </c>
      <c r="C9" s="11" t="s">
        <v>4</v>
      </c>
      <c r="D9" s="11" t="s">
        <v>5</v>
      </c>
      <c r="E9" s="11" t="s">
        <v>19</v>
      </c>
      <c r="F9" s="11" t="s">
        <v>57</v>
      </c>
      <c r="G9" s="11" t="s">
        <v>6</v>
      </c>
      <c r="H9" s="11" t="s">
        <v>7</v>
      </c>
      <c r="I9" s="11" t="s">
        <v>8</v>
      </c>
      <c r="J9" s="11" t="s">
        <v>0</v>
      </c>
      <c r="K9" s="11" t="s">
        <v>1</v>
      </c>
      <c r="L9" s="11" t="s">
        <v>55</v>
      </c>
      <c r="M9" s="11" t="s">
        <v>2</v>
      </c>
      <c r="N9" s="11" t="s">
        <v>3</v>
      </c>
    </row>
    <row r="10" spans="1:14" x14ac:dyDescent="0.15">
      <c r="A10" s="12"/>
      <c r="B10" s="10" t="s">
        <v>12</v>
      </c>
      <c r="C10" s="10" t="s">
        <v>13</v>
      </c>
      <c r="D10" s="10" t="s">
        <v>14</v>
      </c>
      <c r="E10" s="10" t="s">
        <v>15</v>
      </c>
      <c r="F10" s="10" t="s">
        <v>58</v>
      </c>
      <c r="G10" s="10" t="s">
        <v>16</v>
      </c>
      <c r="H10" s="10" t="s">
        <v>21</v>
      </c>
      <c r="I10" s="10" t="s">
        <v>17</v>
      </c>
      <c r="J10" s="10" t="s">
        <v>9</v>
      </c>
      <c r="K10" s="10" t="s">
        <v>10</v>
      </c>
      <c r="L10" s="10" t="s">
        <v>20</v>
      </c>
      <c r="M10" s="10" t="s">
        <v>11</v>
      </c>
      <c r="N10" s="10" t="s">
        <v>12</v>
      </c>
    </row>
    <row r="11" spans="1:14" ht="18" x14ac:dyDescent="0.15">
      <c r="A11" s="14" t="s">
        <v>65</v>
      </c>
      <c r="B11" s="29">
        <v>118.4</v>
      </c>
      <c r="C11" s="29">
        <v>112.1</v>
      </c>
      <c r="D11" s="29">
        <v>108.7</v>
      </c>
      <c r="E11" s="29">
        <v>111.1</v>
      </c>
      <c r="F11" s="29">
        <v>108.9</v>
      </c>
      <c r="G11" s="29">
        <v>104.1</v>
      </c>
      <c r="H11" s="29">
        <v>104.7</v>
      </c>
      <c r="I11" s="29">
        <v>107.2</v>
      </c>
      <c r="J11" s="29">
        <v>105.6</v>
      </c>
      <c r="K11" s="29">
        <v>105.5</v>
      </c>
      <c r="L11" s="29">
        <v>105.4</v>
      </c>
      <c r="M11" s="29">
        <v>103.7</v>
      </c>
      <c r="N11" s="29">
        <v>108.1</v>
      </c>
    </row>
    <row r="12" spans="1:14" ht="18" x14ac:dyDescent="0.15">
      <c r="A12" s="14" t="s">
        <v>66</v>
      </c>
      <c r="B12" s="29">
        <v>174.4</v>
      </c>
      <c r="C12" s="29">
        <v>128.30000000000001</v>
      </c>
      <c r="D12" s="29">
        <v>114.5</v>
      </c>
      <c r="E12" s="29">
        <v>113.7</v>
      </c>
      <c r="F12" s="29">
        <v>108.1</v>
      </c>
      <c r="G12" s="29">
        <v>110.7</v>
      </c>
      <c r="H12" s="29">
        <v>115</v>
      </c>
      <c r="I12" s="29">
        <v>114.7</v>
      </c>
      <c r="J12" s="29">
        <v>109.8</v>
      </c>
      <c r="K12" s="29">
        <v>113.8</v>
      </c>
      <c r="L12" s="29">
        <v>107.2</v>
      </c>
      <c r="M12" s="29">
        <v>96.9</v>
      </c>
      <c r="N12" s="29">
        <v>101.8</v>
      </c>
    </row>
    <row r="15" spans="1:14" ht="9" customHeight="1" x14ac:dyDescent="0.15">
      <c r="A15" s="36" t="s">
        <v>63</v>
      </c>
      <c r="B15" s="35"/>
      <c r="C15" s="35"/>
      <c r="D15" s="35"/>
      <c r="E15" s="35"/>
      <c r="F15" s="35"/>
    </row>
    <row r="16" spans="1:14" ht="9" customHeight="1" x14ac:dyDescent="0.15">
      <c r="A16" s="6" t="s">
        <v>115</v>
      </c>
      <c r="B16" s="34"/>
      <c r="C16" s="34"/>
      <c r="D16" s="34"/>
      <c r="E16" s="34"/>
      <c r="F16" s="34"/>
    </row>
    <row r="17" spans="1:14" x14ac:dyDescent="0.15">
      <c r="A17" s="8" t="s">
        <v>22</v>
      </c>
    </row>
    <row r="18" spans="1:14" x14ac:dyDescent="0.15">
      <c r="A18" s="16" t="s">
        <v>114</v>
      </c>
    </row>
    <row r="19" spans="1:14" x14ac:dyDescent="0.15">
      <c r="A19" s="23" t="s">
        <v>48</v>
      </c>
    </row>
    <row r="20" spans="1:14" ht="9" customHeight="1" x14ac:dyDescent="0.15">
      <c r="A20" s="72" t="s">
        <v>70</v>
      </c>
      <c r="B20" s="72"/>
      <c r="C20" s="72"/>
      <c r="D20" s="73" t="s">
        <v>71</v>
      </c>
      <c r="E20" s="73"/>
      <c r="F20" s="73"/>
      <c r="G20" s="73"/>
    </row>
    <row r="21" spans="1:14" ht="15" customHeight="1" x14ac:dyDescent="0.15">
      <c r="B21" s="38">
        <v>2021</v>
      </c>
      <c r="J21" s="38">
        <v>2022</v>
      </c>
    </row>
    <row r="22" spans="1:14" x14ac:dyDescent="0.15">
      <c r="B22" s="11" t="s">
        <v>3</v>
      </c>
      <c r="C22" s="11" t="s">
        <v>4</v>
      </c>
      <c r="D22" s="11" t="s">
        <v>5</v>
      </c>
      <c r="E22" s="11" t="s">
        <v>19</v>
      </c>
      <c r="F22" s="11" t="s">
        <v>57</v>
      </c>
      <c r="G22" s="11" t="s">
        <v>6</v>
      </c>
      <c r="H22" s="11" t="s">
        <v>7</v>
      </c>
      <c r="I22" s="11" t="s">
        <v>8</v>
      </c>
      <c r="J22" s="11" t="s">
        <v>0</v>
      </c>
      <c r="K22" s="11" t="s">
        <v>1</v>
      </c>
      <c r="L22" s="11" t="s">
        <v>55</v>
      </c>
      <c r="M22" s="11" t="s">
        <v>2</v>
      </c>
      <c r="N22" s="11" t="s">
        <v>3</v>
      </c>
    </row>
    <row r="23" spans="1:14" x14ac:dyDescent="0.15">
      <c r="A23" s="12"/>
      <c r="B23" s="10" t="s">
        <v>12</v>
      </c>
      <c r="C23" s="10" t="s">
        <v>13</v>
      </c>
      <c r="D23" s="10" t="s">
        <v>14</v>
      </c>
      <c r="E23" s="10" t="s">
        <v>15</v>
      </c>
      <c r="F23" s="10" t="s">
        <v>58</v>
      </c>
      <c r="G23" s="10" t="s">
        <v>16</v>
      </c>
      <c r="H23" s="10" t="s">
        <v>21</v>
      </c>
      <c r="I23" s="10" t="s">
        <v>17</v>
      </c>
      <c r="J23" s="10" t="s">
        <v>9</v>
      </c>
      <c r="K23" s="10" t="s">
        <v>10</v>
      </c>
      <c r="L23" s="10" t="s">
        <v>20</v>
      </c>
      <c r="M23" s="10" t="s">
        <v>11</v>
      </c>
      <c r="N23" s="10" t="s">
        <v>12</v>
      </c>
    </row>
    <row r="24" spans="1:14" ht="18" x14ac:dyDescent="0.15">
      <c r="A24" s="14" t="s">
        <v>31</v>
      </c>
      <c r="B24" s="29">
        <v>118.4</v>
      </c>
      <c r="C24" s="29">
        <v>112.1</v>
      </c>
      <c r="D24" s="29">
        <v>108.7</v>
      </c>
      <c r="E24" s="29">
        <v>111.1</v>
      </c>
      <c r="F24" s="29">
        <v>108.9</v>
      </c>
      <c r="G24" s="29">
        <v>104.1</v>
      </c>
      <c r="H24" s="29">
        <v>104.7</v>
      </c>
      <c r="I24" s="29">
        <v>107.2</v>
      </c>
      <c r="J24" s="29">
        <v>105.6</v>
      </c>
      <c r="K24" s="29">
        <v>105.5</v>
      </c>
      <c r="L24" s="29">
        <v>105.4</v>
      </c>
      <c r="M24" s="29">
        <v>103.7</v>
      </c>
      <c r="N24" s="29">
        <v>108.1</v>
      </c>
    </row>
    <row r="25" spans="1:14" ht="27" x14ac:dyDescent="0.15">
      <c r="A25" s="14" t="s">
        <v>67</v>
      </c>
      <c r="B25" s="29">
        <v>102.3</v>
      </c>
      <c r="C25" s="29">
        <v>106.8</v>
      </c>
      <c r="D25" s="29">
        <v>107.1</v>
      </c>
      <c r="E25" s="29">
        <v>108.1</v>
      </c>
      <c r="F25" s="29">
        <v>109.7</v>
      </c>
      <c r="G25" s="29">
        <v>102.2</v>
      </c>
      <c r="H25" s="29">
        <v>103.4</v>
      </c>
      <c r="I25" s="29">
        <v>105.4</v>
      </c>
      <c r="J25" s="29">
        <v>102.7</v>
      </c>
      <c r="K25" s="29">
        <v>98.8</v>
      </c>
      <c r="L25" s="29">
        <v>103.5</v>
      </c>
      <c r="M25" s="29">
        <v>97.9</v>
      </c>
      <c r="N25" s="29">
        <v>107</v>
      </c>
    </row>
    <row r="26" spans="1:14" ht="27" x14ac:dyDescent="0.15">
      <c r="A26" s="14" t="s">
        <v>68</v>
      </c>
      <c r="B26" s="29">
        <v>127.4</v>
      </c>
      <c r="C26" s="29">
        <v>114.1</v>
      </c>
      <c r="D26" s="29">
        <v>109.7</v>
      </c>
      <c r="E26" s="29">
        <v>115</v>
      </c>
      <c r="F26" s="29">
        <v>110.4</v>
      </c>
      <c r="G26" s="29">
        <v>103.9</v>
      </c>
      <c r="H26" s="29">
        <v>101.4</v>
      </c>
      <c r="I26" s="29">
        <v>107.8</v>
      </c>
      <c r="J26" s="29">
        <v>105.7</v>
      </c>
      <c r="K26" s="29">
        <v>106.3</v>
      </c>
      <c r="L26" s="29">
        <v>108.7</v>
      </c>
      <c r="M26" s="29">
        <v>105.4</v>
      </c>
      <c r="N26" s="29">
        <v>108.1</v>
      </c>
    </row>
    <row r="27" spans="1:14" ht="18" x14ac:dyDescent="0.15">
      <c r="A27" s="14" t="s">
        <v>69</v>
      </c>
      <c r="B27" s="29">
        <v>133.6</v>
      </c>
      <c r="C27" s="29">
        <v>117.6</v>
      </c>
      <c r="D27" s="29">
        <v>109.7</v>
      </c>
      <c r="E27" s="29">
        <v>108.9</v>
      </c>
      <c r="F27" s="29">
        <v>104.4</v>
      </c>
      <c r="G27" s="29">
        <v>107.9</v>
      </c>
      <c r="H27" s="29">
        <v>115.1</v>
      </c>
      <c r="I27" s="29">
        <v>109.6</v>
      </c>
      <c r="J27" s="29">
        <v>111</v>
      </c>
      <c r="K27" s="29">
        <v>117.7</v>
      </c>
      <c r="L27" s="29">
        <v>102.3</v>
      </c>
      <c r="M27" s="29">
        <v>111.4</v>
      </c>
      <c r="N27" s="29">
        <v>109.7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"/>
  <sheetViews>
    <sheetView topLeftCell="A20" zoomScaleNormal="100" workbookViewId="0">
      <selection activeCell="M20" sqref="M20"/>
    </sheetView>
  </sheetViews>
  <sheetFormatPr defaultColWidth="9.140625" defaultRowHeight="9" x14ac:dyDescent="0.15"/>
  <cols>
    <col min="1" max="1" width="12.85546875" style="7" customWidth="1"/>
    <col min="2" max="16384" width="9.140625" style="7"/>
  </cols>
  <sheetData>
    <row r="1" spans="1:16" x14ac:dyDescent="0.15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15">
      <c r="A2" s="20"/>
      <c r="B2" s="37">
        <v>2021</v>
      </c>
      <c r="K2" s="37">
        <v>2022</v>
      </c>
    </row>
    <row r="3" spans="1:16" x14ac:dyDescent="0.15">
      <c r="A3" s="12"/>
      <c r="B3" s="25" t="s">
        <v>2</v>
      </c>
      <c r="C3" s="25" t="s">
        <v>3</v>
      </c>
      <c r="D3" s="25" t="s">
        <v>4</v>
      </c>
      <c r="E3" s="25" t="s">
        <v>5</v>
      </c>
      <c r="F3" s="25" t="s">
        <v>19</v>
      </c>
      <c r="G3" s="24" t="s">
        <v>57</v>
      </c>
      <c r="H3" s="25" t="s">
        <v>6</v>
      </c>
      <c r="I3" s="25" t="s">
        <v>7</v>
      </c>
      <c r="J3" s="25" t="s">
        <v>8</v>
      </c>
      <c r="K3" s="25" t="s">
        <v>0</v>
      </c>
      <c r="L3" s="24" t="s">
        <v>1</v>
      </c>
      <c r="M3" s="24" t="s">
        <v>55</v>
      </c>
      <c r="N3" s="25" t="s">
        <v>2</v>
      </c>
    </row>
    <row r="4" spans="1:16" x14ac:dyDescent="0.15">
      <c r="A4" s="12"/>
      <c r="B4" s="13" t="s">
        <v>11</v>
      </c>
      <c r="C4" s="13" t="s">
        <v>12</v>
      </c>
      <c r="D4" s="13" t="s">
        <v>13</v>
      </c>
      <c r="E4" s="13" t="s">
        <v>14</v>
      </c>
      <c r="F4" s="13" t="s">
        <v>15</v>
      </c>
      <c r="G4" s="13" t="s">
        <v>58</v>
      </c>
      <c r="H4" s="13" t="s">
        <v>16</v>
      </c>
      <c r="I4" s="13" t="s">
        <v>21</v>
      </c>
      <c r="J4" s="13" t="s">
        <v>17</v>
      </c>
      <c r="K4" s="13" t="s">
        <v>9</v>
      </c>
      <c r="L4" s="13" t="s">
        <v>10</v>
      </c>
      <c r="M4" s="13" t="s">
        <v>20</v>
      </c>
      <c r="N4" s="13" t="s">
        <v>11</v>
      </c>
    </row>
    <row r="5" spans="1:16" ht="18" x14ac:dyDescent="0.15">
      <c r="A5" s="14" t="s">
        <v>49</v>
      </c>
      <c r="B5" s="68">
        <v>30638.400000000001</v>
      </c>
      <c r="C5" s="68">
        <v>29288.3</v>
      </c>
      <c r="D5" s="68">
        <v>30759.7</v>
      </c>
      <c r="E5" s="68">
        <v>31333.200000000001</v>
      </c>
      <c r="F5" s="68">
        <v>27925.8</v>
      </c>
      <c r="G5" s="68">
        <v>31376.2</v>
      </c>
      <c r="H5" s="68">
        <v>32399.9</v>
      </c>
      <c r="I5" s="69">
        <v>35092</v>
      </c>
      <c r="J5" s="68">
        <v>32315.599999999999</v>
      </c>
      <c r="K5" s="69">
        <v>33429</v>
      </c>
      <c r="L5" s="69">
        <v>34826</v>
      </c>
      <c r="M5" s="69">
        <v>40717.599999999999</v>
      </c>
      <c r="N5" s="69">
        <v>34050.199999999997</v>
      </c>
      <c r="P5" s="39"/>
    </row>
    <row r="6" spans="1:16" ht="18" x14ac:dyDescent="0.15">
      <c r="A6" s="14" t="s">
        <v>50</v>
      </c>
      <c r="B6" s="68">
        <v>39171</v>
      </c>
      <c r="C6" s="68">
        <v>38029.4</v>
      </c>
      <c r="D6" s="68">
        <v>39859.4</v>
      </c>
      <c r="E6" s="68">
        <v>42115.8</v>
      </c>
      <c r="F6" s="68">
        <v>36444.1</v>
      </c>
      <c r="G6" s="68">
        <v>41901.599999999999</v>
      </c>
      <c r="H6" s="68">
        <v>44574.9</v>
      </c>
      <c r="I6" s="68">
        <v>45747.8</v>
      </c>
      <c r="J6" s="68">
        <v>43895.199999999997</v>
      </c>
      <c r="K6" s="69">
        <v>43977.9</v>
      </c>
      <c r="L6" s="69">
        <v>47076.6</v>
      </c>
      <c r="M6" s="69">
        <v>53471.7</v>
      </c>
      <c r="N6" s="69">
        <v>48016.800000000003</v>
      </c>
    </row>
    <row r="7" spans="1:16" ht="18" x14ac:dyDescent="0.15">
      <c r="A7" s="14" t="s">
        <v>51</v>
      </c>
      <c r="B7" s="70">
        <v>-8532.6</v>
      </c>
      <c r="C7" s="70">
        <v>-8741.1</v>
      </c>
      <c r="D7" s="70">
        <v>-9099.7000000000007</v>
      </c>
      <c r="E7" s="70">
        <v>-10782.6</v>
      </c>
      <c r="F7" s="70">
        <v>-8518.2999999999993</v>
      </c>
      <c r="G7" s="70">
        <v>-10525.4</v>
      </c>
      <c r="H7" s="70">
        <v>-12175</v>
      </c>
      <c r="I7" s="70">
        <v>-10655.8</v>
      </c>
      <c r="J7" s="70">
        <v>-11579.6</v>
      </c>
      <c r="K7" s="71">
        <v>-10548.9</v>
      </c>
      <c r="L7" s="71">
        <v>-12250.6</v>
      </c>
      <c r="M7" s="71">
        <v>-12754.1</v>
      </c>
      <c r="N7" s="71">
        <v>-13966.6</v>
      </c>
    </row>
    <row r="10" spans="1:16" x14ac:dyDescent="0.15">
      <c r="A10" s="6" t="s">
        <v>24</v>
      </c>
    </row>
    <row r="11" spans="1:16" x14ac:dyDescent="0.15">
      <c r="A11" s="6" t="s">
        <v>116</v>
      </c>
    </row>
    <row r="12" spans="1:16" x14ac:dyDescent="0.15">
      <c r="A12" s="8" t="s">
        <v>25</v>
      </c>
    </row>
    <row r="13" spans="1:16" x14ac:dyDescent="0.15">
      <c r="A13" s="8" t="s">
        <v>117</v>
      </c>
    </row>
    <row r="14" spans="1:16" x14ac:dyDescent="0.15">
      <c r="A14" s="19" t="s">
        <v>52</v>
      </c>
    </row>
    <row r="15" spans="1:16" ht="15" customHeight="1" x14ac:dyDescent="0.15">
      <c r="B15" s="37">
        <v>2021</v>
      </c>
      <c r="J15" s="37">
        <v>2022</v>
      </c>
    </row>
    <row r="16" spans="1:16" x14ac:dyDescent="0.15">
      <c r="B16" s="25" t="s">
        <v>3</v>
      </c>
      <c r="C16" s="25" t="s">
        <v>4</v>
      </c>
      <c r="D16" s="25" t="s">
        <v>5</v>
      </c>
      <c r="E16" s="25" t="s">
        <v>19</v>
      </c>
      <c r="F16" s="24" t="s">
        <v>57</v>
      </c>
      <c r="G16" s="25" t="s">
        <v>6</v>
      </c>
      <c r="H16" s="25" t="s">
        <v>7</v>
      </c>
      <c r="I16" s="25" t="s">
        <v>8</v>
      </c>
      <c r="J16" s="25" t="s">
        <v>0</v>
      </c>
      <c r="K16" s="24" t="s">
        <v>1</v>
      </c>
      <c r="L16" s="24" t="s">
        <v>55</v>
      </c>
      <c r="M16" s="25" t="s">
        <v>2</v>
      </c>
      <c r="N16" s="25" t="s">
        <v>3</v>
      </c>
    </row>
    <row r="17" spans="1:14" x14ac:dyDescent="0.15">
      <c r="A17" s="12"/>
      <c r="B17" s="13" t="s">
        <v>12</v>
      </c>
      <c r="C17" s="13" t="s">
        <v>13</v>
      </c>
      <c r="D17" s="13" t="s">
        <v>14</v>
      </c>
      <c r="E17" s="13" t="s">
        <v>15</v>
      </c>
      <c r="F17" s="13" t="s">
        <v>58</v>
      </c>
      <c r="G17" s="13" t="s">
        <v>16</v>
      </c>
      <c r="H17" s="13" t="s">
        <v>21</v>
      </c>
      <c r="I17" s="13" t="s">
        <v>17</v>
      </c>
      <c r="J17" s="13" t="s">
        <v>9</v>
      </c>
      <c r="K17" s="13" t="s">
        <v>10</v>
      </c>
      <c r="L17" s="13" t="s">
        <v>20</v>
      </c>
      <c r="M17" s="13" t="s">
        <v>11</v>
      </c>
      <c r="N17" s="13" t="s">
        <v>12</v>
      </c>
    </row>
    <row r="18" spans="1:14" ht="45" x14ac:dyDescent="0.15">
      <c r="A18" s="26" t="s">
        <v>53</v>
      </c>
      <c r="B18" s="10">
        <v>100.5</v>
      </c>
      <c r="C18" s="10">
        <v>100.3</v>
      </c>
      <c r="D18" s="10">
        <v>101</v>
      </c>
      <c r="E18" s="10">
        <v>100.2</v>
      </c>
      <c r="F18" s="10">
        <v>100.8</v>
      </c>
      <c r="G18" s="10">
        <v>101.8</v>
      </c>
      <c r="H18" s="10">
        <v>100</v>
      </c>
      <c r="I18" s="10">
        <v>100.7</v>
      </c>
      <c r="J18" s="10">
        <v>101.5</v>
      </c>
      <c r="K18" s="10">
        <v>100.6</v>
      </c>
      <c r="L18" s="10">
        <v>101.9</v>
      </c>
      <c r="M18" s="10">
        <v>103.7</v>
      </c>
      <c r="N18" s="10">
        <v>101.2</v>
      </c>
    </row>
    <row r="19" spans="1:14" ht="63" x14ac:dyDescent="0.15">
      <c r="A19" s="26" t="s">
        <v>54</v>
      </c>
      <c r="B19" s="10">
        <v>100.1</v>
      </c>
      <c r="C19" s="10">
        <v>100</v>
      </c>
      <c r="D19" s="10">
        <v>100</v>
      </c>
      <c r="E19" s="10">
        <v>100</v>
      </c>
      <c r="F19" s="10">
        <v>100.5</v>
      </c>
      <c r="G19" s="10">
        <v>100</v>
      </c>
      <c r="H19" s="10">
        <v>100</v>
      </c>
      <c r="I19" s="10">
        <v>100</v>
      </c>
      <c r="J19" s="10">
        <v>99.9</v>
      </c>
      <c r="K19" s="10">
        <v>100</v>
      </c>
      <c r="L19" s="10">
        <v>100.1</v>
      </c>
      <c r="M19" s="10">
        <v>99.9</v>
      </c>
      <c r="N19" s="10">
        <v>100.1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70"/>
  <sheetViews>
    <sheetView topLeftCell="A36" zoomScaleNormal="100" workbookViewId="0">
      <selection activeCell="M36" sqref="M36"/>
    </sheetView>
  </sheetViews>
  <sheetFormatPr defaultColWidth="9.140625" defaultRowHeight="11.25" x14ac:dyDescent="0.2"/>
  <cols>
    <col min="1" max="1" width="33" style="55" customWidth="1"/>
    <col min="2" max="16384" width="9.140625" style="55"/>
  </cols>
  <sheetData>
    <row r="1" spans="1:12" x14ac:dyDescent="0.2">
      <c r="A1" s="53" t="s">
        <v>103</v>
      </c>
      <c r="B1" s="1"/>
      <c r="C1" s="54"/>
    </row>
    <row r="2" spans="1:12" x14ac:dyDescent="0.2">
      <c r="A2" s="53"/>
      <c r="B2" s="1"/>
      <c r="C2" s="54"/>
    </row>
    <row r="3" spans="1:12" x14ac:dyDescent="0.2">
      <c r="A3" s="53"/>
      <c r="B3" s="1"/>
      <c r="C3" s="54"/>
    </row>
    <row r="4" spans="1:12" s="53" customFormat="1" x14ac:dyDescent="0.2">
      <c r="A4" s="53" t="s">
        <v>74</v>
      </c>
      <c r="B4" s="21">
        <v>418066</v>
      </c>
      <c r="C4" s="41">
        <v>1059154</v>
      </c>
    </row>
    <row r="5" spans="1:12" x14ac:dyDescent="0.2">
      <c r="A5" s="53"/>
      <c r="B5" s="37">
        <v>2021</v>
      </c>
      <c r="C5" s="37">
        <v>2022</v>
      </c>
    </row>
    <row r="6" spans="1:12" x14ac:dyDescent="0.2">
      <c r="B6" s="65" t="s">
        <v>12</v>
      </c>
      <c r="C6" s="65" t="s">
        <v>12</v>
      </c>
    </row>
    <row r="7" spans="1:12" x14ac:dyDescent="0.2">
      <c r="B7" s="24" t="s">
        <v>3</v>
      </c>
      <c r="C7" s="24" t="s">
        <v>3</v>
      </c>
    </row>
    <row r="8" spans="1:12" ht="12.75" x14ac:dyDescent="0.2">
      <c r="A8" s="56" t="s">
        <v>104</v>
      </c>
      <c r="B8" s="57">
        <v>83.6</v>
      </c>
      <c r="C8" s="58">
        <v>73.400000000000006</v>
      </c>
      <c r="G8" s="59"/>
      <c r="K8" s="59"/>
      <c r="L8" s="60"/>
    </row>
    <row r="9" spans="1:12" ht="12.75" x14ac:dyDescent="0.2">
      <c r="A9" s="56" t="s">
        <v>105</v>
      </c>
      <c r="B9" s="57">
        <v>0.8</v>
      </c>
      <c r="C9" s="58">
        <v>1.2</v>
      </c>
      <c r="E9" s="54"/>
      <c r="F9" s="60"/>
    </row>
    <row r="10" spans="1:12" ht="12.75" x14ac:dyDescent="0.2">
      <c r="A10" s="56" t="s">
        <v>106</v>
      </c>
      <c r="B10" s="57">
        <v>12.4</v>
      </c>
      <c r="C10" s="58">
        <v>21.8</v>
      </c>
    </row>
    <row r="11" spans="1:12" ht="12.75" x14ac:dyDescent="0.2">
      <c r="A11" s="61" t="s">
        <v>107</v>
      </c>
      <c r="B11" s="57">
        <v>3.2</v>
      </c>
      <c r="C11" s="58">
        <v>3.6</v>
      </c>
      <c r="H11" s="60"/>
    </row>
    <row r="12" spans="1:12" ht="12.75" x14ac:dyDescent="0.2">
      <c r="A12" s="61"/>
      <c r="B12" s="57"/>
      <c r="C12" s="58"/>
      <c r="H12" s="60"/>
    </row>
    <row r="13" spans="1:12" ht="12.75" x14ac:dyDescent="0.2">
      <c r="A13" s="61"/>
      <c r="B13" s="58">
        <f>SUM(B8:B11)</f>
        <v>100</v>
      </c>
      <c r="C13" s="58">
        <f>SUM(C8:C11)</f>
        <v>100</v>
      </c>
      <c r="H13" s="60"/>
    </row>
    <row r="14" spans="1:12" ht="12.75" x14ac:dyDescent="0.2">
      <c r="A14" s="61"/>
      <c r="B14" s="57"/>
      <c r="C14" s="58"/>
      <c r="H14" s="60"/>
    </row>
    <row r="15" spans="1:12" ht="12.75" x14ac:dyDescent="0.2">
      <c r="A15" s="61"/>
      <c r="B15" s="57"/>
      <c r="C15" s="58"/>
      <c r="H15" s="60"/>
    </row>
    <row r="17" spans="1:12" x14ac:dyDescent="0.2">
      <c r="A17" s="53" t="s">
        <v>108</v>
      </c>
      <c r="B17" s="1"/>
      <c r="C17" s="54"/>
    </row>
    <row r="18" spans="1:12" x14ac:dyDescent="0.2">
      <c r="A18" s="53"/>
      <c r="B18" s="1"/>
      <c r="C18" s="54"/>
    </row>
    <row r="19" spans="1:12" x14ac:dyDescent="0.2">
      <c r="A19" s="53"/>
      <c r="B19" s="1"/>
      <c r="C19" s="54"/>
    </row>
    <row r="20" spans="1:12" s="53" customFormat="1" x14ac:dyDescent="0.2">
      <c r="A20" s="53" t="s">
        <v>74</v>
      </c>
      <c r="B20" s="21">
        <v>827376</v>
      </c>
      <c r="C20" s="41">
        <v>1570758</v>
      </c>
    </row>
    <row r="21" spans="1:12" x14ac:dyDescent="0.2">
      <c r="A21" s="53"/>
      <c r="B21" s="37">
        <v>2021</v>
      </c>
      <c r="C21" s="37">
        <v>2022</v>
      </c>
    </row>
    <row r="22" spans="1:12" x14ac:dyDescent="0.2">
      <c r="B22" s="65" t="s">
        <v>12</v>
      </c>
      <c r="C22" s="65" t="s">
        <v>12</v>
      </c>
    </row>
    <row r="23" spans="1:12" x14ac:dyDescent="0.2">
      <c r="B23" s="24" t="s">
        <v>3</v>
      </c>
      <c r="C23" s="24" t="s">
        <v>3</v>
      </c>
    </row>
    <row r="24" spans="1:12" ht="12.75" x14ac:dyDescent="0.2">
      <c r="A24" s="56" t="s">
        <v>104</v>
      </c>
      <c r="B24" s="57">
        <v>72.8</v>
      </c>
      <c r="C24" s="58">
        <v>57.6</v>
      </c>
      <c r="G24" s="59"/>
      <c r="K24" s="59"/>
      <c r="L24" s="60"/>
    </row>
    <row r="25" spans="1:12" ht="12.75" x14ac:dyDescent="0.2">
      <c r="A25" s="56" t="s">
        <v>105</v>
      </c>
      <c r="B25" s="57">
        <v>0.4</v>
      </c>
      <c r="C25" s="58">
        <v>0.5</v>
      </c>
      <c r="E25" s="54"/>
      <c r="F25" s="60"/>
    </row>
    <row r="26" spans="1:12" ht="12.75" x14ac:dyDescent="0.2">
      <c r="A26" s="56" t="s">
        <v>106</v>
      </c>
      <c r="B26" s="57">
        <v>26.6</v>
      </c>
      <c r="C26" s="58">
        <v>41.7</v>
      </c>
    </row>
    <row r="27" spans="1:12" ht="12.75" x14ac:dyDescent="0.2">
      <c r="A27" s="61" t="s">
        <v>107</v>
      </c>
      <c r="B27" s="57">
        <v>0.2</v>
      </c>
      <c r="C27" s="58">
        <v>0.2</v>
      </c>
      <c r="H27" s="60"/>
    </row>
    <row r="29" spans="1:12" x14ac:dyDescent="0.2">
      <c r="B29" s="58">
        <f>SUM(B24:B27)</f>
        <v>100.00000000000001</v>
      </c>
      <c r="C29" s="58">
        <f>SUM(C24:C27)</f>
        <v>100.00000000000001</v>
      </c>
    </row>
    <row r="31" spans="1:12" ht="12.75" x14ac:dyDescent="0.2">
      <c r="A31" s="61"/>
      <c r="B31" s="57"/>
      <c r="C31" s="58"/>
      <c r="H31" s="60"/>
    </row>
    <row r="32" spans="1:12" ht="12.75" x14ac:dyDescent="0.2">
      <c r="A32" s="61"/>
      <c r="B32" s="57"/>
      <c r="C32" s="58"/>
      <c r="H32" s="60"/>
    </row>
    <row r="33" spans="1:8" ht="12.75" x14ac:dyDescent="0.2">
      <c r="A33" s="61"/>
      <c r="B33" s="57"/>
      <c r="C33" s="58"/>
      <c r="H33" s="60"/>
    </row>
    <row r="34" spans="1:8" ht="12.75" x14ac:dyDescent="0.2">
      <c r="A34" s="56"/>
      <c r="B34" s="62"/>
      <c r="C34" s="54"/>
    </row>
    <row r="35" spans="1:8" ht="12.75" x14ac:dyDescent="0.2">
      <c r="A35" s="63"/>
    </row>
    <row r="36" spans="1:8" ht="12.75" x14ac:dyDescent="0.2">
      <c r="A36" s="56"/>
    </row>
    <row r="37" spans="1:8" ht="12.75" x14ac:dyDescent="0.2">
      <c r="A37" s="63"/>
    </row>
    <row r="67" spans="1:3" ht="12.75" x14ac:dyDescent="0.2">
      <c r="A67" s="56"/>
      <c r="B67" s="62"/>
      <c r="C67" s="54"/>
    </row>
    <row r="68" spans="1:3" ht="12.75" x14ac:dyDescent="0.2">
      <c r="A68" s="63"/>
    </row>
    <row r="69" spans="1:3" ht="12.75" x14ac:dyDescent="0.2">
      <c r="A69" s="56"/>
    </row>
    <row r="70" spans="1:3" ht="12.75" x14ac:dyDescent="0.2">
      <c r="A70" s="6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1"/>
  <sheetViews>
    <sheetView topLeftCell="A23" zoomScaleNormal="100" workbookViewId="0">
      <selection activeCell="M23" sqref="M23"/>
    </sheetView>
  </sheetViews>
  <sheetFormatPr defaultColWidth="9.140625" defaultRowHeight="9" x14ac:dyDescent="0.15"/>
  <cols>
    <col min="1" max="1" width="33" style="15" customWidth="1"/>
    <col min="2" max="16384" width="9.140625" style="15"/>
  </cols>
  <sheetData>
    <row r="1" spans="1:10" x14ac:dyDescent="0.15">
      <c r="A1" s="6" t="s">
        <v>118</v>
      </c>
    </row>
    <row r="2" spans="1:10" x14ac:dyDescent="0.15">
      <c r="A2" s="16" t="s">
        <v>119</v>
      </c>
    </row>
    <row r="3" spans="1:10" x14ac:dyDescent="0.15">
      <c r="A3" s="46"/>
      <c r="B3" s="45"/>
    </row>
    <row r="4" spans="1:10" ht="18" x14ac:dyDescent="0.15">
      <c r="A4" s="46" t="s">
        <v>80</v>
      </c>
      <c r="B4" s="45">
        <v>12525</v>
      </c>
      <c r="C4" s="45">
        <v>6358</v>
      </c>
    </row>
    <row r="5" spans="1:10" ht="21" customHeight="1" x14ac:dyDescent="0.15">
      <c r="A5" s="46" t="s">
        <v>81</v>
      </c>
      <c r="B5" s="45">
        <v>11378</v>
      </c>
      <c r="C5" s="45">
        <v>6358</v>
      </c>
      <c r="F5" s="46"/>
      <c r="J5" s="46"/>
    </row>
    <row r="6" spans="1:10" ht="21.75" customHeight="1" x14ac:dyDescent="0.15">
      <c r="A6" s="46" t="s">
        <v>82</v>
      </c>
      <c r="B6" s="45">
        <v>9175</v>
      </c>
      <c r="C6" s="45">
        <v>6358</v>
      </c>
    </row>
    <row r="7" spans="1:10" ht="23.25" customHeight="1" x14ac:dyDescent="0.15">
      <c r="A7" s="46" t="s">
        <v>83</v>
      </c>
      <c r="B7" s="45">
        <v>7081</v>
      </c>
      <c r="C7" s="45">
        <v>6358</v>
      </c>
      <c r="I7" s="46"/>
    </row>
    <row r="8" spans="1:10" ht="18" x14ac:dyDescent="0.15">
      <c r="A8" s="46" t="s">
        <v>84</v>
      </c>
      <c r="B8" s="45">
        <v>7058</v>
      </c>
      <c r="C8" s="45">
        <v>6358</v>
      </c>
    </row>
    <row r="9" spans="1:10" ht="18" x14ac:dyDescent="0.15">
      <c r="A9" s="46" t="s">
        <v>85</v>
      </c>
      <c r="B9" s="45">
        <v>5777</v>
      </c>
      <c r="C9" s="45">
        <v>6358</v>
      </c>
    </row>
    <row r="10" spans="1:10" ht="18" x14ac:dyDescent="0.15">
      <c r="A10" s="46" t="s">
        <v>86</v>
      </c>
      <c r="B10" s="45">
        <v>5656</v>
      </c>
      <c r="C10" s="45">
        <v>6358</v>
      </c>
      <c r="G10" s="46"/>
    </row>
    <row r="11" spans="1:10" ht="18.75" x14ac:dyDescent="0.2">
      <c r="A11" s="46" t="s">
        <v>87</v>
      </c>
      <c r="B11" s="47">
        <v>4960</v>
      </c>
      <c r="C11" s="45">
        <v>6358</v>
      </c>
      <c r="H11" s="46"/>
    </row>
    <row r="12" spans="1:10" ht="18" x14ac:dyDescent="0.15">
      <c r="A12" s="46" t="s">
        <v>61</v>
      </c>
      <c r="B12" s="45">
        <v>4772</v>
      </c>
      <c r="C12" s="45">
        <v>6358</v>
      </c>
      <c r="F12" s="46"/>
    </row>
    <row r="13" spans="1:10" x14ac:dyDescent="0.15">
      <c r="B13" s="48"/>
      <c r="C13" s="45">
        <v>6358</v>
      </c>
    </row>
    <row r="14" spans="1:10" x14ac:dyDescent="0.15">
      <c r="B14" s="48"/>
      <c r="C14" s="45"/>
    </row>
    <row r="15" spans="1:10" x14ac:dyDescent="0.15">
      <c r="B15" s="48"/>
      <c r="C15" s="45"/>
    </row>
    <row r="16" spans="1:10" x14ac:dyDescent="0.15">
      <c r="B16" s="48"/>
      <c r="C16" s="45"/>
    </row>
    <row r="17" spans="1:12" ht="36" x14ac:dyDescent="0.15">
      <c r="A17" s="49" t="s">
        <v>88</v>
      </c>
      <c r="B17" s="45">
        <v>9541</v>
      </c>
      <c r="C17" s="45">
        <v>5777</v>
      </c>
      <c r="G17" s="49"/>
      <c r="K17" s="49"/>
      <c r="L17" s="46"/>
    </row>
    <row r="18" spans="1:12" ht="18" x14ac:dyDescent="0.15">
      <c r="A18" s="49" t="s">
        <v>89</v>
      </c>
      <c r="B18" s="45">
        <v>9020</v>
      </c>
      <c r="C18" s="45">
        <v>5777</v>
      </c>
      <c r="E18" s="45"/>
      <c r="F18" s="46"/>
    </row>
    <row r="19" spans="1:12" ht="18" x14ac:dyDescent="0.15">
      <c r="A19" s="46" t="s">
        <v>90</v>
      </c>
      <c r="B19" s="45">
        <v>5512</v>
      </c>
      <c r="C19" s="45">
        <v>5777</v>
      </c>
    </row>
    <row r="20" spans="1:12" ht="36" x14ac:dyDescent="0.15">
      <c r="A20" s="46" t="s">
        <v>91</v>
      </c>
      <c r="B20" s="12">
        <v>5128</v>
      </c>
      <c r="C20" s="45">
        <v>5777</v>
      </c>
      <c r="H20" s="46"/>
    </row>
    <row r="21" spans="1:12" x14ac:dyDescent="0.15">
      <c r="B21" s="48"/>
      <c r="C21" s="45">
        <v>5777</v>
      </c>
    </row>
    <row r="22" spans="1:12" ht="9" customHeight="1" x14ac:dyDescent="0.15"/>
    <row r="58" spans="1:7" ht="12" customHeight="1" x14ac:dyDescent="0.15">
      <c r="A58" s="74" t="s">
        <v>92</v>
      </c>
      <c r="B58" s="74"/>
      <c r="C58" s="74"/>
      <c r="D58" s="74"/>
      <c r="E58" s="74"/>
      <c r="F58" s="74"/>
      <c r="G58" s="74"/>
    </row>
    <row r="59" spans="1:7" ht="12" customHeight="1" x14ac:dyDescent="0.15">
      <c r="A59" s="50" t="s">
        <v>29</v>
      </c>
      <c r="B59" s="50"/>
      <c r="C59" s="50"/>
      <c r="D59" s="50"/>
      <c r="E59" s="50"/>
      <c r="F59" s="50"/>
      <c r="G59" s="50"/>
    </row>
    <row r="60" spans="1:7" ht="12" customHeight="1" x14ac:dyDescent="0.15">
      <c r="A60" s="75" t="s">
        <v>30</v>
      </c>
      <c r="B60" s="75"/>
      <c r="C60" s="75"/>
      <c r="D60" s="75"/>
      <c r="E60" s="75"/>
      <c r="F60" s="75"/>
      <c r="G60" s="75"/>
    </row>
    <row r="61" spans="1:7" ht="12" customHeight="1" x14ac:dyDescent="0.15">
      <c r="A61" s="51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6"/>
  <sheetViews>
    <sheetView topLeftCell="A18" zoomScaleNormal="100" workbookViewId="0">
      <selection activeCell="M18" sqref="M18"/>
    </sheetView>
  </sheetViews>
  <sheetFormatPr defaultRowHeight="15" x14ac:dyDescent="0.25"/>
  <cols>
    <col min="1" max="1" width="16.5703125" customWidth="1"/>
  </cols>
  <sheetData>
    <row r="1" spans="1:14" s="7" customFormat="1" ht="9" x14ac:dyDescent="0.15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" x14ac:dyDescent="0.1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8" x14ac:dyDescent="0.15">
      <c r="A3" s="17" t="s">
        <v>93</v>
      </c>
      <c r="B3" s="42">
        <v>2021</v>
      </c>
      <c r="J3" s="42">
        <v>2022</v>
      </c>
    </row>
    <row r="4" spans="1:14" s="7" customFormat="1" ht="9" x14ac:dyDescent="0.15">
      <c r="B4" s="11" t="s">
        <v>3</v>
      </c>
      <c r="C4" s="11" t="s">
        <v>4</v>
      </c>
      <c r="D4" s="11" t="s">
        <v>5</v>
      </c>
      <c r="E4" s="11" t="s">
        <v>19</v>
      </c>
      <c r="F4" s="11" t="s">
        <v>57</v>
      </c>
      <c r="G4" s="11" t="s">
        <v>6</v>
      </c>
      <c r="H4" s="11" t="s">
        <v>7</v>
      </c>
      <c r="I4" s="11" t="s">
        <v>8</v>
      </c>
      <c r="J4" s="11" t="s">
        <v>0</v>
      </c>
      <c r="K4" s="11" t="s">
        <v>1</v>
      </c>
      <c r="L4" s="11" t="s">
        <v>55</v>
      </c>
      <c r="M4" s="11" t="s">
        <v>2</v>
      </c>
      <c r="N4" s="11" t="s">
        <v>3</v>
      </c>
    </row>
    <row r="5" spans="1:14" s="7" customFormat="1" ht="9" x14ac:dyDescent="0.15">
      <c r="A5" s="12"/>
      <c r="B5" s="10" t="s">
        <v>12</v>
      </c>
      <c r="C5" s="10" t="s">
        <v>13</v>
      </c>
      <c r="D5" s="10" t="s">
        <v>14</v>
      </c>
      <c r="E5" s="10" t="s">
        <v>15</v>
      </c>
      <c r="F5" s="10" t="s">
        <v>58</v>
      </c>
      <c r="G5" s="10" t="s">
        <v>16</v>
      </c>
      <c r="H5" s="10" t="s">
        <v>21</v>
      </c>
      <c r="I5" s="10" t="s">
        <v>17</v>
      </c>
      <c r="J5" s="10" t="s">
        <v>9</v>
      </c>
      <c r="K5" s="10" t="s">
        <v>10</v>
      </c>
      <c r="L5" s="10" t="s">
        <v>20</v>
      </c>
      <c r="M5" s="10" t="s">
        <v>11</v>
      </c>
      <c r="N5" s="10" t="s">
        <v>12</v>
      </c>
    </row>
    <row r="6" spans="1:14" s="7" customFormat="1" ht="18" x14ac:dyDescent="0.15">
      <c r="A6" s="14" t="s">
        <v>94</v>
      </c>
      <c r="B6" s="7">
        <v>100.5</v>
      </c>
      <c r="C6" s="7">
        <v>100.3</v>
      </c>
      <c r="D6" s="52">
        <v>101</v>
      </c>
      <c r="E6" s="52">
        <v>100.2</v>
      </c>
      <c r="F6" s="52">
        <v>100.8</v>
      </c>
      <c r="G6" s="52">
        <v>101.8</v>
      </c>
      <c r="H6" s="52">
        <v>100</v>
      </c>
      <c r="I6" s="52">
        <v>100.7</v>
      </c>
      <c r="J6" s="52">
        <v>101.5</v>
      </c>
      <c r="K6" s="52">
        <v>100.6</v>
      </c>
      <c r="L6" s="52">
        <v>101.9</v>
      </c>
      <c r="M6" s="52">
        <v>103.7</v>
      </c>
      <c r="N6" s="52">
        <v>101.2</v>
      </c>
    </row>
    <row r="7" spans="1:14" s="7" customFormat="1" ht="18" x14ac:dyDescent="0.15">
      <c r="A7" s="14" t="s">
        <v>95</v>
      </c>
      <c r="B7" s="7">
        <v>101.1</v>
      </c>
      <c r="C7" s="7">
        <v>100.3</v>
      </c>
      <c r="D7" s="52">
        <v>99.7</v>
      </c>
      <c r="E7" s="52">
        <v>100</v>
      </c>
      <c r="F7" s="52">
        <v>101</v>
      </c>
      <c r="G7" s="52">
        <v>100.1</v>
      </c>
      <c r="H7" s="52">
        <v>100.7</v>
      </c>
      <c r="I7" s="52">
        <v>100.8</v>
      </c>
      <c r="J7" s="52">
        <v>101.2</v>
      </c>
      <c r="K7" s="52">
        <v>102</v>
      </c>
      <c r="L7" s="52">
        <v>102.5</v>
      </c>
      <c r="M7" s="52">
        <v>102.6</v>
      </c>
      <c r="N7" s="52">
        <v>101.7</v>
      </c>
    </row>
    <row r="8" spans="1:14" s="7" customFormat="1" ht="18" x14ac:dyDescent="0.15">
      <c r="A8" s="14" t="s">
        <v>96</v>
      </c>
      <c r="B8" s="7">
        <v>100.3</v>
      </c>
      <c r="C8" s="7">
        <v>100.3</v>
      </c>
      <c r="D8" s="52">
        <v>102</v>
      </c>
      <c r="E8" s="52">
        <v>100.3</v>
      </c>
      <c r="F8" s="52">
        <v>100.7</v>
      </c>
      <c r="G8" s="52">
        <v>102.8</v>
      </c>
      <c r="H8" s="52">
        <v>99.5</v>
      </c>
      <c r="I8" s="52">
        <v>100.7</v>
      </c>
      <c r="J8" s="52">
        <v>101.7</v>
      </c>
      <c r="K8" s="52">
        <v>99.7</v>
      </c>
      <c r="L8" s="52">
        <v>101.9</v>
      </c>
      <c r="M8" s="52">
        <v>105.5</v>
      </c>
      <c r="N8" s="52">
        <v>101</v>
      </c>
    </row>
    <row r="9" spans="1:14" s="7" customFormat="1" ht="18" x14ac:dyDescent="0.15">
      <c r="A9" s="14" t="s">
        <v>97</v>
      </c>
      <c r="B9" s="52">
        <v>100.3</v>
      </c>
      <c r="C9" s="52">
        <v>100.2</v>
      </c>
      <c r="D9" s="52">
        <v>100.4</v>
      </c>
      <c r="E9" s="52">
        <v>100.4</v>
      </c>
      <c r="F9" s="52">
        <v>101</v>
      </c>
      <c r="G9" s="52">
        <v>100.4</v>
      </c>
      <c r="H9" s="52">
        <v>100.2</v>
      </c>
      <c r="I9" s="52">
        <v>100.4</v>
      </c>
      <c r="J9" s="52">
        <v>101.4</v>
      </c>
      <c r="K9" s="52">
        <v>100.6</v>
      </c>
      <c r="L9" s="52">
        <v>100.7</v>
      </c>
      <c r="M9" s="52">
        <v>100.9</v>
      </c>
      <c r="N9" s="52">
        <v>100.6</v>
      </c>
    </row>
    <row r="10" spans="1:14" s="7" customFormat="1" ht="9" x14ac:dyDescent="0.15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" x14ac:dyDescent="0.15">
      <c r="A11" s="20" t="s">
        <v>26</v>
      </c>
    </row>
    <row r="12" spans="1:14" s="48" customFormat="1" ht="18" x14ac:dyDescent="0.15">
      <c r="A12" s="17" t="s">
        <v>93</v>
      </c>
      <c r="B12" s="42">
        <v>2021</v>
      </c>
      <c r="J12" s="42">
        <v>2022</v>
      </c>
    </row>
    <row r="13" spans="1:14" s="48" customFormat="1" ht="9" x14ac:dyDescent="0.15">
      <c r="A13" s="7"/>
      <c r="B13" s="11" t="s">
        <v>3</v>
      </c>
      <c r="C13" s="11" t="s">
        <v>4</v>
      </c>
      <c r="D13" s="11" t="s">
        <v>5</v>
      </c>
      <c r="E13" s="11" t="s">
        <v>19</v>
      </c>
      <c r="F13" s="11" t="s">
        <v>57</v>
      </c>
      <c r="G13" s="11" t="s">
        <v>6</v>
      </c>
      <c r="H13" s="11" t="s">
        <v>7</v>
      </c>
      <c r="I13" s="11" t="s">
        <v>8</v>
      </c>
      <c r="J13" s="11" t="s">
        <v>0</v>
      </c>
      <c r="K13" s="11" t="s">
        <v>1</v>
      </c>
      <c r="L13" s="11" t="s">
        <v>55</v>
      </c>
      <c r="M13" s="11" t="s">
        <v>2</v>
      </c>
      <c r="N13" s="11" t="s">
        <v>3</v>
      </c>
    </row>
    <row r="14" spans="1:14" s="15" customFormat="1" ht="9" x14ac:dyDescent="0.15">
      <c r="A14" s="12"/>
      <c r="B14" s="10" t="s">
        <v>12</v>
      </c>
      <c r="C14" s="10" t="s">
        <v>13</v>
      </c>
      <c r="D14" s="10" t="s">
        <v>14</v>
      </c>
      <c r="E14" s="10" t="s">
        <v>15</v>
      </c>
      <c r="F14" s="10" t="s">
        <v>58</v>
      </c>
      <c r="G14" s="10" t="s">
        <v>16</v>
      </c>
      <c r="H14" s="10" t="s">
        <v>21</v>
      </c>
      <c r="I14" s="10" t="s">
        <v>17</v>
      </c>
      <c r="J14" s="10" t="s">
        <v>9</v>
      </c>
      <c r="K14" s="10" t="s">
        <v>10</v>
      </c>
      <c r="L14" s="10" t="s">
        <v>20</v>
      </c>
      <c r="M14" s="10" t="s">
        <v>11</v>
      </c>
      <c r="N14" s="10" t="s">
        <v>12</v>
      </c>
    </row>
    <row r="15" spans="1:14" s="15" customFormat="1" ht="36" x14ac:dyDescent="0.15">
      <c r="A15" s="26" t="s">
        <v>98</v>
      </c>
      <c r="B15" s="10">
        <v>100.5</v>
      </c>
      <c r="C15" s="10">
        <v>100.3</v>
      </c>
      <c r="D15" s="10">
        <v>101</v>
      </c>
      <c r="E15" s="10">
        <v>100.2</v>
      </c>
      <c r="F15" s="10">
        <v>100.8</v>
      </c>
      <c r="G15" s="10">
        <v>101.8</v>
      </c>
      <c r="H15" s="10">
        <v>100</v>
      </c>
      <c r="I15" s="10">
        <v>100.7</v>
      </c>
      <c r="J15" s="10">
        <v>101.5</v>
      </c>
      <c r="K15" s="10">
        <v>100.6</v>
      </c>
      <c r="L15" s="10">
        <v>101.9</v>
      </c>
      <c r="M15" s="10">
        <v>103.7</v>
      </c>
      <c r="N15" s="10">
        <v>101.2</v>
      </c>
    </row>
    <row r="16" spans="1:14" s="15" customFormat="1" ht="47.25" customHeight="1" x14ac:dyDescent="0.15">
      <c r="A16" s="26" t="s">
        <v>99</v>
      </c>
      <c r="B16" s="10">
        <v>98.1</v>
      </c>
      <c r="C16" s="10">
        <v>101.4</v>
      </c>
      <c r="D16" s="10">
        <v>100.1</v>
      </c>
      <c r="E16" s="10">
        <v>98.4</v>
      </c>
      <c r="F16" s="10">
        <v>100.9</v>
      </c>
      <c r="G16" s="10">
        <v>100.8</v>
      </c>
      <c r="H16" s="10">
        <v>102.8</v>
      </c>
      <c r="I16" s="10">
        <v>106.4</v>
      </c>
      <c r="J16" s="10">
        <v>95.3</v>
      </c>
      <c r="K16" s="10">
        <v>100.6</v>
      </c>
      <c r="L16" s="10">
        <v>105.8</v>
      </c>
      <c r="M16" s="10">
        <v>100.8</v>
      </c>
      <c r="N16" s="10">
        <v>99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2"/>
  <sheetViews>
    <sheetView topLeftCell="A15" zoomScaleNormal="100" workbookViewId="0">
      <selection activeCell="M15" sqref="M15"/>
    </sheetView>
  </sheetViews>
  <sheetFormatPr defaultRowHeight="15" x14ac:dyDescent="0.25"/>
  <cols>
    <col min="1" max="1" width="12.5703125" customWidth="1"/>
  </cols>
  <sheetData>
    <row r="1" spans="1:15" s="15" customFormat="1" ht="9" x14ac:dyDescent="0.15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7" x14ac:dyDescent="0.15">
      <c r="A2" s="17" t="s">
        <v>100</v>
      </c>
      <c r="B2" s="42">
        <v>2021</v>
      </c>
      <c r="J2" s="42">
        <v>2022</v>
      </c>
    </row>
    <row r="3" spans="1:15" s="15" customFormat="1" ht="9" x14ac:dyDescent="0.15">
      <c r="A3" s="7"/>
      <c r="B3" s="11" t="s">
        <v>3</v>
      </c>
      <c r="C3" s="11" t="s">
        <v>4</v>
      </c>
      <c r="D3" s="11" t="s">
        <v>5</v>
      </c>
      <c r="E3" s="11" t="s">
        <v>19</v>
      </c>
      <c r="F3" s="11" t="s">
        <v>57</v>
      </c>
      <c r="G3" s="11" t="s">
        <v>6</v>
      </c>
      <c r="H3" s="11" t="s">
        <v>7</v>
      </c>
      <c r="I3" s="11" t="s">
        <v>8</v>
      </c>
      <c r="J3" s="11" t="s">
        <v>0</v>
      </c>
      <c r="K3" s="11" t="s">
        <v>1</v>
      </c>
      <c r="L3" s="11" t="s">
        <v>55</v>
      </c>
      <c r="M3" s="11" t="s">
        <v>2</v>
      </c>
      <c r="N3" s="11" t="s">
        <v>3</v>
      </c>
    </row>
    <row r="4" spans="1:15" s="15" customFormat="1" ht="9" x14ac:dyDescent="0.15">
      <c r="A4" s="12"/>
      <c r="B4" s="10" t="s">
        <v>12</v>
      </c>
      <c r="C4" s="10" t="s">
        <v>13</v>
      </c>
      <c r="D4" s="10" t="s">
        <v>14</v>
      </c>
      <c r="E4" s="10" t="s">
        <v>15</v>
      </c>
      <c r="F4" s="10" t="s">
        <v>58</v>
      </c>
      <c r="G4" s="10" t="s">
        <v>16</v>
      </c>
      <c r="H4" s="10" t="s">
        <v>21</v>
      </c>
      <c r="I4" s="10" t="s">
        <v>17</v>
      </c>
      <c r="J4" s="10" t="s">
        <v>9</v>
      </c>
      <c r="K4" s="10" t="s">
        <v>10</v>
      </c>
      <c r="L4" s="10" t="s">
        <v>20</v>
      </c>
      <c r="M4" s="10" t="s">
        <v>11</v>
      </c>
      <c r="N4" s="10" t="s">
        <v>12</v>
      </c>
    </row>
    <row r="5" spans="1:15" s="15" customFormat="1" ht="9" x14ac:dyDescent="0.15">
      <c r="A5" s="12" t="s">
        <v>34</v>
      </c>
      <c r="B5" s="66">
        <v>3.1</v>
      </c>
      <c r="C5" s="66">
        <v>3</v>
      </c>
      <c r="D5" s="66">
        <v>3</v>
      </c>
      <c r="E5" s="66">
        <v>2.9</v>
      </c>
      <c r="F5" s="66">
        <v>2.9</v>
      </c>
      <c r="G5" s="66">
        <v>2.8</v>
      </c>
      <c r="H5" s="66">
        <v>2.7</v>
      </c>
      <c r="I5" s="66">
        <v>2.7</v>
      </c>
      <c r="J5" s="66">
        <v>2.7</v>
      </c>
      <c r="K5" s="66">
        <v>2.7</v>
      </c>
      <c r="L5" s="66">
        <v>2.6</v>
      </c>
      <c r="M5" s="66">
        <v>2.6</v>
      </c>
      <c r="N5" s="66">
        <v>2.5</v>
      </c>
    </row>
    <row r="6" spans="1:15" s="15" customFormat="1" ht="9" x14ac:dyDescent="0.15">
      <c r="A6" s="12" t="s">
        <v>101</v>
      </c>
      <c r="B6" s="67">
        <v>3.2</v>
      </c>
      <c r="C6" s="67">
        <v>3.1</v>
      </c>
      <c r="D6" s="67">
        <v>3</v>
      </c>
      <c r="E6" s="67">
        <v>3</v>
      </c>
      <c r="F6" s="67">
        <v>2.9</v>
      </c>
      <c r="G6" s="67">
        <v>2.8</v>
      </c>
      <c r="H6" s="67">
        <v>2.8</v>
      </c>
      <c r="I6" s="67">
        <v>2.7</v>
      </c>
      <c r="J6" s="67">
        <v>2.7</v>
      </c>
      <c r="K6" s="67">
        <v>2.7</v>
      </c>
      <c r="L6" s="67">
        <v>2.7</v>
      </c>
      <c r="M6" s="67">
        <v>2.6</v>
      </c>
      <c r="N6" s="67">
        <v>2.6</v>
      </c>
    </row>
    <row r="7" spans="1:15" s="15" customFormat="1" ht="9" x14ac:dyDescent="0.15">
      <c r="A7" s="12" t="s">
        <v>102</v>
      </c>
      <c r="B7" s="67">
        <v>3</v>
      </c>
      <c r="C7" s="67">
        <v>2.9</v>
      </c>
      <c r="D7" s="67">
        <v>2.9</v>
      </c>
      <c r="E7" s="67">
        <v>2.9</v>
      </c>
      <c r="F7" s="67">
        <v>2.8</v>
      </c>
      <c r="G7" s="67">
        <v>2.7</v>
      </c>
      <c r="H7" s="67">
        <v>2.7</v>
      </c>
      <c r="I7" s="67">
        <v>2.7</v>
      </c>
      <c r="J7" s="67">
        <v>2.7</v>
      </c>
      <c r="K7" s="67">
        <v>2.7</v>
      </c>
      <c r="L7" s="67">
        <v>2.6</v>
      </c>
      <c r="M7" s="67">
        <v>2.5</v>
      </c>
      <c r="N7" s="67">
        <v>2.5</v>
      </c>
    </row>
    <row r="8" spans="1:15" s="15" customFormat="1" ht="9" x14ac:dyDescent="0.15"/>
    <row r="9" spans="1:15" s="15" customFormat="1" ht="9" x14ac:dyDescent="0.15">
      <c r="A9" s="20" t="s">
        <v>27</v>
      </c>
    </row>
    <row r="10" spans="1:15" s="15" customFormat="1" ht="27" x14ac:dyDescent="0.15">
      <c r="A10" s="17" t="s">
        <v>100</v>
      </c>
      <c r="B10" s="42">
        <v>2021</v>
      </c>
      <c r="J10" s="42">
        <v>2022</v>
      </c>
      <c r="O10" s="42"/>
    </row>
    <row r="11" spans="1:15" s="15" customFormat="1" ht="9" x14ac:dyDescent="0.15">
      <c r="A11" s="7"/>
      <c r="B11" s="11" t="s">
        <v>3</v>
      </c>
      <c r="C11" s="11" t="s">
        <v>4</v>
      </c>
      <c r="D11" s="11" t="s">
        <v>5</v>
      </c>
      <c r="E11" s="11" t="s">
        <v>19</v>
      </c>
      <c r="F11" s="11" t="s">
        <v>57</v>
      </c>
      <c r="G11" s="11" t="s">
        <v>6</v>
      </c>
      <c r="H11" s="11" t="s">
        <v>7</v>
      </c>
      <c r="I11" s="11" t="s">
        <v>8</v>
      </c>
      <c r="J11" s="11" t="s">
        <v>0</v>
      </c>
      <c r="K11" s="11" t="s">
        <v>1</v>
      </c>
      <c r="L11" s="11" t="s">
        <v>55</v>
      </c>
      <c r="M11" s="11" t="s">
        <v>2</v>
      </c>
      <c r="N11" s="11" t="s">
        <v>3</v>
      </c>
    </row>
    <row r="12" spans="1:15" s="15" customFormat="1" ht="9" x14ac:dyDescent="0.15">
      <c r="A12" s="12"/>
      <c r="B12" s="10" t="s">
        <v>12</v>
      </c>
      <c r="C12" s="10" t="s">
        <v>13</v>
      </c>
      <c r="D12" s="10" t="s">
        <v>14</v>
      </c>
      <c r="E12" s="10" t="s">
        <v>15</v>
      </c>
      <c r="F12" s="10" t="s">
        <v>58</v>
      </c>
      <c r="G12" s="10" t="s">
        <v>16</v>
      </c>
      <c r="H12" s="10" t="s">
        <v>21</v>
      </c>
      <c r="I12" s="10" t="s">
        <v>17</v>
      </c>
      <c r="J12" s="10" t="s">
        <v>9</v>
      </c>
      <c r="K12" s="10" t="s">
        <v>10</v>
      </c>
      <c r="L12" s="10" t="s">
        <v>20</v>
      </c>
      <c r="M12" s="10" t="s">
        <v>11</v>
      </c>
      <c r="N12" s="10" t="s">
        <v>12</v>
      </c>
    </row>
    <row r="13" spans="1:15" s="15" customFormat="1" ht="9" x14ac:dyDescent="0.15">
      <c r="A13" s="12" t="s">
        <v>102</v>
      </c>
      <c r="B13" s="10">
        <v>141.4</v>
      </c>
      <c r="C13" s="10">
        <v>139</v>
      </c>
      <c r="D13" s="10">
        <v>137.6</v>
      </c>
      <c r="E13" s="10">
        <v>136.69999999999999</v>
      </c>
      <c r="F13" s="10">
        <v>132.69999999999999</v>
      </c>
      <c r="G13" s="10">
        <v>129.1</v>
      </c>
      <c r="H13" s="10">
        <v>127</v>
      </c>
      <c r="I13" s="10">
        <v>126.4</v>
      </c>
      <c r="J13" s="10">
        <v>127</v>
      </c>
      <c r="K13" s="10">
        <v>126.6</v>
      </c>
      <c r="L13" s="10">
        <v>124.4</v>
      </c>
      <c r="M13" s="10">
        <v>121.1</v>
      </c>
      <c r="N13" s="10">
        <v>119.5</v>
      </c>
    </row>
    <row r="14" spans="1:15" s="15" customFormat="1" ht="9" x14ac:dyDescent="0.15">
      <c r="A14" s="12" t="s">
        <v>101</v>
      </c>
      <c r="B14" s="10">
        <v>126.1</v>
      </c>
      <c r="C14" s="10">
        <v>123.1</v>
      </c>
      <c r="D14" s="10">
        <v>121.2</v>
      </c>
      <c r="E14" s="10">
        <v>119.4</v>
      </c>
      <c r="F14" s="10">
        <v>116.5</v>
      </c>
      <c r="G14" s="10">
        <v>112.4</v>
      </c>
      <c r="H14" s="10">
        <v>110.9</v>
      </c>
      <c r="I14" s="10">
        <v>108.4</v>
      </c>
      <c r="J14" s="10">
        <v>107.1</v>
      </c>
      <c r="K14" s="10">
        <v>106.3</v>
      </c>
      <c r="L14" s="10">
        <v>105.9</v>
      </c>
      <c r="M14" s="10">
        <v>103.7</v>
      </c>
      <c r="N14" s="10">
        <v>103.2</v>
      </c>
    </row>
    <row r="18" spans="1:15" x14ac:dyDescent="0.25">
      <c r="K18" s="2"/>
    </row>
    <row r="19" spans="1:15" x14ac:dyDescent="0.25">
      <c r="K19" s="3"/>
    </row>
    <row r="20" spans="1:15" x14ac:dyDescent="0.25">
      <c r="K20" s="4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</vt:lpstr>
      <vt:lpstr>energie</vt:lpstr>
      <vt:lpstr>sacrificarile in abatoare</vt:lpstr>
      <vt:lpstr>comert</vt:lpstr>
      <vt:lpstr>export</vt:lpstr>
      <vt:lpstr>turism</vt:lpstr>
      <vt:lpstr>castiguri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2022-07-19T08:42:39Z</cp:lastPrinted>
  <dcterms:created xsi:type="dcterms:W3CDTF">2017-03-08T10:48:11Z</dcterms:created>
  <dcterms:modified xsi:type="dcterms:W3CDTF">2022-07-20T08:00:17Z</dcterms:modified>
</cp:coreProperties>
</file>