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6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7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20.xml" ContentType="application/vnd.openxmlformats-officedocument.drawingml.chartshape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alentina.munteanu\Desktop\diverse\"/>
    </mc:Choice>
  </mc:AlternateContent>
  <bookViews>
    <workbookView xWindow="0" yWindow="0" windowWidth="28800" windowHeight="12300"/>
  </bookViews>
  <sheets>
    <sheet name="industrie" sheetId="1" r:id="rId1"/>
    <sheet name="energie" sheetId="2" r:id="rId2"/>
    <sheet name="sacrificarile in abatoare" sheetId="91" r:id="rId3"/>
    <sheet name="comert" sheetId="89" r:id="rId4"/>
    <sheet name="export" sheetId="83" r:id="rId5"/>
    <sheet name="turism" sheetId="93" r:id="rId6"/>
    <sheet name="castiguri" sheetId="86" r:id="rId7"/>
    <sheet name="IPC" sheetId="88" r:id="rId8"/>
    <sheet name="Somaj" sheetId="85" r:id="rId9"/>
  </sheets>
  <definedNames>
    <definedName name="OLE_LINK11" localSheetId="0">industrie!$A$2</definedName>
    <definedName name="OLE_LINK15" localSheetId="2">'sacrificarile in abatoare'!#REF!</definedName>
    <definedName name="OLE_LINK15" localSheetId="8">Somaj!$K$18</definedName>
    <definedName name="OLE_LINK4" localSheetId="3">comert!$A$18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G7" i="2" l="1"/>
  <c r="C29" i="93" l="1"/>
  <c r="B29" i="93"/>
  <c r="C13" i="93"/>
  <c r="B13" i="93"/>
  <c r="F14" i="2" l="1"/>
</calcChain>
</file>

<file path=xl/sharedStrings.xml><?xml version="1.0" encoding="utf-8"?>
<sst xmlns="http://schemas.openxmlformats.org/spreadsheetml/2006/main" count="380" uniqueCount="124">
  <si>
    <t>Jan</t>
  </si>
  <si>
    <t>Feb</t>
  </si>
  <si>
    <t>Apr</t>
  </si>
  <si>
    <t>May</t>
  </si>
  <si>
    <t>June</t>
  </si>
  <si>
    <t>July</t>
  </si>
  <si>
    <t>Oct</t>
  </si>
  <si>
    <t>Nov</t>
  </si>
  <si>
    <t>Dec</t>
  </si>
  <si>
    <t>ian</t>
  </si>
  <si>
    <t>feb</t>
  </si>
  <si>
    <t>apr</t>
  </si>
  <si>
    <t>mai</t>
  </si>
  <si>
    <t>iun</t>
  </si>
  <si>
    <t>iul</t>
  </si>
  <si>
    <t>aug</t>
  </si>
  <si>
    <t>oct</t>
  </si>
  <si>
    <t>dec</t>
  </si>
  <si>
    <t xml:space="preserve">Turnover (net of VAT) volume indices of retail and trade of motor vehicles </t>
  </si>
  <si>
    <t>Aug</t>
  </si>
  <si>
    <t>mar</t>
  </si>
  <si>
    <t>nov</t>
  </si>
  <si>
    <t>Turnover (net of VAT) volume indices of retail and food, non-food products and fuel retail</t>
  </si>
  <si>
    <t>Exp. FOB</t>
  </si>
  <si>
    <t>Indicii cursului de schimb mediu lunar (lei/EURO) şi ai preţurilor de consum</t>
  </si>
  <si>
    <t xml:space="preserve">Monthly average exchange rate indices (lei/EURO) and consumer price indices </t>
  </si>
  <si>
    <t>Evolutia indicilor pret. de consum si indicii castigurilor</t>
  </si>
  <si>
    <t>Nr. Someri</t>
  </si>
  <si>
    <t xml:space="preserve">   Romanian Intelligence Service a.s.o.).</t>
  </si>
  <si>
    <t xml:space="preserve">    Serviciul Român de Informaţii etc.).</t>
  </si>
  <si>
    <t xml:space="preserve">   Excluding armed forces and similar staff (Ministry of National Defence, Ministry of Internal Affairs, </t>
  </si>
  <si>
    <t>Total
Total</t>
  </si>
  <si>
    <r>
      <t>- serie brută /</t>
    </r>
    <r>
      <rPr>
        <i/>
        <sz val="7"/>
        <color theme="1"/>
        <rFont val="Arial"/>
        <family val="2"/>
      </rPr>
      <t xml:space="preserve"> unadjusted series</t>
    </r>
    <r>
      <rPr>
        <sz val="7"/>
        <color theme="1"/>
        <rFont val="Arial"/>
        <family val="2"/>
      </rPr>
      <t xml:space="preserve"> -</t>
    </r>
  </si>
  <si>
    <r>
      <t xml:space="preserve">luna corespunzătoare din anul precedent = 100 
</t>
    </r>
    <r>
      <rPr>
        <i/>
        <sz val="7"/>
        <color rgb="FF000000"/>
        <rFont val="Arial"/>
        <family val="2"/>
      </rPr>
      <t>corresponding month of previous year = 100</t>
    </r>
  </si>
  <si>
    <r>
      <t xml:space="preserve">Total / </t>
    </r>
    <r>
      <rPr>
        <i/>
        <sz val="7"/>
        <rFont val="Arial"/>
        <family val="2"/>
      </rPr>
      <t>Total</t>
    </r>
  </si>
  <si>
    <r>
      <t xml:space="preserve">Industria extractivă / </t>
    </r>
    <r>
      <rPr>
        <i/>
        <sz val="7"/>
        <rFont val="Arial"/>
        <family val="2"/>
      </rPr>
      <t>Mining and quarring</t>
    </r>
  </si>
  <si>
    <r>
      <t xml:space="preserve">Industria prelucrătoare / </t>
    </r>
    <r>
      <rPr>
        <i/>
        <sz val="7"/>
        <rFont val="Arial"/>
        <family val="2"/>
      </rPr>
      <t>Manufacturing</t>
    </r>
  </si>
  <si>
    <r>
      <t xml:space="preserve">- resurse / </t>
    </r>
    <r>
      <rPr>
        <b/>
        <i/>
        <sz val="7"/>
        <color theme="1"/>
        <rFont val="Arial"/>
        <family val="2"/>
      </rPr>
      <t xml:space="preserve">resources </t>
    </r>
    <r>
      <rPr>
        <b/>
        <sz val="7"/>
        <color theme="1"/>
        <rFont val="Arial"/>
        <family val="2"/>
      </rPr>
      <t>-</t>
    </r>
  </si>
  <si>
    <r>
      <t xml:space="preserve">Import
</t>
    </r>
    <r>
      <rPr>
        <i/>
        <sz val="7"/>
        <color theme="1"/>
        <rFont val="Arial"/>
        <family val="2"/>
      </rPr>
      <t>Import</t>
    </r>
  </si>
  <si>
    <r>
      <t>Termocentrale clasice</t>
    </r>
    <r>
      <rPr>
        <vertAlign val="superscript"/>
        <sz val="7"/>
        <color theme="1"/>
        <rFont val="Arial"/>
        <family val="2"/>
      </rPr>
      <t>1)</t>
    </r>
    <r>
      <rPr>
        <sz val="7"/>
        <color theme="1"/>
        <rFont val="Arial"/>
        <family val="2"/>
      </rPr>
      <t xml:space="preserve">
</t>
    </r>
    <r>
      <rPr>
        <i/>
        <sz val="7"/>
        <color theme="1"/>
        <rFont val="Arial"/>
        <family val="2"/>
      </rPr>
      <t xml:space="preserve"> Thermal power stations</t>
    </r>
    <r>
      <rPr>
        <i/>
        <vertAlign val="superscript"/>
        <sz val="7"/>
        <color theme="1"/>
        <rFont val="Arial"/>
        <family val="2"/>
      </rPr>
      <t>1)</t>
    </r>
  </si>
  <si>
    <r>
      <t xml:space="preserve"> Hidrocentrale 
</t>
    </r>
    <r>
      <rPr>
        <i/>
        <sz val="7"/>
        <color theme="1"/>
        <rFont val="Arial"/>
        <family val="2"/>
      </rPr>
      <t>Hydro-power stations</t>
    </r>
  </si>
  <si>
    <r>
      <t xml:space="preserve">Centrale nuclearo-electrice
</t>
    </r>
    <r>
      <rPr>
        <i/>
        <sz val="7"/>
        <color theme="1"/>
        <rFont val="Arial"/>
        <family val="2"/>
      </rPr>
      <t xml:space="preserve"> Nuclear- electric power stations</t>
    </r>
  </si>
  <si>
    <r>
      <t xml:space="preserve">Centrale solare fotovoltaice
</t>
    </r>
    <r>
      <rPr>
        <i/>
        <sz val="7"/>
        <color theme="1"/>
        <rFont val="Arial"/>
        <family val="2"/>
      </rPr>
      <t xml:space="preserve"> Solar photovoltaic stations</t>
    </r>
  </si>
  <si>
    <r>
      <t xml:space="preserve">- destinaţii / </t>
    </r>
    <r>
      <rPr>
        <b/>
        <i/>
        <sz val="7"/>
        <color theme="1"/>
        <rFont val="Arial"/>
        <family val="2"/>
      </rPr>
      <t>destinations -</t>
    </r>
  </si>
  <si>
    <r>
      <t xml:space="preserve">consumul populaţiei
</t>
    </r>
    <r>
      <rPr>
        <i/>
        <sz val="7"/>
        <rFont val="Arial"/>
        <family val="2"/>
      </rPr>
      <t>population consumption</t>
    </r>
  </si>
  <si>
    <r>
      <t xml:space="preserve">export
</t>
    </r>
    <r>
      <rPr>
        <i/>
        <sz val="7"/>
        <rFont val="Arial"/>
        <family val="2"/>
      </rPr>
      <t>export</t>
    </r>
  </si>
  <si>
    <r>
      <t xml:space="preserve">iluminatul public
</t>
    </r>
    <r>
      <rPr>
        <i/>
        <sz val="7"/>
        <rFont val="Arial"/>
        <family val="2"/>
      </rPr>
      <t>public lighting</t>
    </r>
  </si>
  <si>
    <r>
      <t>Indicii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>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</t>
    </r>
  </si>
  <si>
    <r>
      <t xml:space="preserve">- serie brută / </t>
    </r>
    <r>
      <rPr>
        <i/>
        <sz val="7"/>
        <rFont val="Arial"/>
        <family val="2"/>
      </rPr>
      <t>unadjusted series</t>
    </r>
    <r>
      <rPr>
        <sz val="7"/>
        <rFont val="Arial"/>
        <family val="2"/>
      </rPr>
      <t xml:space="preserve"> -</t>
    </r>
  </si>
  <si>
    <r>
      <t xml:space="preserve"> Export FOB
 </t>
    </r>
    <r>
      <rPr>
        <i/>
        <sz val="7"/>
        <rFont val="Arial"/>
        <family val="2"/>
      </rPr>
      <t>FOB exports</t>
    </r>
  </si>
  <si>
    <r>
      <t xml:space="preserve"> Import CIF
 </t>
    </r>
    <r>
      <rPr>
        <i/>
        <sz val="7"/>
        <rFont val="Arial"/>
        <family val="2"/>
      </rPr>
      <t>CIF imports</t>
    </r>
  </si>
  <si>
    <r>
      <t xml:space="preserve"> Sold FOB/CIF
 </t>
    </r>
    <r>
      <rPr>
        <i/>
        <sz val="7"/>
        <rFont val="Arial"/>
        <family val="2"/>
      </rPr>
      <t>FOB/CIF balance</t>
    </r>
  </si>
  <si>
    <r>
      <t xml:space="preserve">luna precedentă = 100 / </t>
    </r>
    <r>
      <rPr>
        <i/>
        <sz val="7"/>
        <color theme="1"/>
        <rFont val="Arial"/>
        <family val="2"/>
      </rPr>
      <t>previous month = 100</t>
    </r>
  </si>
  <si>
    <r>
      <t xml:space="preserve"> Indicele preturilor de consum
  </t>
    </r>
    <r>
      <rPr>
        <b/>
        <i/>
        <sz val="7"/>
        <rFont val="Arial"/>
        <family val="2"/>
      </rPr>
      <t>Consumer prices index</t>
    </r>
  </si>
  <si>
    <r>
      <t xml:space="preserve"> Indicele cursului de schimb (lei/EURO)
  </t>
    </r>
    <r>
      <rPr>
        <b/>
        <i/>
        <sz val="7"/>
        <rFont val="Arial"/>
        <family val="2"/>
      </rPr>
      <t>Exchange rate index (lei/Euro)</t>
    </r>
  </si>
  <si>
    <t>Mar</t>
  </si>
  <si>
    <r>
      <t xml:space="preserve">Producţia şi furnizarea de energie electrică şi termică, gaze, apă caldă şi aer condiţionat
</t>
    </r>
    <r>
      <rPr>
        <i/>
        <sz val="7"/>
        <rFont val="Arial"/>
        <family val="2"/>
      </rPr>
      <t>Electricity, gas, steam and air conditioning production and supply</t>
    </r>
  </si>
  <si>
    <t>Sep</t>
  </si>
  <si>
    <t>sep</t>
  </si>
  <si>
    <r>
      <t xml:space="preserve">consumul propriu tehnologic în reţele şi  staţii
</t>
    </r>
    <r>
      <rPr>
        <i/>
        <sz val="7"/>
        <rFont val="Arial"/>
        <family val="2"/>
      </rPr>
      <t>technological own consumption in networks and power stations</t>
    </r>
  </si>
  <si>
    <r>
      <t>1)</t>
    </r>
    <r>
      <rPr>
        <sz val="6"/>
        <color theme="1"/>
        <rFont val="Arial"/>
        <family val="2"/>
      </rPr>
      <t xml:space="preserve"> Inclusiv biomasa. / </t>
    </r>
    <r>
      <rPr>
        <i/>
        <sz val="6"/>
        <color theme="1"/>
        <rFont val="Arial"/>
        <family val="2"/>
      </rPr>
      <t>Including biomass.</t>
    </r>
  </si>
  <si>
    <t>Construcţii
Construction</t>
  </si>
  <si>
    <r>
      <rPr>
        <sz val="7"/>
        <rFont val="Arial"/>
        <family val="2"/>
      </rPr>
      <t>consumul în economie</t>
    </r>
    <r>
      <rPr>
        <i/>
        <sz val="7"/>
        <rFont val="Arial"/>
        <family val="2"/>
      </rPr>
      <t xml:space="preserve">
consumption in economy</t>
    </r>
  </si>
  <si>
    <r>
      <t>Indicii 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cu produse alimentare, 
</t>
    </r>
  </si>
  <si>
    <r>
      <t xml:space="preserve">Centrale electrice eoliene
</t>
    </r>
    <r>
      <rPr>
        <i/>
        <sz val="7"/>
        <color theme="1"/>
        <rFont val="Arial"/>
        <family val="2"/>
      </rPr>
      <t>Wind power stations</t>
    </r>
  </si>
  <si>
    <r>
      <t xml:space="preserve">Comerț cu amănuntul
</t>
    </r>
    <r>
      <rPr>
        <i/>
        <sz val="7"/>
        <rFont val="Arial"/>
        <family val="2"/>
      </rPr>
      <t>Retail</t>
    </r>
  </si>
  <si>
    <r>
      <t xml:space="preserve">Comerț cu autovehicule
</t>
    </r>
    <r>
      <rPr>
        <i/>
        <sz val="7"/>
        <rFont val="Arial"/>
        <family val="2"/>
      </rPr>
      <t>Trade of motor vehicles</t>
    </r>
  </si>
  <si>
    <r>
      <t xml:space="preserve">Comerț cu produse alimentare
</t>
    </r>
    <r>
      <rPr>
        <i/>
        <sz val="7"/>
        <rFont val="Arial"/>
        <family val="2"/>
      </rPr>
      <t>Food products retail</t>
    </r>
  </si>
  <si>
    <r>
      <t xml:space="preserve">Comerț cu produse nealimentare
</t>
    </r>
    <r>
      <rPr>
        <i/>
        <sz val="7"/>
        <rFont val="Arial"/>
        <family val="2"/>
      </rPr>
      <t>Non-food products</t>
    </r>
  </si>
  <si>
    <r>
      <t xml:space="preserve">Comerț cu carburanți
</t>
    </r>
    <r>
      <rPr>
        <i/>
        <sz val="7"/>
        <rFont val="Arial"/>
        <family val="2"/>
      </rPr>
      <t>Fuel retail</t>
    </r>
  </si>
  <si>
    <t xml:space="preserve"> luna corespunzătoare din anul precedent = 100                  </t>
  </si>
  <si>
    <t xml:space="preserve"> corresponding month of previous year = 100</t>
  </si>
  <si>
    <t>Evolutia indicilor preturilor de consum</t>
  </si>
  <si>
    <t xml:space="preserve"> </t>
  </si>
  <si>
    <t>total</t>
  </si>
  <si>
    <t>Sacrificările de animale și păsări în abatoare</t>
  </si>
  <si>
    <r>
      <t xml:space="preserve">Bovine / </t>
    </r>
    <r>
      <rPr>
        <i/>
        <sz val="7"/>
        <rFont val="Arial"/>
        <family val="2"/>
      </rPr>
      <t>Cattle</t>
    </r>
  </si>
  <si>
    <r>
      <t xml:space="preserve">Porcine / </t>
    </r>
    <r>
      <rPr>
        <i/>
        <sz val="7"/>
        <rFont val="Arial"/>
        <family val="2"/>
      </rPr>
      <t>Pigs</t>
    </r>
  </si>
  <si>
    <r>
      <t xml:space="preserve">Ovine şi caprine / </t>
    </r>
    <r>
      <rPr>
        <i/>
        <sz val="7"/>
        <rFont val="Arial"/>
        <family val="2"/>
      </rPr>
      <t>Sheep and goats</t>
    </r>
  </si>
  <si>
    <r>
      <t>Păsări /</t>
    </r>
    <r>
      <rPr>
        <i/>
        <sz val="7"/>
        <rFont val="Arial"/>
        <family val="2"/>
      </rPr>
      <t xml:space="preserve"> Poultry</t>
    </r>
  </si>
  <si>
    <r>
      <t xml:space="preserve">Informaţii şi comunicaţii
</t>
    </r>
    <r>
      <rPr>
        <i/>
        <sz val="7"/>
        <color theme="1"/>
        <rFont val="Calibri"/>
        <family val="2"/>
        <scheme val="minor"/>
      </rPr>
      <t>Information and communication</t>
    </r>
  </si>
  <si>
    <r>
      <t xml:space="preserve">Intermedieri financiare şi asigurări
</t>
    </r>
    <r>
      <rPr>
        <i/>
        <sz val="7"/>
        <color theme="1"/>
        <rFont val="Calibri"/>
        <family val="2"/>
        <scheme val="minor"/>
      </rPr>
      <t>Financial intermediation and insurance</t>
    </r>
  </si>
  <si>
    <r>
      <t>Administraţie publică şi apărare *</t>
    </r>
    <r>
      <rPr>
        <vertAlign val="superscript"/>
        <sz val="7"/>
        <color theme="1"/>
        <rFont val="Calibri"/>
        <family val="2"/>
        <scheme val="minor"/>
      </rPr>
      <t>)</t>
    </r>
    <r>
      <rPr>
        <sz val="7"/>
        <color theme="1"/>
        <rFont val="Calibri"/>
        <family val="2"/>
        <scheme val="minor"/>
      </rPr>
      <t xml:space="preserve">
 </t>
    </r>
    <r>
      <rPr>
        <i/>
        <sz val="7"/>
        <color theme="1"/>
        <rFont val="Calibri"/>
        <family val="2"/>
        <scheme val="minor"/>
      </rPr>
      <t>Public administration and defence*</t>
    </r>
    <r>
      <rPr>
        <i/>
        <vertAlign val="superscript"/>
        <sz val="7"/>
        <color theme="1"/>
        <rFont val="Calibri"/>
        <family val="2"/>
        <scheme val="minor"/>
      </rPr>
      <t>)</t>
    </r>
  </si>
  <si>
    <r>
      <t xml:space="preserve">Sănătate şi asistenţă socială
</t>
    </r>
    <r>
      <rPr>
        <i/>
        <sz val="7"/>
        <color theme="1"/>
        <rFont val="Calibri"/>
        <family val="2"/>
        <scheme val="minor"/>
      </rPr>
      <t>Human health and social work activities</t>
    </r>
  </si>
  <si>
    <r>
      <t xml:space="preserve">Învăţământ
</t>
    </r>
    <r>
      <rPr>
        <i/>
        <sz val="7"/>
        <color theme="1"/>
        <rFont val="Calibri"/>
        <family val="2"/>
        <scheme val="minor"/>
      </rPr>
      <t>Education</t>
    </r>
  </si>
  <si>
    <r>
      <t xml:space="preserve">Industrie - Total
 </t>
    </r>
    <r>
      <rPr>
        <i/>
        <sz val="7"/>
        <color theme="1"/>
        <rFont val="Calibri"/>
        <family val="2"/>
        <scheme val="minor"/>
      </rPr>
      <t>Industry - Total</t>
    </r>
  </si>
  <si>
    <r>
      <t xml:space="preserve">Comerţ
</t>
    </r>
    <r>
      <rPr>
        <i/>
        <sz val="7"/>
        <color theme="1"/>
        <rFont val="Calibri"/>
        <family val="2"/>
        <scheme val="minor"/>
      </rPr>
      <t>Trade</t>
    </r>
  </si>
  <si>
    <r>
      <t xml:space="preserve">Agricultură, silvicultură şi pescuit
</t>
    </r>
    <r>
      <rPr>
        <i/>
        <sz val="7"/>
        <color theme="1"/>
        <rFont val="Calibri"/>
        <family val="2"/>
        <scheme val="minor"/>
      </rPr>
      <t>Agriculture, forestry and fishing</t>
    </r>
  </si>
  <si>
    <r>
      <t xml:space="preserve">Producţia şi furnizarea de energie electrică şi termică, gaze, apă caldă şi aer condiţionat
</t>
    </r>
    <r>
      <rPr>
        <i/>
        <sz val="7"/>
        <color theme="1"/>
        <rFont val="Calibri"/>
        <family val="2"/>
        <scheme val="minor"/>
      </rPr>
      <t xml:space="preserve"> Electricity, gas, steam and air conditioning production and supply</t>
    </r>
  </si>
  <si>
    <r>
      <t xml:space="preserve">Industria extractivă
</t>
    </r>
    <r>
      <rPr>
        <i/>
        <sz val="7"/>
        <color theme="1"/>
        <rFont val="Calibri"/>
        <family val="2"/>
        <scheme val="minor"/>
      </rPr>
      <t>Mining and quarrying</t>
    </r>
  </si>
  <si>
    <r>
      <t xml:space="preserve">Industria prelucrătoare
</t>
    </r>
    <r>
      <rPr>
        <i/>
        <sz val="7"/>
        <color theme="1"/>
        <rFont val="Calibri"/>
        <family val="2"/>
        <scheme val="minor"/>
      </rPr>
      <t>Manufacturing</t>
    </r>
  </si>
  <si>
    <r>
      <t xml:space="preserve">Distribuţia apei; salubritate, gestionarea deşeurilor, activităţi de decontaminare
 </t>
    </r>
    <r>
      <rPr>
        <i/>
        <sz val="7"/>
        <color theme="1"/>
        <rFont val="Calibri"/>
        <family val="2"/>
        <scheme val="minor"/>
      </rPr>
      <t>Water supply; sewerage waste management and decontamination activities</t>
    </r>
  </si>
  <si>
    <r>
      <t>*</t>
    </r>
    <r>
      <rPr>
        <vertAlign val="superscript"/>
        <sz val="7"/>
        <color theme="1"/>
        <rFont val="Arial"/>
        <family val="2"/>
      </rPr>
      <t xml:space="preserve">) </t>
    </r>
    <r>
      <rPr>
        <sz val="7"/>
        <color theme="1"/>
        <rFont val="Arial"/>
        <family val="2"/>
      </rPr>
      <t>Exclusiv forţele armate şi personalul asimilat (Ministerul Apărării Naţionale, Ministerul Afacerilor Interne,</t>
    </r>
  </si>
  <si>
    <r>
      <t xml:space="preserve">luna anterioara = 100
</t>
    </r>
    <r>
      <rPr>
        <i/>
        <sz val="7"/>
        <color theme="1"/>
        <rFont val="Arial"/>
        <family val="2"/>
      </rPr>
      <t>previous month = 100</t>
    </r>
  </si>
  <si>
    <r>
      <t xml:space="preserve">Total
</t>
    </r>
    <r>
      <rPr>
        <i/>
        <sz val="7"/>
        <rFont val="Arial"/>
        <family val="2"/>
      </rPr>
      <t>Total</t>
    </r>
  </si>
  <si>
    <r>
      <t xml:space="preserve">Mărfuri alimentare
</t>
    </r>
    <r>
      <rPr>
        <i/>
        <sz val="7"/>
        <rFont val="Arial"/>
        <family val="2"/>
      </rPr>
      <t>Food goods</t>
    </r>
  </si>
  <si>
    <r>
      <t xml:space="preserve">Mărfuri nealimentare
</t>
    </r>
    <r>
      <rPr>
        <i/>
        <sz val="7"/>
        <rFont val="Arial"/>
        <family val="2"/>
      </rPr>
      <t>Non-food goods</t>
    </r>
  </si>
  <si>
    <r>
      <t xml:space="preserve">Servicii
</t>
    </r>
    <r>
      <rPr>
        <i/>
        <sz val="7"/>
        <rFont val="Arial"/>
        <family val="2"/>
      </rPr>
      <t>Services</t>
    </r>
  </si>
  <si>
    <r>
      <t xml:space="preserve">Indicele preţurilor de consum
</t>
    </r>
    <r>
      <rPr>
        <b/>
        <i/>
        <sz val="7"/>
        <rFont val="Arial"/>
        <family val="2"/>
      </rPr>
      <t>Consumer price index</t>
    </r>
  </si>
  <si>
    <r>
      <t xml:space="preserve">Indicele câştigurilor salariale medii nete
</t>
    </r>
    <r>
      <rPr>
        <b/>
        <i/>
        <sz val="7"/>
        <rFont val="Arial"/>
        <family val="2"/>
      </rPr>
      <t>Net average earnings index</t>
    </r>
  </si>
  <si>
    <r>
      <t xml:space="preserve">la sfarsitul lunii
</t>
    </r>
    <r>
      <rPr>
        <i/>
        <sz val="7"/>
        <color theme="1"/>
        <rFont val="Arial"/>
        <family val="2"/>
      </rPr>
      <t>at the end of the month</t>
    </r>
  </si>
  <si>
    <r>
      <t xml:space="preserve">Femei / </t>
    </r>
    <r>
      <rPr>
        <i/>
        <sz val="7"/>
        <rFont val="Arial"/>
        <family val="2"/>
      </rPr>
      <t>Women</t>
    </r>
  </si>
  <si>
    <r>
      <t xml:space="preserve">Bărbaţi / </t>
    </r>
    <r>
      <rPr>
        <i/>
        <sz val="7"/>
        <rFont val="Arial"/>
        <family val="2"/>
      </rPr>
      <t>Men</t>
    </r>
  </si>
  <si>
    <t>sosirile vizitatorilor straini in Romania</t>
  </si>
  <si>
    <r>
      <t>transport rutier / r</t>
    </r>
    <r>
      <rPr>
        <i/>
        <sz val="8"/>
        <rFont val="Arial Narrow"/>
        <family val="2"/>
      </rPr>
      <t>oad transport</t>
    </r>
  </si>
  <si>
    <r>
      <t>transport feroviar / r</t>
    </r>
    <r>
      <rPr>
        <i/>
        <sz val="8"/>
        <rFont val="Arial Narrow"/>
        <family val="2"/>
      </rPr>
      <t>ailway transport</t>
    </r>
  </si>
  <si>
    <r>
      <t>transport aerian / a</t>
    </r>
    <r>
      <rPr>
        <i/>
        <sz val="8"/>
        <rFont val="Arial Narrow"/>
        <family val="2"/>
      </rPr>
      <t>ir transport</t>
    </r>
  </si>
  <si>
    <r>
      <rPr>
        <sz val="8"/>
        <rFont val="Arial Narrow"/>
        <family val="2"/>
      </rPr>
      <t>transport naval /</t>
    </r>
    <r>
      <rPr>
        <i/>
        <sz val="8"/>
        <rFont val="Arial Narrow"/>
        <family val="2"/>
      </rPr>
      <t xml:space="preserve"> naval transport</t>
    </r>
  </si>
  <si>
    <t>plecarile vizitatorilor romani in strainatate</t>
  </si>
  <si>
    <t>Indicii producţiei industriale în perioada aprilie 2021 - aprilie 2022</t>
  </si>
  <si>
    <t xml:space="preserve">Industrial production indices during April 2021 - April 2022 </t>
  </si>
  <si>
    <t>Energia electrică în perioada 1.I-30.IV.2022</t>
  </si>
  <si>
    <t>Electric energy during 1.I-30.IV.2022</t>
  </si>
  <si>
    <t>cu autovehicule în perioada aprilie 2021 - aprilie 2022</t>
  </si>
  <si>
    <t>nealimentare şi carburanţi în perioada aprilie 2021 - aprilie 2022</t>
  </si>
  <si>
    <t xml:space="preserve">during April 2021 - April 2022 </t>
  </si>
  <si>
    <t>în perioada aprilie 2021 - aprilie 2022</t>
  </si>
  <si>
    <t>aprilie</t>
  </si>
  <si>
    <t>April</t>
  </si>
  <si>
    <t>Câştigurile salariale medii brute în luna aprilie 2022</t>
  </si>
  <si>
    <t>Average gross earnings in April 2022</t>
  </si>
  <si>
    <r>
      <t xml:space="preserve">total resurse / </t>
    </r>
    <r>
      <rPr>
        <i/>
        <sz val="7"/>
        <rFont val="Arial"/>
        <family val="2"/>
      </rPr>
      <t xml:space="preserve">total resources </t>
    </r>
    <r>
      <rPr>
        <sz val="7"/>
        <rFont val="Arial"/>
        <family val="2"/>
      </rPr>
      <t xml:space="preserve">= 22156,4 mil. kWh / </t>
    </r>
    <r>
      <rPr>
        <i/>
        <sz val="7"/>
        <rFont val="Arial"/>
        <family val="2"/>
      </rPr>
      <t>mill. kWh</t>
    </r>
  </si>
  <si>
    <r>
      <t xml:space="preserve">total destinaţii / </t>
    </r>
    <r>
      <rPr>
        <i/>
        <sz val="7"/>
        <rFont val="Arial"/>
        <family val="2"/>
      </rPr>
      <t xml:space="preserve">total destinations </t>
    </r>
    <r>
      <rPr>
        <sz val="7"/>
        <rFont val="Arial"/>
        <family val="2"/>
      </rPr>
      <t xml:space="preserve">= 22156,4 mil. kWh / </t>
    </r>
    <r>
      <rPr>
        <i/>
        <sz val="7"/>
        <rFont val="Arial"/>
        <family val="2"/>
      </rPr>
      <t>mill. kWh</t>
    </r>
  </si>
  <si>
    <t>during April 2021 - April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</si>
</sst>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7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name val="Arial"/>
      <family val="2"/>
    </font>
    <font>
      <sz val="6"/>
      <color theme="1"/>
      <name val="Arial"/>
      <family val="2"/>
    </font>
    <font>
      <vertAlign val="superscript"/>
      <sz val="6"/>
      <color theme="1"/>
      <name val="Arial"/>
      <family val="2"/>
    </font>
    <font>
      <i/>
      <sz val="6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i/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color theme="1"/>
      <name val="Calibri"/>
      <family val="2"/>
      <scheme val="minor"/>
    </font>
    <font>
      <b/>
      <i/>
      <sz val="7"/>
      <name val="Arial"/>
      <family val="2"/>
    </font>
    <font>
      <vertAlign val="superscript"/>
      <sz val="7"/>
      <color theme="1"/>
      <name val="Arial"/>
      <family val="2"/>
    </font>
    <font>
      <i/>
      <vertAlign val="superscript"/>
      <sz val="7"/>
      <color theme="1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7"/>
      <color rgb="FFFF0000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7"/>
      <color rgb="FFFF0000"/>
      <name val="Calibri"/>
      <family val="2"/>
      <scheme val="minor"/>
    </font>
    <font>
      <b/>
      <sz val="7"/>
      <color rgb="FFFF0000"/>
      <name val="Arial"/>
      <family val="2"/>
    </font>
    <font>
      <i/>
      <sz val="7"/>
      <color theme="1"/>
      <name val="Calibri"/>
      <family val="2"/>
      <scheme val="minor"/>
    </font>
    <font>
      <vertAlign val="superscript"/>
      <sz val="7"/>
      <color theme="1"/>
      <name val="Calibri"/>
      <family val="2"/>
      <scheme val="minor"/>
    </font>
    <font>
      <i/>
      <vertAlign val="superscript"/>
      <sz val="7"/>
      <color theme="1"/>
      <name val="Calibri"/>
      <family val="2"/>
      <scheme val="minor"/>
    </font>
    <font>
      <sz val="7"/>
      <name val="Arial CE"/>
      <family val="2"/>
      <charset val="238"/>
    </font>
    <font>
      <sz val="7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name val="Arial Narrow"/>
      <family val="2"/>
    </font>
    <font>
      <sz val="8"/>
      <color rgb="FFFF000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1" fillId="0" borderId="0"/>
  </cellStyleXfs>
  <cellXfs count="76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64" fontId="14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16" fillId="0" borderId="0" xfId="0" applyFont="1"/>
    <xf numFmtId="0" fontId="17" fillId="0" borderId="0" xfId="0" applyFont="1" applyAlignment="1">
      <alignment horizontal="left" vertical="center"/>
    </xf>
    <xf numFmtId="0" fontId="9" fillId="0" borderId="0" xfId="0" applyFont="1" applyAlignment="1">
      <alignment wrapText="1"/>
    </xf>
    <xf numFmtId="164" fontId="16" fillId="0" borderId="0" xfId="0" applyNumberFormat="1" applyFont="1"/>
    <xf numFmtId="0" fontId="9" fillId="0" borderId="0" xfId="0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right"/>
    </xf>
    <xf numFmtId="0" fontId="15" fillId="0" borderId="0" xfId="0" applyFont="1"/>
    <xf numFmtId="0" fontId="14" fillId="0" borderId="0" xfId="0" quotePrefix="1" applyFont="1" applyAlignment="1">
      <alignment horizontal="left" vertical="center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 vertical="center"/>
    </xf>
    <xf numFmtId="0" fontId="20" fillId="0" borderId="0" xfId="0" applyFont="1" applyAlignment="1">
      <alignment wrapText="1"/>
    </xf>
    <xf numFmtId="0" fontId="6" fillId="0" borderId="0" xfId="0" applyFont="1" applyBorder="1" applyAlignment="1">
      <alignment horizontal="left" indent="1"/>
    </xf>
    <xf numFmtId="0" fontId="14" fillId="0" borderId="0" xfId="0" applyFont="1" applyAlignment="1">
      <alignment horizontal="left" vertical="center"/>
    </xf>
    <xf numFmtId="164" fontId="14" fillId="0" borderId="0" xfId="0" applyNumberFormat="1" applyFont="1"/>
    <xf numFmtId="164" fontId="22" fillId="0" borderId="0" xfId="0" applyNumberFormat="1" applyFont="1" applyAlignment="1">
      <alignment horizontal="right"/>
    </xf>
    <xf numFmtId="164" fontId="22" fillId="0" borderId="0" xfId="0" applyNumberFormat="1" applyFont="1"/>
    <xf numFmtId="0" fontId="12" fillId="0" borderId="0" xfId="0" applyFont="1" applyAlignment="1">
      <alignment vertical="center" wrapText="1" readingOrder="1"/>
    </xf>
    <xf numFmtId="0" fontId="15" fillId="0" borderId="0" xfId="0" applyFont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" fontId="14" fillId="0" borderId="0" xfId="0" applyNumberFormat="1" applyFont="1" applyAlignment="1"/>
    <xf numFmtId="0" fontId="24" fillId="0" borderId="0" xfId="0" applyFont="1" applyAlignment="1">
      <alignment horizontal="right" vertical="center"/>
    </xf>
    <xf numFmtId="164" fontId="25" fillId="0" borderId="0" xfId="0" applyNumberFormat="1" applyFont="1"/>
    <xf numFmtId="0" fontId="26" fillId="0" borderId="0" xfId="0" applyFont="1" applyAlignment="1">
      <alignment horizontal="right"/>
    </xf>
    <xf numFmtId="1" fontId="14" fillId="0" borderId="0" xfId="0" applyNumberFormat="1" applyFont="1" applyAlignment="1">
      <alignment horizontal="right"/>
    </xf>
    <xf numFmtId="0" fontId="14" fillId="0" borderId="0" xfId="0" applyNumberFormat="1" applyFont="1" applyAlignment="1">
      <alignment horizontal="right"/>
    </xf>
    <xf numFmtId="0" fontId="14" fillId="0" borderId="0" xfId="0" applyFont="1" applyAlignment="1">
      <alignment vertical="center"/>
    </xf>
    <xf numFmtId="0" fontId="14" fillId="0" borderId="0" xfId="0" applyNumberFormat="1" applyFont="1"/>
    <xf numFmtId="0" fontId="16" fillId="0" borderId="0" xfId="0" applyFont="1" applyAlignment="1">
      <alignment wrapText="1"/>
    </xf>
    <xf numFmtId="0" fontId="30" fillId="0" borderId="0" xfId="0" applyFont="1"/>
    <xf numFmtId="0" fontId="31" fillId="0" borderId="0" xfId="0" applyFont="1"/>
    <xf numFmtId="0" fontId="16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164" fontId="9" fillId="0" borderId="0" xfId="0" applyNumberFormat="1" applyFont="1"/>
    <xf numFmtId="0" fontId="32" fillId="0" borderId="0" xfId="0" applyFont="1"/>
    <xf numFmtId="0" fontId="4" fillId="0" borderId="0" xfId="0" applyNumberFormat="1" applyFont="1"/>
    <xf numFmtId="0" fontId="33" fillId="0" borderId="0" xfId="0" applyFont="1"/>
    <xf numFmtId="0" fontId="23" fillId="0" borderId="0" xfId="0" applyFont="1" applyAlignment="1">
      <alignment horizontal="left" vertical="center"/>
    </xf>
    <xf numFmtId="164" fontId="4" fillId="0" borderId="0" xfId="0" applyNumberFormat="1" applyFont="1"/>
    <xf numFmtId="164" fontId="35" fillId="0" borderId="0" xfId="0" applyNumberFormat="1" applyFont="1"/>
    <xf numFmtId="0" fontId="33" fillId="0" borderId="0" xfId="0" applyFont="1" applyAlignment="1">
      <alignment vertical="center" wrapText="1"/>
    </xf>
    <xf numFmtId="0" fontId="33" fillId="0" borderId="0" xfId="0" applyFont="1" applyAlignment="1">
      <alignment wrapText="1"/>
    </xf>
    <xf numFmtId="0" fontId="34" fillId="0" borderId="0" xfId="0" applyFont="1" applyAlignment="1">
      <alignment horizontal="left" vertical="center"/>
    </xf>
    <xf numFmtId="0" fontId="36" fillId="0" borderId="0" xfId="0" applyFont="1"/>
    <xf numFmtId="0" fontId="34" fillId="0" borderId="0" xfId="0" applyFont="1" applyAlignment="1">
      <alignment horizontal="left" vertical="center" indent="1"/>
    </xf>
    <xf numFmtId="0" fontId="4" fillId="0" borderId="0" xfId="0" applyNumberFormat="1" applyFont="1" applyAlignment="1">
      <alignment horizontal="right"/>
    </xf>
    <xf numFmtId="0" fontId="9" fillId="0" borderId="0" xfId="0" applyFont="1" applyAlignment="1">
      <alignment horizontal="right" vertical="center"/>
    </xf>
    <xf numFmtId="164" fontId="20" fillId="0" borderId="0" xfId="0" applyNumberFormat="1" applyFont="1" applyAlignment="1">
      <alignment horizontal="right" vertical="center"/>
    </xf>
    <xf numFmtId="164" fontId="14" fillId="0" borderId="0" xfId="0" applyNumberFormat="1" applyFont="1" applyAlignment="1">
      <alignment horizontal="right" vertical="center"/>
    </xf>
    <xf numFmtId="164" fontId="23" fillId="0" borderId="0" xfId="0" applyNumberFormat="1" applyFont="1" applyAlignment="1">
      <alignment horizontal="right" vertical="center"/>
    </xf>
    <xf numFmtId="164" fontId="23" fillId="0" borderId="0" xfId="0" applyNumberFormat="1" applyFont="1" applyFill="1" applyAlignment="1">
      <alignment horizontal="right" vertical="center"/>
    </xf>
    <xf numFmtId="164" fontId="23" fillId="0" borderId="0" xfId="0" quotePrefix="1" applyNumberFormat="1" applyFont="1" applyAlignment="1">
      <alignment horizontal="right" vertical="center"/>
    </xf>
    <xf numFmtId="164" fontId="23" fillId="0" borderId="0" xfId="0" quotePrefix="1" applyNumberFormat="1" applyFont="1" applyFill="1" applyAlignment="1">
      <alignment horizontal="right"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baseline="0">
                <a:effectLst/>
              </a:rPr>
              <a:t>Indicii producţiei industriale în perioada</a:t>
            </a:r>
            <a:r>
              <a:rPr lang="en-US" sz="700" b="1" i="0" baseline="0">
                <a:effectLst/>
              </a:rPr>
              <a:t> aprilie</a:t>
            </a:r>
            <a:r>
              <a:rPr lang="ro-RO" sz="700" b="1" i="0" baseline="0">
                <a:effectLst/>
              </a:rPr>
              <a:t> 20</a:t>
            </a:r>
            <a:r>
              <a:rPr lang="en-US" sz="700" b="1" i="0" baseline="0">
                <a:effectLst/>
              </a:rPr>
              <a:t>21</a:t>
            </a:r>
            <a:r>
              <a:rPr lang="ro-RO" sz="700" b="1" i="0" baseline="0">
                <a:effectLst/>
              </a:rPr>
              <a:t> - </a:t>
            </a:r>
            <a:r>
              <a:rPr lang="en-US" sz="700" b="1" i="0" baseline="0">
                <a:effectLst/>
              </a:rPr>
              <a:t>aprilie </a:t>
            </a:r>
            <a:r>
              <a:rPr lang="ro-RO" sz="700" b="1" i="0" baseline="0">
                <a:effectLst/>
              </a:rPr>
              <a:t>20</a:t>
            </a:r>
            <a:r>
              <a:rPr lang="en-US" sz="700" b="1" i="0" baseline="0">
                <a:effectLst/>
              </a:rPr>
              <a:t>22 </a:t>
            </a:r>
            <a:endParaRPr lang="en-US" sz="700" b="1">
              <a:effectLst/>
            </a:endParaRPr>
          </a:p>
          <a:p>
            <a:pPr algn="ctr" rtl="0">
              <a:defRPr sz="700"/>
            </a:pPr>
            <a:r>
              <a:rPr lang="ro-RO" sz="700" b="1" i="1" baseline="0">
                <a:effectLst/>
              </a:rPr>
              <a:t>Industrial production indices during</a:t>
            </a:r>
            <a:r>
              <a:rPr lang="en-US" sz="700" b="1" i="1" baseline="0">
                <a:effectLst/>
              </a:rPr>
              <a:t> April</a:t>
            </a:r>
            <a:r>
              <a:rPr lang="ro-RO" sz="700" b="1" i="1" baseline="0">
                <a:effectLst/>
              </a:rPr>
              <a:t> 20</a:t>
            </a:r>
            <a:r>
              <a:rPr lang="en-US" sz="700" b="1" i="1" baseline="0">
                <a:effectLst/>
              </a:rPr>
              <a:t>21</a:t>
            </a:r>
            <a:r>
              <a:rPr lang="ro-RO" sz="700" b="1" i="1" baseline="0">
                <a:effectLst/>
              </a:rPr>
              <a:t> - </a:t>
            </a:r>
            <a:r>
              <a:rPr lang="en-US" sz="700" b="1" i="1" baseline="0">
                <a:effectLst/>
              </a:rPr>
              <a:t>April </a:t>
            </a:r>
            <a:r>
              <a:rPr lang="ro-RO" sz="700" b="1" i="1" baseline="0">
                <a:effectLst/>
              </a:rPr>
              <a:t>20</a:t>
            </a:r>
            <a:r>
              <a:rPr lang="en-US" sz="700" b="1" i="1" baseline="0">
                <a:effectLst/>
              </a:rPr>
              <a:t>22</a:t>
            </a:r>
            <a:r>
              <a:rPr lang="ro-RO" sz="700" b="1" i="0" baseline="0">
                <a:effectLst/>
              </a:rPr>
              <a:t> </a:t>
            </a:r>
            <a:r>
              <a:rPr lang="en-US" sz="700" b="1" i="0" baseline="0">
                <a:effectLst/>
              </a:rPr>
              <a:t> </a:t>
            </a:r>
            <a:r>
              <a:rPr lang="en-US" sz="700" b="0" i="0" baseline="0">
                <a:effectLst/>
              </a:rPr>
              <a:t/>
            </a:r>
            <a:br>
              <a:rPr lang="en-US" sz="700" b="0" i="0" baseline="0">
                <a:effectLst/>
              </a:rPr>
            </a:br>
            <a:r>
              <a:rPr lang="ro-RO" sz="700" b="0" i="0" baseline="0">
                <a:effectLst/>
              </a:rPr>
              <a:t>- serie brută / </a:t>
            </a:r>
            <a:r>
              <a:rPr lang="ro-RO" sz="700" b="0" i="1" baseline="0">
                <a:effectLst/>
              </a:rPr>
              <a:t>unadjusted series </a:t>
            </a:r>
            <a:r>
              <a:rPr lang="ro-RO" sz="700" b="0" i="0" baseline="0">
                <a:effectLst/>
              </a:rPr>
              <a:t>-</a:t>
            </a:r>
            <a:r>
              <a:rPr lang="en-US" sz="700" b="0" i="0" baseline="0">
                <a:effectLst/>
              </a:rPr>
              <a:t> </a:t>
            </a:r>
            <a:endParaRPr lang="en-US" sz="700" b="0">
              <a:effectLst/>
            </a:endParaRPr>
          </a:p>
        </c:rich>
      </c:tx>
      <c:layout>
        <c:manualLayout>
          <c:xMode val="edge"/>
          <c:yMode val="edge"/>
          <c:x val="0.26737147094838143"/>
          <c:y val="3.53812859727593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910826229365956E-2"/>
          <c:y val="0.11372555034293448"/>
          <c:w val="0.9058274657816533"/>
          <c:h val="0.6040041026545244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industrie!$A$9</c:f>
              <c:strCache>
                <c:ptCount val="1"/>
                <c:pt idx="0">
                  <c:v>Industria extractivă / Mining and quarring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industrie!$B$9:$N$9</c:f>
              <c:numCache>
                <c:formatCode>0.0</c:formatCode>
                <c:ptCount val="13"/>
                <c:pt idx="0">
                  <c:v>111.2</c:v>
                </c:pt>
                <c:pt idx="1">
                  <c:v>108.5</c:v>
                </c:pt>
                <c:pt idx="2">
                  <c:v>107.1</c:v>
                </c:pt>
                <c:pt idx="3">
                  <c:v>99</c:v>
                </c:pt>
                <c:pt idx="4">
                  <c:v>100.6</c:v>
                </c:pt>
                <c:pt idx="5">
                  <c:v>93.3</c:v>
                </c:pt>
                <c:pt idx="6">
                  <c:v>96.9</c:v>
                </c:pt>
                <c:pt idx="7">
                  <c:v>98.7</c:v>
                </c:pt>
                <c:pt idx="8">
                  <c:v>96.4</c:v>
                </c:pt>
                <c:pt idx="9">
                  <c:v>101.2</c:v>
                </c:pt>
                <c:pt idx="10">
                  <c:v>99.3</c:v>
                </c:pt>
                <c:pt idx="11">
                  <c:v>97</c:v>
                </c:pt>
                <c:pt idx="12">
                  <c:v>88.7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BF-488C-86F7-90925E7ACD71}"/>
            </c:ext>
          </c:extLst>
        </c:ser>
        <c:ser>
          <c:idx val="2"/>
          <c:order val="2"/>
          <c:tx>
            <c:strRef>
              <c:f>industrie!$A$10</c:f>
              <c:strCache>
                <c:ptCount val="1"/>
                <c:pt idx="0">
                  <c:v>Industria prelucrătoare / Manufacturing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industrie!$B$10:$N$10</c:f>
              <c:numCache>
                <c:formatCode>0.0</c:formatCode>
                <c:ptCount val="13"/>
                <c:pt idx="0">
                  <c:v>185.7</c:v>
                </c:pt>
                <c:pt idx="1">
                  <c:v>133.1</c:v>
                </c:pt>
                <c:pt idx="2">
                  <c:v>111.7</c:v>
                </c:pt>
                <c:pt idx="3">
                  <c:v>101.8</c:v>
                </c:pt>
                <c:pt idx="4">
                  <c:v>102.7</c:v>
                </c:pt>
                <c:pt idx="5">
                  <c:v>94.8</c:v>
                </c:pt>
                <c:pt idx="6">
                  <c:v>88</c:v>
                </c:pt>
                <c:pt idx="7">
                  <c:v>100.2</c:v>
                </c:pt>
                <c:pt idx="8">
                  <c:v>101.1</c:v>
                </c:pt>
                <c:pt idx="9">
                  <c:v>100.7</c:v>
                </c:pt>
                <c:pt idx="10">
                  <c:v>102.2</c:v>
                </c:pt>
                <c:pt idx="11">
                  <c:v>99.4</c:v>
                </c:pt>
                <c:pt idx="12">
                  <c:v>91.9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BF-488C-86F7-90925E7ACD71}"/>
            </c:ext>
          </c:extLst>
        </c:ser>
        <c:ser>
          <c:idx val="3"/>
          <c:order val="3"/>
          <c:tx>
            <c:strRef>
              <c:f>industrie!$A$11</c:f>
              <c:strCache>
                <c:ptCount val="1"/>
                <c:pt idx="0">
                  <c:v>Producţia şi furnizarea de energie electrică şi termică, gaze, apă caldă şi aer condiţionat
Electricity, gas, steam and air conditioning production and supply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industrie!$B$11:$N$11</c:f>
              <c:numCache>
                <c:formatCode>0.0</c:formatCode>
                <c:ptCount val="13"/>
                <c:pt idx="0">
                  <c:v>119.6</c:v>
                </c:pt>
                <c:pt idx="1">
                  <c:v>115.1</c:v>
                </c:pt>
                <c:pt idx="2">
                  <c:v>117.7</c:v>
                </c:pt>
                <c:pt idx="3">
                  <c:v>113.1</c:v>
                </c:pt>
                <c:pt idx="4">
                  <c:v>107.9</c:v>
                </c:pt>
                <c:pt idx="5">
                  <c:v>106.4</c:v>
                </c:pt>
                <c:pt idx="6">
                  <c:v>115.7</c:v>
                </c:pt>
                <c:pt idx="7">
                  <c:v>107</c:v>
                </c:pt>
                <c:pt idx="8">
                  <c:v>108.1</c:v>
                </c:pt>
                <c:pt idx="9">
                  <c:v>98.9</c:v>
                </c:pt>
                <c:pt idx="10">
                  <c:v>93.8</c:v>
                </c:pt>
                <c:pt idx="11">
                  <c:v>90.9</c:v>
                </c:pt>
                <c:pt idx="12">
                  <c:v>88.1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9802200"/>
        <c:axId val="468244728"/>
      </c:barChart>
      <c:lineChart>
        <c:grouping val="standard"/>
        <c:varyColors val="0"/>
        <c:ser>
          <c:idx val="0"/>
          <c:order val="0"/>
          <c:tx>
            <c:strRef>
              <c:f>industrie!$A$8</c:f>
              <c:strCache>
                <c:ptCount val="1"/>
                <c:pt idx="0">
                  <c:v>Total / Total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industrie!$B$5:$N$7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industrie!$B$8:$N$8</c:f>
              <c:numCache>
                <c:formatCode>0.0</c:formatCode>
                <c:ptCount val="13"/>
                <c:pt idx="0">
                  <c:v>167.9</c:v>
                </c:pt>
                <c:pt idx="1">
                  <c:v>129.1</c:v>
                </c:pt>
                <c:pt idx="2">
                  <c:v>112.2</c:v>
                </c:pt>
                <c:pt idx="3">
                  <c:v>103</c:v>
                </c:pt>
                <c:pt idx="4">
                  <c:v>103.3</c:v>
                </c:pt>
                <c:pt idx="5">
                  <c:v>96</c:v>
                </c:pt>
                <c:pt idx="6">
                  <c:v>91.5</c:v>
                </c:pt>
                <c:pt idx="7">
                  <c:v>101</c:v>
                </c:pt>
                <c:pt idx="8">
                  <c:v>102</c:v>
                </c:pt>
                <c:pt idx="9">
                  <c:v>100.4</c:v>
                </c:pt>
                <c:pt idx="10">
                  <c:v>100.8</c:v>
                </c:pt>
                <c:pt idx="11">
                  <c:v>98.1</c:v>
                </c:pt>
                <c:pt idx="12">
                  <c:v>91.2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802200"/>
        <c:axId val="468244728"/>
      </c:lineChart>
      <c:catAx>
        <c:axId val="319802200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solidFill>
            <a:schemeClr val="bg1"/>
          </a:solidFill>
          <a:ln w="9525" cap="flat" cmpd="sng" algn="ctr">
            <a:noFill/>
            <a:round/>
            <a:headEnd type="triangle"/>
            <a:tailEnd type="triangle"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8244728"/>
        <c:crosses val="autoZero"/>
        <c:auto val="0"/>
        <c:lblAlgn val="ctr"/>
        <c:lblOffset val="150"/>
        <c:tickMarkSkip val="20"/>
        <c:noMultiLvlLbl val="0"/>
      </c:catAx>
      <c:valAx>
        <c:axId val="468244728"/>
        <c:scaling>
          <c:orientation val="minMax"/>
          <c:max val="19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980220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0901065052818809E-2"/>
          <c:y val="0.83745670991333676"/>
          <c:w val="0.87819769636233491"/>
          <c:h val="0.1516366787335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 differentFirst="1">
      <c:oddFooter>&amp;C&amp;N</c:oddFooter>
    </c:headerFooter>
    <c:pageMargins b="0.66" l="0.59" r="0.59" t="0.59" header="0.51" footer="0.51"/>
    <c:pageSetup paperSize="9" firstPageNumber="29" orientation="portrait" useFirstPageNumber="1"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aprilie </a:t>
            </a:r>
            <a:r>
              <a:rPr lang="ro-RO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April</a:t>
            </a:r>
            <a:r>
              <a:rPr lang="ro-RO" sz="800" i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2021</a:t>
            </a:r>
            <a:endParaRPr lang="en-US" sz="800" i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turism!$B$5:$B$7</c:f>
              <c:strCache>
                <c:ptCount val="3"/>
                <c:pt idx="0">
                  <c:v>2021</c:v>
                </c:pt>
                <c:pt idx="1">
                  <c:v>aprilie</c:v>
                </c:pt>
                <c:pt idx="2">
                  <c:v>April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7A4-4E0F-A0F9-2386614A7941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7A4-4E0F-A0F9-2386614A794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7A4-4E0F-A0F9-2386614A794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7A4-4E0F-A0F9-2386614A7941}"/>
              </c:ext>
            </c:extLst>
          </c:dPt>
          <c:dLbls>
            <c:dLbl>
              <c:idx val="0"/>
              <c:layout>
                <c:manualLayout>
                  <c:x val="0.26210187560824544"/>
                  <c:y val="0.1089096768886795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85,9%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7A4-4E0F-A0F9-2386614A7941}"/>
                </c:ext>
              </c:extLst>
            </c:dLbl>
            <c:dLbl>
              <c:idx val="1"/>
              <c:layout>
                <c:manualLayout>
                  <c:x val="-0.16331652363679261"/>
                  <c:y val="-9.4530064083869852E-2"/>
                </c:manualLayout>
              </c:layout>
              <c:tx>
                <c:rich>
                  <a:bodyPr/>
                  <a:lstStyle/>
                  <a:p>
                    <a:fld id="{7143CC7E-26F5-4A9C-9BBA-42259721D14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A7A4-4E0F-A0F9-2386614A7941}"/>
                </c:ext>
              </c:extLst>
            </c:dLbl>
            <c:dLbl>
              <c:idx val="2"/>
              <c:layout>
                <c:manualLayout>
                  <c:x val="-0.1110667521896842"/>
                  <c:y val="-0.14510360350255364"/>
                </c:manualLayout>
              </c:layout>
              <c:tx>
                <c:rich>
                  <a:bodyPr/>
                  <a:lstStyle/>
                  <a:p>
                    <a:fld id="{1D27F43C-FE7F-4259-BBF2-9286B9F3118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A7A4-4E0F-A0F9-2386614A7941}"/>
                </c:ext>
              </c:extLst>
            </c:dLbl>
            <c:dLbl>
              <c:idx val="3"/>
              <c:layout>
                <c:manualLayout>
                  <c:x val="0.10967774042289657"/>
                  <c:y val="-0.1511407227942661"/>
                </c:manualLayout>
              </c:layout>
              <c:tx>
                <c:rich>
                  <a:bodyPr/>
                  <a:lstStyle/>
                  <a:p>
                    <a:fld id="{E29E16F9-6D6E-4CDE-A2B3-8D551663887F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A7A4-4E0F-A0F9-2386614A79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turism!$B$8:$B$11</c:f>
              <c:numCache>
                <c:formatCode>0.0</c:formatCode>
                <c:ptCount val="4"/>
                <c:pt idx="0">
                  <c:v>85.9</c:v>
                </c:pt>
                <c:pt idx="1">
                  <c:v>0.8</c:v>
                </c:pt>
                <c:pt idx="2">
                  <c:v>9.8000000000000007</c:v>
                </c:pt>
                <c:pt idx="3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7A4-4E0F-A0F9-2386614A79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aprilie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April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2022</a:t>
            </a:r>
            <a:endPara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7459007932997137"/>
          <c:y val="4.27350427350427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turism!$C$21:$C$23</c:f>
              <c:strCache>
                <c:ptCount val="3"/>
                <c:pt idx="0">
                  <c:v>2022</c:v>
                </c:pt>
                <c:pt idx="1">
                  <c:v>aprilie</c:v>
                </c:pt>
                <c:pt idx="2">
                  <c:v>April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89C-4BEE-8DBA-CF9A40E94E77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89C-4BEE-8DBA-CF9A40E94E7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89C-4BEE-8DBA-CF9A40E94E77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317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89C-4BEE-8DBA-CF9A40E94E77}"/>
              </c:ext>
            </c:extLst>
          </c:dPt>
          <c:dLbls>
            <c:dLbl>
              <c:idx val="0"/>
              <c:layout>
                <c:manualLayout>
                  <c:x val="0.13108614232209737"/>
                  <c:y val="0.19468186134852802"/>
                </c:manualLayout>
              </c:layout>
              <c:tx>
                <c:rich>
                  <a:bodyPr/>
                  <a:lstStyle/>
                  <a:p>
                    <a:fld id="{6BE84E2E-83FD-40D7-956C-2732D21258D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D89C-4BEE-8DBA-CF9A40E94E77}"/>
                </c:ext>
              </c:extLst>
            </c:dLbl>
            <c:dLbl>
              <c:idx val="1"/>
              <c:layout>
                <c:manualLayout>
                  <c:x val="-0.13108614232209737"/>
                  <c:y val="0.13103057630616685"/>
                </c:manualLayout>
              </c:layout>
              <c:tx>
                <c:rich>
                  <a:bodyPr/>
                  <a:lstStyle/>
                  <a:p>
                    <a:fld id="{7329C95E-6827-43AB-A293-A15A93358C7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D89C-4BEE-8DBA-CF9A40E94E77}"/>
                </c:ext>
              </c:extLst>
            </c:dLbl>
            <c:dLbl>
              <c:idx val="2"/>
              <c:layout>
                <c:manualLayout>
                  <c:x val="-4.5848040546655804E-2"/>
                  <c:y val="-0.26158901445609456"/>
                </c:manualLayout>
              </c:layout>
              <c:tx>
                <c:rich>
                  <a:bodyPr/>
                  <a:lstStyle/>
                  <a:p>
                    <a:fld id="{7E6C251A-6CC9-4502-8A17-963819C63CFA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D89C-4BEE-8DBA-CF9A40E94E77}"/>
                </c:ext>
              </c:extLst>
            </c:dLbl>
            <c:dLbl>
              <c:idx val="3"/>
              <c:layout>
                <c:manualLayout>
                  <c:x val="0.16385767790262162"/>
                  <c:y val="-6.6476733143399816E-2"/>
                </c:manualLayout>
              </c:layout>
              <c:tx>
                <c:rich>
                  <a:bodyPr/>
                  <a:lstStyle/>
                  <a:p>
                    <a:fld id="{5284E08D-3B1D-4F14-A4DF-AD9891E0BA56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D89C-4BEE-8DBA-CF9A40E94E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turism!$C$24:$C$27</c:f>
              <c:numCache>
                <c:formatCode>0.0</c:formatCode>
                <c:ptCount val="4"/>
                <c:pt idx="0">
                  <c:v>57.7</c:v>
                </c:pt>
                <c:pt idx="1">
                  <c:v>0.5</c:v>
                </c:pt>
                <c:pt idx="2">
                  <c:v>41.6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89C-4BEE-8DBA-CF9A40E94E7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aprilie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April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2021</a:t>
            </a:r>
            <a:endParaRPr lang="en-US" sz="8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turism!$B$21:$B$23</c:f>
              <c:strCache>
                <c:ptCount val="3"/>
                <c:pt idx="0">
                  <c:v>2021</c:v>
                </c:pt>
                <c:pt idx="1">
                  <c:v>aprilie</c:v>
                </c:pt>
                <c:pt idx="2">
                  <c:v>April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502-45A1-830F-47B8C21FAAA2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502-45A1-830F-47B8C21FAAA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502-45A1-830F-47B8C21FAAA2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63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502-45A1-830F-47B8C21FAAA2}"/>
              </c:ext>
            </c:extLst>
          </c:dPt>
          <c:dLbls>
            <c:dLbl>
              <c:idx val="0"/>
              <c:layout>
                <c:manualLayout>
                  <c:x val="0.17790262172284627"/>
                  <c:y val="9.9715099715099717E-2"/>
                </c:manualLayout>
              </c:layout>
              <c:tx>
                <c:rich>
                  <a:bodyPr/>
                  <a:lstStyle/>
                  <a:p>
                    <a:fld id="{9321B317-0741-4384-8D9A-06F3A98FBF01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F502-45A1-830F-47B8C21FAAA2}"/>
                </c:ext>
              </c:extLst>
            </c:dLbl>
            <c:dLbl>
              <c:idx val="1"/>
              <c:layout>
                <c:manualLayout>
                  <c:x val="-9.8314606741573038E-2"/>
                  <c:y val="-9.0218423551756882E-2"/>
                </c:manualLayout>
              </c:layout>
              <c:tx>
                <c:rich>
                  <a:bodyPr/>
                  <a:lstStyle/>
                  <a:p>
                    <a:fld id="{11571463-C899-4D36-8609-05480A58F4F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F502-45A1-830F-47B8C21FAAA2}"/>
                </c:ext>
              </c:extLst>
            </c:dLbl>
            <c:dLbl>
              <c:idx val="2"/>
              <c:layout>
                <c:manualLayout>
                  <c:x val="-0.16853932584269662"/>
                  <c:y val="-0.12820512820512819"/>
                </c:manualLayout>
              </c:layout>
              <c:tx>
                <c:rich>
                  <a:bodyPr/>
                  <a:lstStyle/>
                  <a:p>
                    <a:fld id="{D5F140B9-97E7-49C6-819F-3A9997E587E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F502-45A1-830F-47B8C21FAAA2}"/>
                </c:ext>
              </c:extLst>
            </c:dLbl>
            <c:dLbl>
              <c:idx val="3"/>
              <c:layout>
                <c:manualLayout>
                  <c:x val="0.13576779026217228"/>
                  <c:y val="-8.5470085470085472E-2"/>
                </c:manualLayout>
              </c:layout>
              <c:tx>
                <c:rich>
                  <a:bodyPr/>
                  <a:lstStyle/>
                  <a:p>
                    <a:fld id="{B0C2F0D7-B995-42FD-8305-D825B0DDD509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F502-45A1-830F-47B8C21FAA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turism!$B$24:$B$27</c:f>
              <c:numCache>
                <c:formatCode>0.0</c:formatCode>
                <c:ptCount val="4"/>
                <c:pt idx="0">
                  <c:v>73.5</c:v>
                </c:pt>
                <c:pt idx="1">
                  <c:v>0.3</c:v>
                </c:pt>
                <c:pt idx="2">
                  <c:v>25.8</c:v>
                </c:pt>
                <c:pt idx="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502-45A1-830F-47B8C21FA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8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Câştigurile salariale medii brute în luna </a:t>
            </a:r>
            <a:r>
              <a:rPr lang="en-US" sz="700" b="1"/>
              <a:t>aprilie</a:t>
            </a:r>
            <a:r>
              <a:rPr lang="ro-RO" sz="700" b="1"/>
              <a:t> 20</a:t>
            </a:r>
            <a:r>
              <a:rPr lang="en-US" sz="700" b="1"/>
              <a:t>22 </a:t>
            </a:r>
          </a:p>
          <a:p>
            <a:pPr algn="ctr">
              <a:defRPr b="1"/>
            </a:pPr>
            <a:r>
              <a:rPr lang="ro-RO" sz="700" b="1" i="1"/>
              <a:t>Average gross earnings in </a:t>
            </a:r>
            <a:r>
              <a:rPr lang="en-US" sz="700" b="1" i="1"/>
              <a:t>April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</a:p>
        </c:rich>
      </c:tx>
      <c:layout>
        <c:manualLayout>
          <c:xMode val="edge"/>
          <c:yMode val="edge"/>
          <c:x val="0.28772763619076147"/>
          <c:y val="9.656832665339041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8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011738073294112E-2"/>
          <c:y val="0.16874339261006444"/>
          <c:w val="0.90225566465858176"/>
          <c:h val="0.787661203839515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castiguri!$A$4:$A$13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4-48DE-A891-48388A3EA5BA}"/>
            </c:ext>
          </c:extLst>
        </c:ser>
        <c:ser>
          <c:idx val="1"/>
          <c:order val="1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354-48DE-A891-48388A3EA5BA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54-48DE-A891-48388A3EA5B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354-48DE-A891-48388A3EA5BA}"/>
              </c:ext>
            </c:extLst>
          </c:dPt>
          <c:dPt>
            <c:idx val="4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3354-48DE-A891-48388A3EA5BA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3354-48DE-A891-48388A3EA5B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3354-48DE-A891-48388A3EA5BA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3354-48DE-A891-48388A3EA5BA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3354-48DE-A891-48388A3EA5BA}"/>
              </c:ext>
            </c:extLst>
          </c:dPt>
          <c:dLbls>
            <c:dLbl>
              <c:idx val="0"/>
              <c:layout>
                <c:manualLayout>
                  <c:x val="0.11940734860232079"/>
                  <c:y val="-5.132289198336900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8A80C91-FEE6-4A6F-8272-E4C444CE50C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683583" y="344495"/>
                  <a:ext cx="1479834" cy="2578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4488"/>
                        <a:gd name="adj2" fmla="val 236599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5849539505296704"/>
                      <c:h val="7.4213392683567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354-48DE-A891-48388A3EA5BA}"/>
                </c:ext>
              </c:extLst>
            </c:dLbl>
            <c:dLbl>
              <c:idx val="1"/>
              <c:layout>
                <c:manualLayout>
                  <c:x val="0.20014648554350487"/>
                  <c:y val="1.6537682206447298E-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A790B95-8689-4049-969F-FA2AB02F29A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498257" y="715972"/>
                  <a:ext cx="1657706" cy="24843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3276"/>
                        <a:gd name="adj2" fmla="val 16297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8956598705415865"/>
                      <c:h val="7.8401315154155743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354-48DE-A891-48388A3EA5BA}"/>
                </c:ext>
              </c:extLst>
            </c:dLbl>
            <c:dLbl>
              <c:idx val="2"/>
              <c:layout>
                <c:manualLayout>
                  <c:x val="0.14928171252185882"/>
                  <c:y val="-0.1061783450244161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E3E8B5A-A672-42BD-99C5-1862D48D69E1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765222" y="1131037"/>
                  <a:ext cx="1574440" cy="25905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3736"/>
                        <a:gd name="adj2" fmla="val 301892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7502125057199306"/>
                      <c:h val="7.4490931575130787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354-48DE-A891-48388A3EA5BA}"/>
                </c:ext>
              </c:extLst>
            </c:dLbl>
            <c:dLbl>
              <c:idx val="3"/>
              <c:layout>
                <c:manualLayout>
                  <c:x val="0.17598894564786383"/>
                  <c:y val="-0.1280727847195106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B89B605-A5F6-4FBF-BE7E-82497634FA34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2382396" y="1452008"/>
                  <a:ext cx="1681783" cy="26898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0362"/>
                        <a:gd name="adj2" fmla="val 311959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9364137054910616"/>
                      <c:h val="7.6851913104727443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354-48DE-A891-48388A3EA5BA}"/>
                </c:ext>
              </c:extLst>
            </c:dLbl>
            <c:dLbl>
              <c:idx val="4"/>
              <c:layout>
                <c:manualLayout>
                  <c:x val="2.434217318098782E-2"/>
                  <c:y val="-1.49409926047806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EC7FFEE-19CD-4D5A-B173-509EBF52ED89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7153"/>
                        <a:gd name="adj2" fmla="val 189290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354-48DE-A891-48388A3EA5BA}"/>
                </c:ext>
              </c:extLst>
            </c:dLbl>
            <c:dLbl>
              <c:idx val="5"/>
              <c:layout>
                <c:manualLayout>
                  <c:x val="4.2378271229530057E-2"/>
                  <c:y val="-0.1322786470504151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FACD0CB-9F5B-4469-97EE-02035BF53C5F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8082"/>
                        <a:gd name="adj2" fmla="val 386534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354-48DE-A891-48388A3EA5BA}"/>
                </c:ext>
              </c:extLst>
            </c:dLbl>
            <c:dLbl>
              <c:idx val="6"/>
              <c:layout>
                <c:manualLayout>
                  <c:x val="2.0760299448172571E-2"/>
                  <c:y val="-4.618604995203917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E00A79E-C2AD-4E62-909C-1A85A2A13DDC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3543593" y="2097238"/>
                  <a:ext cx="707210" cy="33424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5883"/>
                        <a:gd name="adj2" fmla="val 210024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9.6870500199307291E-2"/>
                      <c:h val="7.043546242299569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354-48DE-A891-48388A3EA5BA}"/>
                </c:ext>
              </c:extLst>
            </c:dLbl>
            <c:dLbl>
              <c:idx val="7"/>
              <c:layout>
                <c:manualLayout>
                  <c:x val="0.10269525714186888"/>
                  <c:y val="-0.35941591821582491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3C990AF-1ADA-4BFB-A9EE-F4B13ADB39B5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4104113" y="1025303"/>
                  <a:ext cx="1534995" cy="3462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8688"/>
                        <a:gd name="adj2" fmla="val 59502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6813101666889855"/>
                      <c:h val="7.758214809486299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3354-48DE-A891-48388A3EA5BA}"/>
                </c:ext>
              </c:extLst>
            </c:dLbl>
            <c:dLbl>
              <c:idx val="8"/>
              <c:layout>
                <c:manualLayout>
                  <c:x val="4.6224465234951849E-2"/>
                  <c:y val="-0.100193351844835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6E309CAF-CC50-4DF6-9BA9-C56E4E37CEB4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4629458" y="2616628"/>
                  <a:ext cx="633409" cy="284767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6423"/>
                        <a:gd name="adj2" fmla="val 27303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132689502468074"/>
                      <c:h val="5.7915456819409947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3354-48DE-A891-48388A3EA5B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castiguri!$B$4:$B$13</c:f>
              <c:numCache>
                <c:formatCode>General</c:formatCode>
                <c:ptCount val="10"/>
                <c:pt idx="0">
                  <c:v>13265</c:v>
                </c:pt>
                <c:pt idx="1">
                  <c:v>12619</c:v>
                </c:pt>
                <c:pt idx="2">
                  <c:v>8960</c:v>
                </c:pt>
                <c:pt idx="3">
                  <c:v>7185</c:v>
                </c:pt>
                <c:pt idx="4">
                  <c:v>6452</c:v>
                </c:pt>
                <c:pt idx="5">
                  <c:v>5957</c:v>
                </c:pt>
                <c:pt idx="6">
                  <c:v>5771</c:v>
                </c:pt>
                <c:pt idx="7">
                  <c:v>5018</c:v>
                </c:pt>
                <c:pt idx="8">
                  <c:v>4772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castiguri!$A$4:$A$12</c15:f>
                <c15:dlblRangeCache>
                  <c:ptCount val="9"/>
                  <c:pt idx="0">
                    <c:v>Informaţii şi comunicaţii
Information and communication</c:v>
                  </c:pt>
                  <c:pt idx="1">
                    <c:v>Intermedieri financiare şi asigurări
Financial intermediation and insurance</c:v>
                  </c:pt>
                  <c:pt idx="2">
                    <c:v>Administraţie publică şi apărare *)
 Public administration and defence*)</c:v>
                  </c:pt>
                  <c:pt idx="3">
                    <c:v>Sănătate şi asistenţă socială
Human health and social work activities</c:v>
                  </c:pt>
                  <c:pt idx="4">
                    <c:v>Învăţământ
Education</c:v>
                  </c:pt>
                  <c:pt idx="5">
                    <c:v>Industrie - Total
 Industry - Total</c:v>
                  </c:pt>
                  <c:pt idx="6">
                    <c:v>Comerţ
Trade</c:v>
                  </c:pt>
                  <c:pt idx="7">
                    <c:v>Agricultură, silvicultură şi pescuit
Agriculture, forestry and fishing</c:v>
                  </c:pt>
                  <c:pt idx="8">
                    <c:v>Construcţii
Construction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444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354-48DE-A891-48388A3EA5BA}"/>
                </c:ext>
              </c:extLst>
            </c:dLbl>
            <c:dLbl>
              <c:idx val="1"/>
              <c:layout>
                <c:manualLayout>
                  <c:x val="-3.8131976256648166E-2"/>
                  <c:y val="5.5683785636725817E-2"/>
                </c:manualLayout>
              </c:layout>
              <c:tx>
                <c:rich>
                  <a:bodyPr/>
                  <a:lstStyle/>
                  <a:p>
                    <a:fld id="{E0F87D8A-01DD-4A71-A948-94ACBB83C78A}" type="VALUE">
                      <a:rPr lang="en-US" b="1" baseline="0"/>
                      <a:pPr/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5-3354-48DE-A891-48388A3EA5B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354-48DE-A891-48388A3EA5B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354-48DE-A891-48388A3EA5B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354-48DE-A891-48388A3EA5B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354-48DE-A891-48388A3EA5B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354-48DE-A891-48388A3EA5B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354-48DE-A891-48388A3EA5B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354-48DE-A891-48388A3EA5B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castiguri!$C$4:$C$13</c:f>
              <c:numCache>
                <c:formatCode>General</c:formatCode>
                <c:ptCount val="10"/>
                <c:pt idx="0">
                  <c:v>6443</c:v>
                </c:pt>
                <c:pt idx="1">
                  <c:v>6443</c:v>
                </c:pt>
                <c:pt idx="2">
                  <c:v>6443</c:v>
                </c:pt>
                <c:pt idx="3">
                  <c:v>6443</c:v>
                </c:pt>
                <c:pt idx="4">
                  <c:v>6443</c:v>
                </c:pt>
                <c:pt idx="5">
                  <c:v>6443</c:v>
                </c:pt>
                <c:pt idx="6">
                  <c:v>6443</c:v>
                </c:pt>
                <c:pt idx="7">
                  <c:v>6443</c:v>
                </c:pt>
                <c:pt idx="8">
                  <c:v>6443</c:v>
                </c:pt>
                <c:pt idx="9">
                  <c:v>6443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cat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1"/>
        <c:lblAlgn val="ctr"/>
        <c:lblOffset val="100"/>
        <c:noMultiLvlLbl val="0"/>
      </c:catAx>
      <c:valAx>
        <c:axId val="6103396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Pe principalele activităţi ale economiei / </a:t>
            </a:r>
            <a:r>
              <a:rPr lang="ro-RO" sz="700" b="1" i="1"/>
              <a:t>By main activity of economy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/>
              <a:t>în industrie / </a:t>
            </a:r>
            <a:r>
              <a:rPr lang="en-US" sz="700" b="1" i="1"/>
              <a:t>i</a:t>
            </a:r>
            <a:r>
              <a:rPr lang="ro-RO" sz="700" b="1" i="1"/>
              <a:t>n industr</a:t>
            </a:r>
            <a:r>
              <a:rPr lang="en-US" sz="700" b="1" i="1"/>
              <a:t>y</a:t>
            </a:r>
          </a:p>
        </c:rich>
      </c:tx>
      <c:layout>
        <c:manualLayout>
          <c:xMode val="edge"/>
          <c:yMode val="edge"/>
          <c:x val="0.23121438526503713"/>
          <c:y val="8.374674509559823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834073430736692E-2"/>
          <c:y val="0.20501249774574715"/>
          <c:w val="0.89998324283538633"/>
          <c:h val="0.7314448421220074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shade val="65000"/>
              </a:schemeClr>
            </a:solidFill>
            <a:ln>
              <a:noFill/>
            </a:ln>
            <a:effectLst/>
          </c:spPr>
          <c:invertIfNegative val="0"/>
          <c:val>
            <c:numRef>
              <c:f>castiguri!$A$17:$A$21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E7-47A7-869F-3E2557106C6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BE7-47A7-869F-3E2557106C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BE7-47A7-869F-3E2557106C6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BE7-47A7-869F-3E2557106C6A}"/>
              </c:ext>
            </c:extLst>
          </c:dPt>
          <c:dLbls>
            <c:dLbl>
              <c:idx val="0"/>
              <c:layout>
                <c:manualLayout>
                  <c:x val="0.13756296307315405"/>
                  <c:y val="-5.8779800962379704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FFD20ED-13BD-4497-A0B6-72D575F5AD6E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803872" y="575924"/>
                  <a:ext cx="3723769" cy="33038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38866"/>
                        <a:gd name="adj2" fmla="val 198171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63723076599452011"/>
                      <c:h val="9.895172194384790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BE7-47A7-869F-3E2557106C6A}"/>
                </c:ext>
              </c:extLst>
            </c:dLbl>
            <c:dLbl>
              <c:idx val="1"/>
              <c:layout>
                <c:manualLayout>
                  <c:x val="7.216819895014695E-2"/>
                  <c:y val="-1.3077005289111588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A849DAD-4BCA-4529-9B30-FA36DA87392D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083881" y="1037522"/>
                  <a:ext cx="1112358" cy="34007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34523"/>
                        <a:gd name="adj2" fmla="val 12304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026994388677115"/>
                      <c:h val="8.452437763461384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BE7-47A7-869F-3E2557106C6A}"/>
                </c:ext>
              </c:extLst>
            </c:dLbl>
            <c:dLbl>
              <c:idx val="2"/>
              <c:layout>
                <c:manualLayout>
                  <c:x val="-2.3043889333339038E-2"/>
                  <c:y val="-7.532978296479597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03176DE-80C7-467C-8A54-FA071AC1971C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668151" y="1485734"/>
                  <a:ext cx="1055546" cy="29078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5157"/>
                        <a:gd name="adj2" fmla="val 21405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063057699581153"/>
                      <c:h val="7.697670057110940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BE7-47A7-869F-3E2557106C6A}"/>
                </c:ext>
              </c:extLst>
            </c:dLbl>
            <c:dLbl>
              <c:idx val="3"/>
              <c:layout>
                <c:manualLayout>
                  <c:x val="6.5987927117781106E-2"/>
                  <c:y val="-9.663239126268385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DE40724D-DD98-423B-A2EA-D0D1E33830FB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3697767" y="1585797"/>
                  <a:ext cx="1923968" cy="54056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63"/>
                        <a:gd name="adj2" fmla="val 14821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3689056971854187"/>
                      <c:h val="0.16006412475950568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BE7-47A7-869F-3E2557106C6A}"/>
                </c:ext>
              </c:extLst>
            </c:dLbl>
            <c:dLbl>
              <c:idx val="4"/>
              <c:layout>
                <c:manualLayout>
                  <c:x val="7.3365248574670458E-2"/>
                  <c:y val="-0.1636471085170294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endParaRPr lang="en-US"/>
                  </a:p>
                </c:rich>
              </c:tx>
              <c:spPr>
                <a:xfrm>
                  <a:off x="3692805" y="1161435"/>
                  <a:ext cx="1941955" cy="58806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31"/>
                        <a:gd name="adj2" fmla="val 20096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4004002829646857"/>
                      <c:h val="0.1412136008708199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castiguri!$B$17:$B$21</c:f>
              <c:numCache>
                <c:formatCode>General</c:formatCode>
                <c:ptCount val="5"/>
                <c:pt idx="0">
                  <c:v>10410</c:v>
                </c:pt>
                <c:pt idx="1">
                  <c:v>9178</c:v>
                </c:pt>
                <c:pt idx="2">
                  <c:v>5678</c:v>
                </c:pt>
                <c:pt idx="3">
                  <c:v>5128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castiguri!$A$17:$A$20</c15:f>
                <c15:dlblRangeCache>
                  <c:ptCount val="4"/>
                  <c:pt idx="0">
                    <c:v>Producţia şi furnizarea de energie electrică şi termică, gaze, apă caldă şi aer condiţionat
 Electricity, gas, steam and air conditioning production and supply</c:v>
                  </c:pt>
                  <c:pt idx="1">
                    <c:v>Industria extractivă
Mining and quarrying</c:v>
                  </c:pt>
                  <c:pt idx="2">
                    <c:v>Industria prelucrătoare
Manufacturing</c:v>
                  </c:pt>
                  <c:pt idx="3">
                    <c:v>Distribuţia apei; salubritate, gestionarea deşeurilor, activităţi de decontaminare
 Water supply; sewerage waste management and decontamination activities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35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349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BE7-47A7-869F-3E2557106C6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BE7-47A7-869F-3E2557106C6A}"/>
                </c:ext>
              </c:extLst>
            </c:dLbl>
            <c:dLbl>
              <c:idx val="2"/>
              <c:layout>
                <c:manualLayout>
                  <c:x val="-0.35909674243160877"/>
                  <c:y val="9.3922426363371128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2B1E108-196C-4426-81A1-77B9C5CB217A}" type="VALUE">
                      <a:rPr lang="en-US" b="1" baseline="0"/>
                      <a:pPr>
                        <a:defRPr/>
                      </a:pPr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46612"/>
                        <a:gd name="adj2" fmla="val -183823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FBE7-47A7-869F-3E2557106C6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BE7-47A7-869F-3E2557106C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castiguri!$C$17:$C$21</c:f>
              <c:numCache>
                <c:formatCode>General</c:formatCode>
                <c:ptCount val="5"/>
                <c:pt idx="0">
                  <c:v>5957</c:v>
                </c:pt>
                <c:pt idx="1">
                  <c:v>5957</c:v>
                </c:pt>
                <c:pt idx="2">
                  <c:v>5957</c:v>
                </c:pt>
                <c:pt idx="3">
                  <c:v>5957</c:v>
                </c:pt>
                <c:pt idx="4">
                  <c:v>5957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date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0"/>
        <c:lblOffset val="100"/>
        <c:baseTimeUnit val="days"/>
      </c:dateAx>
      <c:valAx>
        <c:axId val="610339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al populaţiei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în perioada </a:t>
            </a:r>
            <a:r>
              <a:rPr lang="en-US" sz="700" b="1"/>
              <a:t>aprilie</a:t>
            </a:r>
            <a:r>
              <a:rPr lang="ro-RO" sz="700" b="1"/>
              <a:t> 20</a:t>
            </a:r>
            <a:r>
              <a:rPr lang="en-US" sz="700" b="1"/>
              <a:t>21 </a:t>
            </a:r>
            <a:r>
              <a:rPr lang="ro-RO" sz="700" b="1"/>
              <a:t>- </a:t>
            </a:r>
            <a:r>
              <a:rPr lang="en-US" sz="700" b="1" i="0" u="none" strike="noStrike" baseline="0">
                <a:effectLst/>
              </a:rPr>
              <a:t>aprilie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>
              <a:defRPr sz="700" b="1"/>
            </a:pPr>
            <a:r>
              <a:rPr lang="ro-RO" sz="700" b="1" i="1"/>
              <a:t>Evolution of the consumer price indices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</a:t>
            </a:r>
            <a:r>
              <a:rPr lang="en-US" sz="700" b="1" i="1" baseline="0"/>
              <a:t> </a:t>
            </a:r>
            <a:r>
              <a:rPr lang="en-US" sz="700" b="1" i="1" u="none" strike="noStrike" baseline="0">
                <a:effectLst/>
              </a:rPr>
              <a:t>April</a:t>
            </a:r>
            <a:r>
              <a:rPr lang="en-US" sz="700" b="1" i="1"/>
              <a:t> </a:t>
            </a:r>
            <a:r>
              <a:rPr lang="ro-RO" sz="700" b="1" i="1"/>
              <a:t>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 u="none" strike="noStrike" baseline="0">
                <a:effectLst/>
              </a:rPr>
              <a:t>April </a:t>
            </a:r>
            <a:r>
              <a:rPr lang="ro-RO" sz="700" b="1" i="1"/>
              <a:t>20</a:t>
            </a:r>
            <a:r>
              <a:rPr lang="en-US" sz="700" b="1" i="1"/>
              <a:t>22</a:t>
            </a:r>
          </a:p>
          <a:p>
            <a:pPr>
              <a:defRPr sz="700" b="1"/>
            </a:pPr>
            <a:endParaRPr lang="en-US" sz="700" b="1" i="1"/>
          </a:p>
          <a:p>
            <a:pPr>
              <a:defRPr sz="700" b="1"/>
            </a:pPr>
            <a:r>
              <a:rPr lang="en-US" sz="700" b="0"/>
              <a:t>- luna anterioară = 100 / </a:t>
            </a:r>
            <a:r>
              <a:rPr lang="en-US" sz="700" b="0" i="1"/>
              <a:t>previous month = 100 -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IPC!$A$7</c:f>
              <c:strCache>
                <c:ptCount val="1"/>
                <c:pt idx="0">
                  <c:v>Mărfuri alimentare
Food goods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IPC!$B$7:$N$7</c:f>
              <c:numCache>
                <c:formatCode>General</c:formatCode>
                <c:ptCount val="13"/>
                <c:pt idx="0">
                  <c:v>100.5</c:v>
                </c:pt>
                <c:pt idx="1">
                  <c:v>101.1</c:v>
                </c:pt>
                <c:pt idx="2">
                  <c:v>100.3</c:v>
                </c:pt>
                <c:pt idx="3" formatCode="0.0">
                  <c:v>99.7</c:v>
                </c:pt>
                <c:pt idx="4" formatCode="0.0">
                  <c:v>100</c:v>
                </c:pt>
                <c:pt idx="5" formatCode="0.0">
                  <c:v>101</c:v>
                </c:pt>
                <c:pt idx="6" formatCode="0.0">
                  <c:v>100.1</c:v>
                </c:pt>
                <c:pt idx="7" formatCode="0.0">
                  <c:v>100.7</c:v>
                </c:pt>
                <c:pt idx="8" formatCode="0.0">
                  <c:v>100.8</c:v>
                </c:pt>
                <c:pt idx="9" formatCode="0.0">
                  <c:v>101.2</c:v>
                </c:pt>
                <c:pt idx="10" formatCode="0.0">
                  <c:v>102</c:v>
                </c:pt>
                <c:pt idx="11" formatCode="0.0">
                  <c:v>102.5</c:v>
                </c:pt>
                <c:pt idx="12" formatCode="0.0">
                  <c:v>102.6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B0-422E-A3DE-4FA86D8633CD}"/>
            </c:ext>
          </c:extLst>
        </c:ser>
        <c:ser>
          <c:idx val="2"/>
          <c:order val="2"/>
          <c:tx>
            <c:strRef>
              <c:f>IPC!$A$8</c:f>
              <c:strCache>
                <c:ptCount val="1"/>
                <c:pt idx="0">
                  <c:v>Mărfuri nealimentare
Non-food goods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IPC!$B$8:$N$8</c:f>
              <c:numCache>
                <c:formatCode>General</c:formatCode>
                <c:ptCount val="13"/>
                <c:pt idx="0">
                  <c:v>100.5</c:v>
                </c:pt>
                <c:pt idx="1">
                  <c:v>100.3</c:v>
                </c:pt>
                <c:pt idx="2">
                  <c:v>100.3</c:v>
                </c:pt>
                <c:pt idx="3" formatCode="0.0">
                  <c:v>102</c:v>
                </c:pt>
                <c:pt idx="4" formatCode="0.0">
                  <c:v>100.3</c:v>
                </c:pt>
                <c:pt idx="5" formatCode="0.0">
                  <c:v>100.7</c:v>
                </c:pt>
                <c:pt idx="6" formatCode="0.0">
                  <c:v>102.8</c:v>
                </c:pt>
                <c:pt idx="7" formatCode="0.0">
                  <c:v>99.5</c:v>
                </c:pt>
                <c:pt idx="8" formatCode="0.0">
                  <c:v>100.7</c:v>
                </c:pt>
                <c:pt idx="9" formatCode="0.0">
                  <c:v>101.7</c:v>
                </c:pt>
                <c:pt idx="10" formatCode="0.0">
                  <c:v>99.7</c:v>
                </c:pt>
                <c:pt idx="11" formatCode="0.0">
                  <c:v>101.9</c:v>
                </c:pt>
                <c:pt idx="12" formatCode="0.0">
                  <c:v>105.5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B0-422E-A3DE-4FA86D8633CD}"/>
            </c:ext>
          </c:extLst>
        </c:ser>
        <c:ser>
          <c:idx val="3"/>
          <c:order val="3"/>
          <c:tx>
            <c:strRef>
              <c:f>IPC!$A$9</c:f>
              <c:strCache>
                <c:ptCount val="1"/>
                <c:pt idx="0">
                  <c:v>Servicii
Services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IPC!$B$9:$N$9</c:f>
              <c:numCache>
                <c:formatCode>0.0</c:formatCode>
                <c:ptCount val="13"/>
                <c:pt idx="0">
                  <c:v>100.4</c:v>
                </c:pt>
                <c:pt idx="1">
                  <c:v>100.3</c:v>
                </c:pt>
                <c:pt idx="2">
                  <c:v>100.2</c:v>
                </c:pt>
                <c:pt idx="3">
                  <c:v>100.4</c:v>
                </c:pt>
                <c:pt idx="4">
                  <c:v>100.4</c:v>
                </c:pt>
                <c:pt idx="5">
                  <c:v>101</c:v>
                </c:pt>
                <c:pt idx="6">
                  <c:v>100.4</c:v>
                </c:pt>
                <c:pt idx="7">
                  <c:v>100.2</c:v>
                </c:pt>
                <c:pt idx="8">
                  <c:v>100.4</c:v>
                </c:pt>
                <c:pt idx="9">
                  <c:v>101.4</c:v>
                </c:pt>
                <c:pt idx="10">
                  <c:v>100.6</c:v>
                </c:pt>
                <c:pt idx="11">
                  <c:v>100.7</c:v>
                </c:pt>
                <c:pt idx="12">
                  <c:v>100.9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64202472"/>
        <c:axId val="464202800"/>
      </c:barChart>
      <c:lineChart>
        <c:grouping val="standard"/>
        <c:varyColors val="0"/>
        <c:ser>
          <c:idx val="0"/>
          <c:order val="0"/>
          <c:tx>
            <c:strRef>
              <c:f>IPC!$A$6</c:f>
              <c:strCache>
                <c:ptCount val="1"/>
                <c:pt idx="0">
                  <c:v>Total
Total</c:v>
                </c:pt>
              </c:strCache>
            </c:strRef>
          </c:tx>
          <c:spPr>
            <a:ln w="508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IPC!$B$3:$N$5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IPC!$B$6:$N$6</c:f>
              <c:numCache>
                <c:formatCode>General</c:formatCode>
                <c:ptCount val="13"/>
                <c:pt idx="0">
                  <c:v>100.5</c:v>
                </c:pt>
                <c:pt idx="1">
                  <c:v>100.5</c:v>
                </c:pt>
                <c:pt idx="2">
                  <c:v>100.3</c:v>
                </c:pt>
                <c:pt idx="3" formatCode="0.0">
                  <c:v>101</c:v>
                </c:pt>
                <c:pt idx="4" formatCode="0.0">
                  <c:v>100.2</c:v>
                </c:pt>
                <c:pt idx="5" formatCode="0.0">
                  <c:v>100.8</c:v>
                </c:pt>
                <c:pt idx="6" formatCode="0.0">
                  <c:v>101.8</c:v>
                </c:pt>
                <c:pt idx="7" formatCode="0.0">
                  <c:v>100</c:v>
                </c:pt>
                <c:pt idx="8" formatCode="0.0">
                  <c:v>100.7</c:v>
                </c:pt>
                <c:pt idx="9" formatCode="0.0">
                  <c:v>101.5</c:v>
                </c:pt>
                <c:pt idx="10" formatCode="0.0">
                  <c:v>100.6</c:v>
                </c:pt>
                <c:pt idx="11" formatCode="0.0">
                  <c:v>101.9</c:v>
                </c:pt>
                <c:pt idx="12" formatCode="0.0">
                  <c:v>103.7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202472"/>
        <c:axId val="464202800"/>
      </c:lineChart>
      <c:catAx>
        <c:axId val="464202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800"/>
        <c:crosses val="autoZero"/>
        <c:auto val="1"/>
        <c:lblAlgn val="ctr"/>
        <c:lblOffset val="100"/>
        <c:noMultiLvlLbl val="0"/>
      </c:catAx>
      <c:valAx>
        <c:axId val="464202800"/>
        <c:scaling>
          <c:orientation val="minMax"/>
          <c:max val="106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47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şi a indicilor câştigurilor salariale</a:t>
            </a:r>
            <a:endParaRPr lang="en-US" sz="700" b="1"/>
          </a:p>
          <a:p>
            <a:pPr algn="ctr" rtl="0">
              <a:defRPr sz="700" b="1"/>
            </a:pPr>
            <a:r>
              <a:rPr lang="ro-RO" sz="700" b="1"/>
              <a:t>medii nete în perioada </a:t>
            </a:r>
            <a:r>
              <a:rPr lang="en-US" sz="700" b="1" i="0" u="none" strike="noStrike" baseline="0">
                <a:effectLst/>
              </a:rPr>
              <a:t>aprilie</a:t>
            </a:r>
            <a:r>
              <a:rPr lang="ro-RO" sz="700" b="1"/>
              <a:t> 20</a:t>
            </a:r>
            <a:r>
              <a:rPr lang="en-US" sz="700" b="1"/>
              <a:t>21</a:t>
            </a:r>
            <a:r>
              <a:rPr lang="ro-RO" sz="700" b="1"/>
              <a:t> - </a:t>
            </a:r>
            <a:r>
              <a:rPr lang="en-US" sz="700" b="1" i="0" u="none" strike="noStrike" baseline="0">
                <a:effectLst/>
              </a:rPr>
              <a:t>aprilie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 algn="ctr" rtl="0">
              <a:defRPr sz="700" b="1"/>
            </a:pPr>
            <a:r>
              <a:rPr lang="ro-RO" sz="700" b="1" i="1"/>
              <a:t>Evolution of the consumer price indices and the net average earnings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April</a:t>
            </a:r>
            <a:r>
              <a:rPr lang="ro-RO" sz="700" b="1" i="1"/>
              <a:t> 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 u="none" strike="noStrike" baseline="0">
                <a:effectLst/>
              </a:rPr>
              <a:t>April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329484314592457E-2"/>
          <c:y val="0.19901602043414934"/>
          <c:w val="0.90637523565869449"/>
          <c:h val="0.58928734242426006"/>
        </c:manualLayout>
      </c:layout>
      <c:lineChart>
        <c:grouping val="standard"/>
        <c:varyColors val="0"/>
        <c:ser>
          <c:idx val="0"/>
          <c:order val="0"/>
          <c:tx>
            <c:strRef>
              <c:f>IPC!$A$15</c:f>
              <c:strCache>
                <c:ptCount val="1"/>
                <c:pt idx="0">
                  <c:v>Indicele preţurilor de consum
Consumer price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IPC!$B$12:$N$14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IPC!$B$15:$N$15</c:f>
              <c:numCache>
                <c:formatCode>0.0</c:formatCode>
                <c:ptCount val="13"/>
                <c:pt idx="0">
                  <c:v>100.5</c:v>
                </c:pt>
                <c:pt idx="1">
                  <c:v>100.5</c:v>
                </c:pt>
                <c:pt idx="2">
                  <c:v>100.3</c:v>
                </c:pt>
                <c:pt idx="3">
                  <c:v>101</c:v>
                </c:pt>
                <c:pt idx="4">
                  <c:v>100.2</c:v>
                </c:pt>
                <c:pt idx="5">
                  <c:v>100.8</c:v>
                </c:pt>
                <c:pt idx="6">
                  <c:v>101.8</c:v>
                </c:pt>
                <c:pt idx="7">
                  <c:v>100</c:v>
                </c:pt>
                <c:pt idx="8">
                  <c:v>100.7</c:v>
                </c:pt>
                <c:pt idx="9">
                  <c:v>101.5</c:v>
                </c:pt>
                <c:pt idx="10">
                  <c:v>100.6</c:v>
                </c:pt>
                <c:pt idx="11">
                  <c:v>101.9</c:v>
                </c:pt>
                <c:pt idx="12">
                  <c:v>103.7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7A-4563-8803-2A74CCB841F3}"/>
            </c:ext>
          </c:extLst>
        </c:ser>
        <c:ser>
          <c:idx val="1"/>
          <c:order val="1"/>
          <c:tx>
            <c:strRef>
              <c:f>IPC!$A$16</c:f>
              <c:strCache>
                <c:ptCount val="1"/>
                <c:pt idx="0">
                  <c:v>Indicele câştigurilor salariale medii nete
Net average earnings index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IPC!$B$12:$N$14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IPC!$B$16:$N$16</c:f>
              <c:numCache>
                <c:formatCode>0.0</c:formatCode>
                <c:ptCount val="13"/>
                <c:pt idx="0">
                  <c:v>100.4</c:v>
                </c:pt>
                <c:pt idx="1">
                  <c:v>98.1</c:v>
                </c:pt>
                <c:pt idx="2">
                  <c:v>101.4</c:v>
                </c:pt>
                <c:pt idx="3">
                  <c:v>100.1</c:v>
                </c:pt>
                <c:pt idx="4">
                  <c:v>98.4</c:v>
                </c:pt>
                <c:pt idx="5">
                  <c:v>100.9</c:v>
                </c:pt>
                <c:pt idx="6">
                  <c:v>100.8</c:v>
                </c:pt>
                <c:pt idx="7">
                  <c:v>102.8</c:v>
                </c:pt>
                <c:pt idx="8">
                  <c:v>106.4</c:v>
                </c:pt>
                <c:pt idx="9">
                  <c:v>95.3</c:v>
                </c:pt>
                <c:pt idx="10">
                  <c:v>100.6</c:v>
                </c:pt>
                <c:pt idx="11">
                  <c:v>105.8</c:v>
                </c:pt>
                <c:pt idx="12">
                  <c:v>100.8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7A-4563-8803-2A74CCB84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463568"/>
        <c:axId val="467466520"/>
      </c:lineChart>
      <c:catAx>
        <c:axId val="46746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6520"/>
        <c:crosses val="autoZero"/>
        <c:auto val="1"/>
        <c:lblAlgn val="ctr"/>
        <c:lblOffset val="100"/>
        <c:noMultiLvlLbl val="0"/>
      </c:catAx>
      <c:valAx>
        <c:axId val="467466520"/>
        <c:scaling>
          <c:orientation val="minMax"/>
          <c:max val="108"/>
          <c:min val="9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68545599236904E-2"/>
          <c:y val="0.92387542786358134"/>
          <c:w val="0.86462908801526195"/>
          <c:h val="6.75684233645292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dbl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Rata şomajului în perioada 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aprilie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0" u="none" strike="noStrike" baseline="0">
                <a:effectLst/>
              </a:rPr>
              <a:t>aprilie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 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Unemployment rate during </a:t>
            </a:r>
            <a:r>
              <a:rPr lang="en-US" sz="700" b="1" i="1" u="none" strike="noStrike" baseline="0">
                <a:effectLst/>
              </a:rPr>
              <a:t>April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1" u="none" strike="noStrike" baseline="0">
                <a:effectLst/>
              </a:rPr>
              <a:t>April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 b="0" i="0" u="none" strike="noStrike" baseline="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b="0" i="1" u="none" strike="noStrike" baseline="0">
                <a:solidFill>
                  <a:sysClr val="windowText" lastClr="000000"/>
                </a:solidFill>
                <a:effectLst/>
              </a:rPr>
              <a:t>at the end of the month </a:t>
            </a: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endParaRPr lang="en-US" sz="700" baseline="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462115694571709E-2"/>
          <c:y val="0.16704398379537866"/>
          <c:w val="0.90423817905798676"/>
          <c:h val="0.6179901226990581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Somaj!$A$6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b" anchorCtr="1">
                <a:no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Somaj!$B$6:$N$6</c:f>
              <c:numCache>
                <c:formatCode>0.0</c:formatCode>
                <c:ptCount val="13"/>
                <c:pt idx="0">
                  <c:v>3.3</c:v>
                </c:pt>
                <c:pt idx="1">
                  <c:v>3.2</c:v>
                </c:pt>
                <c:pt idx="2">
                  <c:v>3.1</c:v>
                </c:pt>
                <c:pt idx="3">
                  <c:v>3</c:v>
                </c:pt>
                <c:pt idx="4">
                  <c:v>3</c:v>
                </c:pt>
                <c:pt idx="5">
                  <c:v>2.9</c:v>
                </c:pt>
                <c:pt idx="6">
                  <c:v>2.8</c:v>
                </c:pt>
                <c:pt idx="7">
                  <c:v>2.8</c:v>
                </c:pt>
                <c:pt idx="8">
                  <c:v>2.7</c:v>
                </c:pt>
                <c:pt idx="9">
                  <c:v>2.7</c:v>
                </c:pt>
                <c:pt idx="10">
                  <c:v>2.7</c:v>
                </c:pt>
                <c:pt idx="11">
                  <c:v>2.7</c:v>
                </c:pt>
                <c:pt idx="12">
                  <c:v>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B0-47AB-B751-E52188ADB4A6}"/>
            </c:ext>
          </c:extLst>
        </c:ser>
        <c:ser>
          <c:idx val="2"/>
          <c:order val="2"/>
          <c:tx>
            <c:strRef>
              <c:f>Somaj!$A$7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Somaj!$B$7:$N$7</c:f>
              <c:numCache>
                <c:formatCode>0.0</c:formatCode>
                <c:ptCount val="13"/>
                <c:pt idx="0">
                  <c:v>3.1</c:v>
                </c:pt>
                <c:pt idx="1">
                  <c:v>3</c:v>
                </c:pt>
                <c:pt idx="2">
                  <c:v>2.9</c:v>
                </c:pt>
                <c:pt idx="3">
                  <c:v>2.9</c:v>
                </c:pt>
                <c:pt idx="4">
                  <c:v>2.9</c:v>
                </c:pt>
                <c:pt idx="5">
                  <c:v>2.8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2.7</c:v>
                </c:pt>
                <c:pt idx="11">
                  <c:v>2.6</c:v>
                </c:pt>
                <c:pt idx="12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B0-47AB-B751-E52188ADB4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745344"/>
        <c:axId val="605279512"/>
      </c:barChart>
      <c:lineChart>
        <c:grouping val="standard"/>
        <c:varyColors val="0"/>
        <c:ser>
          <c:idx val="0"/>
          <c:order val="0"/>
          <c:tx>
            <c:strRef>
              <c:f>Somaj!$A$5</c:f>
              <c:strCache>
                <c:ptCount val="1"/>
                <c:pt idx="0">
                  <c:v>Total / Total</c:v>
                </c:pt>
              </c:strCache>
            </c:strRef>
          </c:tx>
          <c:spPr>
            <a:ln w="66675" cap="rnd" cmpd="sng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Somaj!$B$5:$N$5</c:f>
              <c:numCache>
                <c:formatCode>0.0</c:formatCode>
                <c:ptCount val="13"/>
                <c:pt idx="0">
                  <c:v>3.2</c:v>
                </c:pt>
                <c:pt idx="1">
                  <c:v>3.1</c:v>
                </c:pt>
                <c:pt idx="2">
                  <c:v>3</c:v>
                </c:pt>
                <c:pt idx="3">
                  <c:v>3</c:v>
                </c:pt>
                <c:pt idx="4">
                  <c:v>2.9</c:v>
                </c:pt>
                <c:pt idx="5">
                  <c:v>2.9</c:v>
                </c:pt>
                <c:pt idx="6">
                  <c:v>2.8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2.7</c:v>
                </c:pt>
                <c:pt idx="11">
                  <c:v>2.6</c:v>
                </c:pt>
                <c:pt idx="12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B0-47AB-B751-E52188ADB4A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21745344"/>
        <c:axId val="605279512"/>
      </c:lineChart>
      <c:catAx>
        <c:axId val="42174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5279512"/>
        <c:crosses val="autoZero"/>
        <c:auto val="1"/>
        <c:lblAlgn val="ctr"/>
        <c:lblOffset val="100"/>
        <c:noMultiLvlLbl val="0"/>
      </c:catAx>
      <c:valAx>
        <c:axId val="60527951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174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9185877553460038E-2"/>
          <c:y val="0.93802979426452804"/>
          <c:w val="0.81707118813913016"/>
          <c:h val="5.22962166174370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  <a:effectLst/>
              </a:rPr>
              <a:t>Numărul şomerilor înregistraţi în perioada </a:t>
            </a:r>
            <a:r>
              <a:rPr lang="en-US" sz="700" b="1" i="0" u="none" strike="noStrike" baseline="0">
                <a:effectLst/>
              </a:rPr>
              <a:t>aprilie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0" u="none" strike="noStrike" baseline="0">
                <a:effectLst/>
              </a:rPr>
              <a:t>aprilie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>
                <a:solidFill>
                  <a:sysClr val="windowText" lastClr="000000"/>
                </a:solidFill>
                <a:effectLst/>
              </a:rPr>
              <a:t>Registered unemployment during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April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 u="none" strike="noStrike" baseline="0">
                <a:effectLst/>
              </a:rPr>
              <a:t>April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i="1">
                <a:solidFill>
                  <a:sysClr val="windowText" lastClr="000000"/>
                </a:solidFill>
                <a:effectLst/>
              </a:rPr>
              <a:t>at the end of the month -</a:t>
            </a:r>
            <a:endParaRPr lang="en-US" sz="700" i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en-US" sz="700" i="0">
                <a:solidFill>
                  <a:sysClr val="windowText" lastClr="000000"/>
                </a:solidFill>
                <a:effectLst/>
              </a:rPr>
              <a:t>- mii persoane </a:t>
            </a:r>
            <a:r>
              <a:rPr lang="en-US" sz="700" i="1">
                <a:solidFill>
                  <a:sysClr val="windowText" lastClr="000000"/>
                </a:solidFill>
                <a:effectLst/>
              </a:rPr>
              <a:t>/ thousand persons - </a:t>
            </a:r>
            <a:endParaRPr lang="en-US" sz="700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727886405959028E-2"/>
          <c:y val="0.18308744148918343"/>
          <c:w val="0.90765403071804018"/>
          <c:h val="0.610004288008774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Somaj!$A$13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Somaj!$B$10:$O$12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Somaj!$B$13:$N$13</c:f>
              <c:numCache>
                <c:formatCode>0.0</c:formatCode>
                <c:ptCount val="13"/>
                <c:pt idx="0">
                  <c:v>146</c:v>
                </c:pt>
                <c:pt idx="1">
                  <c:v>141.4</c:v>
                </c:pt>
                <c:pt idx="2">
                  <c:v>139</c:v>
                </c:pt>
                <c:pt idx="3">
                  <c:v>137.6</c:v>
                </c:pt>
                <c:pt idx="4">
                  <c:v>136.69999999999999</c:v>
                </c:pt>
                <c:pt idx="5">
                  <c:v>132.69999999999999</c:v>
                </c:pt>
                <c:pt idx="6">
                  <c:v>129.1</c:v>
                </c:pt>
                <c:pt idx="7">
                  <c:v>127</c:v>
                </c:pt>
                <c:pt idx="8">
                  <c:v>126.4</c:v>
                </c:pt>
                <c:pt idx="9">
                  <c:v>127</c:v>
                </c:pt>
                <c:pt idx="10">
                  <c:v>126.6</c:v>
                </c:pt>
                <c:pt idx="11">
                  <c:v>124.4</c:v>
                </c:pt>
                <c:pt idx="12">
                  <c:v>121.1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BA-47AF-98E6-F0BC8A29A8F4}"/>
            </c:ext>
          </c:extLst>
        </c:ser>
        <c:ser>
          <c:idx val="1"/>
          <c:order val="1"/>
          <c:tx>
            <c:strRef>
              <c:f>Somaj!$A$14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Somaj!$B$10:$O$12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Somaj!$B$14:$N$14</c:f>
              <c:numCache>
                <c:formatCode>0.0</c:formatCode>
                <c:ptCount val="13"/>
                <c:pt idx="0">
                  <c:v>130.9</c:v>
                </c:pt>
                <c:pt idx="1">
                  <c:v>126.1</c:v>
                </c:pt>
                <c:pt idx="2">
                  <c:v>123.1</c:v>
                </c:pt>
                <c:pt idx="3">
                  <c:v>121.2</c:v>
                </c:pt>
                <c:pt idx="4">
                  <c:v>119.4</c:v>
                </c:pt>
                <c:pt idx="5">
                  <c:v>116.5</c:v>
                </c:pt>
                <c:pt idx="6">
                  <c:v>112.4</c:v>
                </c:pt>
                <c:pt idx="7">
                  <c:v>110.9</c:v>
                </c:pt>
                <c:pt idx="8">
                  <c:v>108.4</c:v>
                </c:pt>
                <c:pt idx="9">
                  <c:v>107.1</c:v>
                </c:pt>
                <c:pt idx="10">
                  <c:v>106.3</c:v>
                </c:pt>
                <c:pt idx="11">
                  <c:v>105.9</c:v>
                </c:pt>
                <c:pt idx="12">
                  <c:v>103.7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BA-47AF-98E6-F0BC8A29A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1"/>
        <c:lblAlgn val="ctr"/>
        <c:lblOffset val="100"/>
        <c:noMultiLvlLbl val="0"/>
      </c:catAx>
      <c:valAx>
        <c:axId val="609822792"/>
        <c:scaling>
          <c:orientation val="minMax"/>
          <c:max val="16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376396554782446"/>
          <c:y val="0.93278326810931633"/>
          <c:w val="0.66639144685763352"/>
          <c:h val="4.49029606007416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Energia electrică în perioada 1.I-30.IV.2022 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1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Electric energy during 1.I-30.IV.2022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-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resources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- 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resources 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=  22156,4 mil. kWh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mill. kWh</a:t>
            </a:r>
            <a:r>
              <a:rPr lang="en-US" sz="700" b="0" i="1" cap="none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178361554363223E-2"/>
          <c:y val="0.20477755518641827"/>
          <c:w val="0.69092941258448892"/>
          <c:h val="0.49831749449264617"/>
        </c:manualLayout>
      </c:layout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9F4-4ADE-83CB-80A628A5A9E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9F4-4ADE-83CB-80A628A5A9E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9F4-4ADE-83CB-80A628A5A9E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9F4-4ADE-83CB-80A628A5A9E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9F4-4ADE-83CB-80A628A5A9E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89F4-4ADE-83CB-80A628A5A9E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89F4-4ADE-83CB-80A628A5A9EC}"/>
              </c:ext>
            </c:extLst>
          </c:dPt>
          <c:dLbls>
            <c:dLbl>
              <c:idx val="0"/>
              <c:layout>
                <c:manualLayout>
                  <c:x val="2.8006917105117917E-2"/>
                  <c:y val="-0.21182254220354149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13,7%</a:t>
                    </a:r>
                  </a:p>
                </c:rich>
              </c:tx>
              <c:spPr>
                <a:xfrm>
                  <a:off x="148434" y="769677"/>
                  <a:ext cx="669146" cy="615448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39305"/>
                        <a:gd name="adj2" fmla="val 16038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2625622534743547"/>
                      <c:h val="0.1383037054981345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89F4-4ADE-83CB-80A628A5A9EC}"/>
                </c:ext>
              </c:extLst>
            </c:dLbl>
            <c:dLbl>
              <c:idx val="1"/>
              <c:layout>
                <c:manualLayout>
                  <c:x val="1.921638218043531E-2"/>
                  <c:y val="-0.1567583868878570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Termocentrale clasice</a:t>
                    </a:r>
                    <a:r>
                      <a:rPr lang="en-US" baseline="30000"/>
                      <a:t>1)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Thermal power stations</a:t>
                    </a:r>
                    <a:r>
                      <a:rPr lang="en-US" i="1" baseline="30000"/>
                      <a:t>1)</a:t>
                    </a:r>
                    <a:r>
                      <a:rPr lang="en-US" baseline="0"/>
                      <a:t> 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fld id="{73F037B8-4331-41CC-9264-CA8637652655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88204"/>
                        <a:gd name="adj2" fmla="val 94585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9F4-4ADE-83CB-80A628A5A9EC}"/>
                </c:ext>
              </c:extLst>
            </c:dLbl>
            <c:dLbl>
              <c:idx val="2"/>
              <c:layout>
                <c:manualLayout>
                  <c:x val="2.8355036552541981E-2"/>
                  <c:y val="-0.1005804068420951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Hidrocentrale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Hydro-power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52AA16F8-DFBD-49E2-BBAA-D2757C5D2DF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8571"/>
                        <a:gd name="adj2" fmla="val 83236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9F4-4ADE-83CB-80A628A5A9EC}"/>
                </c:ext>
              </c:extLst>
            </c:dLbl>
            <c:dLbl>
              <c:idx val="3"/>
              <c:layout>
                <c:manualLayout>
                  <c:x val="1.5575750886100786E-2"/>
                  <c:y val="-5.2321704594281422E-1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nuclearo-electrice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Nuclear-electric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9C66E827-C429-4AE8-9EC4-B684738A607E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4257294" y="2052986"/>
                  <a:ext cx="942999" cy="775224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78415"/>
                        <a:gd name="adj2" fmla="val -184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511633699094607"/>
                      <c:h val="0.1742083451124072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9F4-4ADE-83CB-80A628A5A9EC}"/>
                </c:ext>
              </c:extLst>
            </c:dLbl>
            <c:dLbl>
              <c:idx val="4"/>
              <c:layout>
                <c:manualLayout>
                  <c:x val="-1.1825117620032811E-2"/>
                  <c:y val="0.1715355253122372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electrice eoliene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Wind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1A521368-4190-4B9D-BDFC-C8DF15E0169B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69715"/>
                        <a:gd name="adj2" fmla="val -109699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9F4-4ADE-83CB-80A628A5A9EC}"/>
                </c:ext>
              </c:extLst>
            </c:dLbl>
            <c:dLbl>
              <c:idx val="5"/>
              <c:layout>
                <c:manualLayout>
                  <c:x val="-0.24402644953069913"/>
                  <c:y val="0.2438868292051517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solare fotovoltaice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Solar photovoltaic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B48C4B72-C436-43D3-A7CD-88AA33ECF80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2855288" y="3378744"/>
                  <a:ext cx="950459" cy="767488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29685"/>
                        <a:gd name="adj2" fmla="val -12810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159570247072211"/>
                      <c:h val="0.1895938895437418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89F4-4ADE-83CB-80A628A5A9EC}"/>
                </c:ext>
              </c:extLst>
            </c:dLbl>
            <c:dLbl>
              <c:idx val="6"/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/>
                      <a:t>Producție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/>
                      <a:t>Production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86,3%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4640"/>
                        <a:gd name="adj2" fmla="val 3587"/>
                      </a:avLst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D-89F4-4ADE-83CB-80A628A5A9E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energie!$A$1:$F$6</c15:sqref>
                  </c15:fullRef>
                  <c15:levelRef>
                    <c15:sqref>energie!$A$6:$F$6</c15:sqref>
                  </c15:levelRef>
                </c:ext>
              </c:extLst>
              <c:f>energie!$A$6:$F$6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energie!$A$7:$F$7</c:f>
              <c:numCache>
                <c:formatCode>0.0</c:formatCode>
                <c:ptCount val="6"/>
                <c:pt idx="0">
                  <c:v>13.7</c:v>
                </c:pt>
                <c:pt idx="1">
                  <c:v>35.799999999999997</c:v>
                </c:pt>
                <c:pt idx="2">
                  <c:v>24.1</c:v>
                </c:pt>
                <c:pt idx="3">
                  <c:v>20.7</c:v>
                </c:pt>
                <c:pt idx="4">
                  <c:v>16.7</c:v>
                </c:pt>
                <c:pt idx="5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9F4-4ADE-83CB-80A628A5A9E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gapWidth val="150"/>
        <c:splitType val="pos"/>
        <c:splitPos val="5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none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-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destinations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 -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0" cap="none">
                <a:solidFill>
                  <a:sysClr val="windowText" lastClr="000000"/>
                </a:solidFill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total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total destinations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=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22156,4</a:t>
            </a:r>
            <a:r>
              <a:rPr lang="en-US" sz="700" b="0" i="0" u="none" strike="noStrike" cap="none" baseline="0">
                <a:effectLst/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mil. kWh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mill. kWh</a:t>
            </a:r>
            <a:r>
              <a:rPr lang="en-US" sz="700" b="0" i="1" cap="none" baseline="0">
                <a:solidFill>
                  <a:sysClr val="windowText" lastClr="000000"/>
                </a:solidFill>
              </a:rPr>
              <a:t> </a:t>
            </a:r>
          </a:p>
        </c:rich>
      </c:tx>
      <c:layout>
        <c:manualLayout>
          <c:xMode val="edge"/>
          <c:yMode val="edge"/>
          <c:x val="0.25884192767151154"/>
          <c:y val="1.7499090598441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none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002169670255872"/>
          <c:y val="0.29648225091324837"/>
          <c:w val="0.42124851768096844"/>
          <c:h val="0.5266949903757001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6D8-4B4B-8A65-EEB3F7CABE2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6D8-4B4B-8A65-EEB3F7CABE2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6D8-4B4B-8A65-EEB3F7CABE2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6D8-4B4B-8A65-EEB3F7CABE2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6D8-4B4B-8A65-EEB3F7CABE22}"/>
              </c:ext>
            </c:extLst>
          </c:dPt>
          <c:dLbls>
            <c:dLbl>
              <c:idx val="0"/>
              <c:layout>
                <c:manualLayout>
                  <c:x val="6.0955644239390566E-2"/>
                  <c:y val="1.8460621993922625E-2"/>
                </c:manualLayout>
              </c:layout>
              <c:tx>
                <c:rich>
                  <a:bodyPr rot="0" spcFirstLastPara="1" vertOverflow="clip" horzOverflow="clip" vert="horz" wrap="non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BD7727E-8EA4-42D2-9C10-BD34A67487D1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BF23D7AB-C82B-4D77-B5A3-36331A1AA5C8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373277271166868"/>
                      <c:h val="0.1095634715229087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86D8-4B4B-8A65-EEB3F7CABE22}"/>
                </c:ext>
              </c:extLst>
            </c:dLbl>
            <c:dLbl>
              <c:idx val="1"/>
              <c:layout>
                <c:manualLayout>
                  <c:x val="-3.9886800842354894E-2"/>
                  <c:y val="7.181230687183348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ED508CE3-02DB-4B6D-B3BF-2782EE104662}" type="CATEGORYNAME">
                      <a:rPr lang="en-US" sz="700" b="0" kern="0" baseline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  <a:fld id="{86E4FB08-2678-4D7A-8276-237EBE9338EE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6D8-4B4B-8A65-EEB3F7CABE22}"/>
                </c:ext>
              </c:extLst>
            </c:dLbl>
            <c:dLbl>
              <c:idx val="2"/>
              <c:layout>
                <c:manualLayout>
                  <c:x val="-4.4480209446231947E-2"/>
                  <c:y val="-1.910682144369676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FF32F1B-92CD-4DDD-AFCB-0791D11C46B2}" type="CATEGORYNAME">
                      <a:rPr lang="en-US" sz="700" b="0" i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 i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2AD76123-B8A4-40B8-8C02-164AE21AF210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712243277769893"/>
                      <c:h val="0.1661458578419838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6D8-4B4B-8A65-EEB3F7CABE22}"/>
                </c:ext>
              </c:extLst>
            </c:dLbl>
            <c:dLbl>
              <c:idx val="3"/>
              <c:layout>
                <c:manualLayout>
                  <c:x val="-2.7914198990903263E-2"/>
                  <c:y val="-4.84087513528775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43F6DE9-40DF-4A26-940D-F74EE3A96778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60FB6679-BE2D-43A2-8F94-89681CE6D9D1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6D8-4B4B-8A65-EEB3F7CABE22}"/>
                </c:ext>
              </c:extLst>
            </c:dLbl>
            <c:dLbl>
              <c:idx val="4"/>
              <c:layout>
                <c:manualLayout>
                  <c:x val="0.13057137629919646"/>
                  <c:y val="-4.572137781751450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B4190A4-A284-4D0C-BD0C-C1DD8643F0EC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FFA7CA7C-BC70-4B2B-A970-4E4BDD1079D5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6D8-4B4B-8A65-EEB3F7CABE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spc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energie!$A$13:$E$13</c:f>
              <c:strCache>
                <c:ptCount val="5"/>
                <c:pt idx="0">
                  <c:v>consumul în economie
consumption in economy</c:v>
                </c:pt>
                <c:pt idx="1">
                  <c:v>consumul populaţiei
population consumption</c:v>
                </c:pt>
                <c:pt idx="2">
                  <c:v>consumul propriu tehnologic în reţele şi  staţii
technological own consumption in networks and power stations</c:v>
                </c:pt>
                <c:pt idx="3">
                  <c:v>export
export</c:v>
                </c:pt>
                <c:pt idx="4">
                  <c:v>iluminatul public
public lighting</c:v>
                </c:pt>
              </c:strCache>
            </c:strRef>
          </c:cat>
          <c:val>
            <c:numRef>
              <c:f>energie!$A$14:$E$14</c:f>
              <c:numCache>
                <c:formatCode>0.0</c:formatCode>
                <c:ptCount val="5"/>
                <c:pt idx="0">
                  <c:v>59.6</c:v>
                </c:pt>
                <c:pt idx="1">
                  <c:v>20.8</c:v>
                </c:pt>
                <c:pt idx="2">
                  <c:v>9.5</c:v>
                </c:pt>
                <c:pt idx="3">
                  <c:v>9.1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D8-4B4B-8A65-EEB3F7CABE2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66" l="0.59" r="0.59" t="0.59" header="0.51" footer="0.51"/>
    <c:pageSetup paperSize="9" firstPageNumber="51" orientation="portrait" useFirstPageNumber="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baseline="0">
                <a:solidFill>
                  <a:sysClr val="windowText" lastClr="000000"/>
                </a:solidFill>
                <a:effectLst/>
              </a:rPr>
              <a:t>Sacrificările de animale și păsări în abatoare, perioada a</a:t>
            </a:r>
            <a:r>
              <a:rPr lang="en-US" sz="700" b="1" baseline="0">
                <a:solidFill>
                  <a:sysClr val="windowText" lastClr="000000"/>
                </a:solidFill>
                <a:effectLst/>
              </a:rPr>
              <a:t>p</a:t>
            </a:r>
            <a:r>
              <a:rPr lang="ro-RO" sz="700" b="1" baseline="0">
                <a:solidFill>
                  <a:sysClr val="windowText" lastClr="000000"/>
                </a:solidFill>
                <a:effectLst/>
              </a:rPr>
              <a:t>r</a:t>
            </a:r>
            <a:r>
              <a:rPr lang="en-US" sz="700" b="1" i="0" u="none" strike="noStrike" baseline="0">
                <a:effectLst/>
              </a:rPr>
              <a:t>ilie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1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</a:t>
            </a:r>
            <a:r>
              <a:rPr lang="ro-RO" sz="700" b="1" i="0" u="none" strike="noStrike" baseline="0">
                <a:effectLst/>
              </a:rPr>
              <a:t>a</a:t>
            </a:r>
            <a:r>
              <a:rPr lang="en-US" sz="700" b="1" i="0" u="none" strike="noStrike" baseline="0">
                <a:effectLst/>
              </a:rPr>
              <a:t>p</a:t>
            </a:r>
            <a:r>
              <a:rPr lang="ro-RO" sz="700" b="1" i="0" u="none" strike="noStrike" baseline="0">
                <a:effectLst/>
              </a:rPr>
              <a:t>r</a:t>
            </a:r>
            <a:r>
              <a:rPr lang="en-US" sz="700" b="1" i="0" u="none" strike="noStrike" baseline="0">
                <a:effectLst/>
              </a:rPr>
              <a:t>ilie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2</a:t>
            </a:r>
            <a:endParaRPr lang="en-US" sz="700" b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baseline="0">
                <a:solidFill>
                  <a:sysClr val="windowText" lastClr="000000"/>
                </a:solidFill>
                <a:effectLst/>
              </a:rPr>
              <a:t>Slaughtering of animals and birds in slaughterhouses, during </a:t>
            </a:r>
            <a:r>
              <a:rPr lang="en-US" sz="700" b="1" i="1" baseline="0">
                <a:solidFill>
                  <a:sysClr val="windowText" lastClr="000000"/>
                </a:solidFill>
                <a:effectLst/>
              </a:rPr>
              <a:t>April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1 -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April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effectLst/>
              </a:rPr>
              <a:t>- greutatea în carcasă / </a:t>
            </a:r>
            <a:r>
              <a:rPr lang="ro-RO" sz="700" b="0" i="1" u="none" strike="noStrike" baseline="0">
                <a:effectLst/>
              </a:rPr>
              <a:t>carcass weith -</a:t>
            </a:r>
            <a:endParaRPr lang="en-US" sz="700" b="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16339211770469872"/>
          <c:y val="1.64542149239955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489585765965041E-2"/>
          <c:y val="0.23537511312461709"/>
          <c:w val="0.91004741845377546"/>
          <c:h val="0.573847531145679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'sacrificarile in abatoare'!$A$5</c:f>
              <c:strCache>
                <c:ptCount val="1"/>
                <c:pt idx="0">
                  <c:v>Bovine / Cattle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abatoare'!$B$2:$N$4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'sacrificarile in abatoare'!$B$5:$N$5</c:f>
              <c:numCache>
                <c:formatCode>General</c:formatCode>
                <c:ptCount val="13"/>
                <c:pt idx="0">
                  <c:v>2713</c:v>
                </c:pt>
                <c:pt idx="1">
                  <c:v>2476</c:v>
                </c:pt>
                <c:pt idx="2">
                  <c:v>2737</c:v>
                </c:pt>
                <c:pt idx="3">
                  <c:v>2997</c:v>
                </c:pt>
                <c:pt idx="4">
                  <c:v>3030</c:v>
                </c:pt>
                <c:pt idx="5">
                  <c:v>3151</c:v>
                </c:pt>
                <c:pt idx="6">
                  <c:v>3312</c:v>
                </c:pt>
                <c:pt idx="7">
                  <c:v>4042</c:v>
                </c:pt>
                <c:pt idx="8">
                  <c:v>3783</c:v>
                </c:pt>
                <c:pt idx="9">
                  <c:v>3028</c:v>
                </c:pt>
                <c:pt idx="10">
                  <c:v>2999</c:v>
                </c:pt>
                <c:pt idx="11">
                  <c:v>2814</c:v>
                </c:pt>
                <c:pt idx="12">
                  <c:v>2473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82C-88D2-BB212D3B39AD}"/>
            </c:ext>
          </c:extLst>
        </c:ser>
        <c:ser>
          <c:idx val="1"/>
          <c:order val="1"/>
          <c:tx>
            <c:strRef>
              <c:f>'sacrificarile in abatoare'!$A$6</c:f>
              <c:strCache>
                <c:ptCount val="1"/>
                <c:pt idx="0">
                  <c:v>Porcine / Pigs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abatoare'!$B$2:$N$4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'sacrificarile in abatoare'!$B$6:$N$6</c:f>
              <c:numCache>
                <c:formatCode>General</c:formatCode>
                <c:ptCount val="13"/>
                <c:pt idx="0">
                  <c:v>28867</c:v>
                </c:pt>
                <c:pt idx="1">
                  <c:v>26553</c:v>
                </c:pt>
                <c:pt idx="2">
                  <c:v>27785</c:v>
                </c:pt>
                <c:pt idx="3">
                  <c:v>24864</c:v>
                </c:pt>
                <c:pt idx="4">
                  <c:v>27211</c:v>
                </c:pt>
                <c:pt idx="5">
                  <c:v>21971</c:v>
                </c:pt>
                <c:pt idx="6">
                  <c:v>23419</c:v>
                </c:pt>
                <c:pt idx="7">
                  <c:v>27264</c:v>
                </c:pt>
                <c:pt idx="8">
                  <c:v>27452</c:v>
                </c:pt>
                <c:pt idx="9">
                  <c:v>20398</c:v>
                </c:pt>
                <c:pt idx="10">
                  <c:v>20688</c:v>
                </c:pt>
                <c:pt idx="11">
                  <c:v>21342</c:v>
                </c:pt>
                <c:pt idx="12">
                  <c:v>22990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1E-482C-88D2-BB212D3B39AD}"/>
            </c:ext>
          </c:extLst>
        </c:ser>
        <c:ser>
          <c:idx val="2"/>
          <c:order val="2"/>
          <c:tx>
            <c:strRef>
              <c:f>'sacrificarile in abatoare'!$A$7</c:f>
              <c:strCache>
                <c:ptCount val="1"/>
                <c:pt idx="0">
                  <c:v>Ovine şi caprine / Sheep and goats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abatoare'!$B$2:$N$4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'sacrificarile in abatoare'!$B$7:$N$7</c:f>
              <c:numCache>
                <c:formatCode>General</c:formatCode>
                <c:ptCount val="13"/>
                <c:pt idx="0">
                  <c:v>1200</c:v>
                </c:pt>
                <c:pt idx="1">
                  <c:v>262</c:v>
                </c:pt>
                <c:pt idx="2">
                  <c:v>254</c:v>
                </c:pt>
                <c:pt idx="3">
                  <c:v>485</c:v>
                </c:pt>
                <c:pt idx="4">
                  <c:v>462</c:v>
                </c:pt>
                <c:pt idx="5">
                  <c:v>671</c:v>
                </c:pt>
                <c:pt idx="6">
                  <c:v>779</c:v>
                </c:pt>
                <c:pt idx="7">
                  <c:v>872</c:v>
                </c:pt>
                <c:pt idx="8">
                  <c:v>688</c:v>
                </c:pt>
                <c:pt idx="9">
                  <c:v>282</c:v>
                </c:pt>
                <c:pt idx="10">
                  <c:v>213</c:v>
                </c:pt>
                <c:pt idx="11">
                  <c:v>271</c:v>
                </c:pt>
                <c:pt idx="12">
                  <c:v>1236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1E-482C-88D2-BB212D3B39AD}"/>
            </c:ext>
          </c:extLst>
        </c:ser>
        <c:ser>
          <c:idx val="3"/>
          <c:order val="3"/>
          <c:tx>
            <c:strRef>
              <c:f>'sacrificarile in abatoare'!$A$8</c:f>
              <c:strCache>
                <c:ptCount val="1"/>
                <c:pt idx="0">
                  <c:v>Păsări / Poultry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abatoare'!$B$2:$N$4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'sacrificarile in abatoare'!$B$8:$N$8</c:f>
              <c:numCache>
                <c:formatCode>General</c:formatCode>
                <c:ptCount val="13"/>
                <c:pt idx="0">
                  <c:v>38931</c:v>
                </c:pt>
                <c:pt idx="1">
                  <c:v>38850</c:v>
                </c:pt>
                <c:pt idx="2">
                  <c:v>38270</c:v>
                </c:pt>
                <c:pt idx="3">
                  <c:v>39749</c:v>
                </c:pt>
                <c:pt idx="4">
                  <c:v>36542</c:v>
                </c:pt>
                <c:pt idx="5">
                  <c:v>39033</c:v>
                </c:pt>
                <c:pt idx="6">
                  <c:v>38579</c:v>
                </c:pt>
                <c:pt idx="7">
                  <c:v>39026</c:v>
                </c:pt>
                <c:pt idx="8">
                  <c:v>36491</c:v>
                </c:pt>
                <c:pt idx="9">
                  <c:v>35302</c:v>
                </c:pt>
                <c:pt idx="10">
                  <c:v>34503</c:v>
                </c:pt>
                <c:pt idx="11">
                  <c:v>39347</c:v>
                </c:pt>
                <c:pt idx="12">
                  <c:v>38003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1E-482C-88D2-BB212D3B39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0"/>
        <c:lblAlgn val="ctr"/>
        <c:lblOffset val="100"/>
        <c:noMultiLvlLbl val="0"/>
      </c:catAx>
      <c:valAx>
        <c:axId val="609822792"/>
        <c:scaling>
          <c:orientation val="minMax"/>
          <c:max val="50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5112205825978509E-2"/>
          <c:y val="0.94006486025812874"/>
          <c:w val="0.8769671783297559"/>
          <c:h val="5.5683475171664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255186868475291E-2"/>
          <c:y val="0.25281023622408483"/>
          <c:w val="0.88426979484598556"/>
          <c:h val="0.48180881860430974"/>
        </c:manualLayout>
      </c:layout>
      <c:lineChart>
        <c:grouping val="standard"/>
        <c:varyColors val="0"/>
        <c:ser>
          <c:idx val="0"/>
          <c:order val="0"/>
          <c:tx>
            <c:strRef>
              <c:f>comert!$A$11</c:f>
              <c:strCache>
                <c:ptCount val="1"/>
                <c:pt idx="0">
                  <c:v>Comerț cu amănuntul
Retail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comert!$B$8:$N$10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comert!$B$11:$N$11</c:f>
              <c:numCache>
                <c:formatCode>0.0</c:formatCode>
                <c:ptCount val="13"/>
                <c:pt idx="0">
                  <c:v>142.9</c:v>
                </c:pt>
                <c:pt idx="1">
                  <c:v>118.4</c:v>
                </c:pt>
                <c:pt idx="2">
                  <c:v>112.1</c:v>
                </c:pt>
                <c:pt idx="3">
                  <c:v>108.7</c:v>
                </c:pt>
                <c:pt idx="4">
                  <c:v>111.1</c:v>
                </c:pt>
                <c:pt idx="5">
                  <c:v>108.9</c:v>
                </c:pt>
                <c:pt idx="6">
                  <c:v>104.1</c:v>
                </c:pt>
                <c:pt idx="7">
                  <c:v>104.7</c:v>
                </c:pt>
                <c:pt idx="8">
                  <c:v>107.2</c:v>
                </c:pt>
                <c:pt idx="9">
                  <c:v>105.6</c:v>
                </c:pt>
                <c:pt idx="10">
                  <c:v>105.5</c:v>
                </c:pt>
                <c:pt idx="11">
                  <c:v>105.4</c:v>
                </c:pt>
                <c:pt idx="12">
                  <c:v>103.7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2F-43F3-AD74-041748C6D823}"/>
            </c:ext>
          </c:extLst>
        </c:ser>
        <c:ser>
          <c:idx val="1"/>
          <c:order val="1"/>
          <c:tx>
            <c:strRef>
              <c:f>comert!$A$12</c:f>
              <c:strCache>
                <c:ptCount val="1"/>
                <c:pt idx="0">
                  <c:v>Comerț cu autovehicule
Trade of motor vehicles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comert!$B$8:$N$10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comert!$B$12:$N$12</c:f>
              <c:numCache>
                <c:formatCode>0.0</c:formatCode>
                <c:ptCount val="13"/>
                <c:pt idx="0">
                  <c:v>207</c:v>
                </c:pt>
                <c:pt idx="1">
                  <c:v>174.4</c:v>
                </c:pt>
                <c:pt idx="2">
                  <c:v>128.30000000000001</c:v>
                </c:pt>
                <c:pt idx="3">
                  <c:v>114.5</c:v>
                </c:pt>
                <c:pt idx="4">
                  <c:v>113.7</c:v>
                </c:pt>
                <c:pt idx="5">
                  <c:v>108.1</c:v>
                </c:pt>
                <c:pt idx="6">
                  <c:v>110.7</c:v>
                </c:pt>
                <c:pt idx="7">
                  <c:v>115</c:v>
                </c:pt>
                <c:pt idx="8">
                  <c:v>114.7</c:v>
                </c:pt>
                <c:pt idx="9">
                  <c:v>109.8</c:v>
                </c:pt>
                <c:pt idx="10">
                  <c:v>113.8</c:v>
                </c:pt>
                <c:pt idx="11">
                  <c:v>107.2</c:v>
                </c:pt>
                <c:pt idx="12">
                  <c:v>96.6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2F-43F3-AD74-041748C6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7800792"/>
        <c:axId val="317800464"/>
      </c:lineChart>
      <c:catAx>
        <c:axId val="317800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464"/>
        <c:crosses val="autoZero"/>
        <c:auto val="1"/>
        <c:lblAlgn val="ctr"/>
        <c:lblOffset val="100"/>
        <c:noMultiLvlLbl val="0"/>
      </c:catAx>
      <c:valAx>
        <c:axId val="317800464"/>
        <c:scaling>
          <c:orientation val="minMax"/>
          <c:max val="21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79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245355453378121"/>
          <c:y val="0.88437039789696803"/>
          <c:w val="0.62508361000106394"/>
          <c:h val="9.52369810662886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01921222032211E-2"/>
          <c:y val="0.28438553133177535"/>
          <c:w val="0.9085314070210273"/>
          <c:h val="0.4636903244786138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comert!$A$25</c:f>
              <c:strCache>
                <c:ptCount val="1"/>
                <c:pt idx="0">
                  <c:v>Comerț cu produse alimentare
Food products retail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comert!$B$25:$N$25</c:f>
              <c:numCache>
                <c:formatCode>0.0</c:formatCode>
                <c:ptCount val="13"/>
                <c:pt idx="0">
                  <c:v>121.2</c:v>
                </c:pt>
                <c:pt idx="1">
                  <c:v>102.3</c:v>
                </c:pt>
                <c:pt idx="2">
                  <c:v>106.8</c:v>
                </c:pt>
                <c:pt idx="3">
                  <c:v>107.1</c:v>
                </c:pt>
                <c:pt idx="4">
                  <c:v>108.1</c:v>
                </c:pt>
                <c:pt idx="5">
                  <c:v>109.7</c:v>
                </c:pt>
                <c:pt idx="6">
                  <c:v>102.2</c:v>
                </c:pt>
                <c:pt idx="7">
                  <c:v>103.4</c:v>
                </c:pt>
                <c:pt idx="8">
                  <c:v>105.4</c:v>
                </c:pt>
                <c:pt idx="9">
                  <c:v>102.7</c:v>
                </c:pt>
                <c:pt idx="10">
                  <c:v>98.8</c:v>
                </c:pt>
                <c:pt idx="11">
                  <c:v>103.5</c:v>
                </c:pt>
                <c:pt idx="12">
                  <c:v>97.8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B6-4F0A-A1BC-812A2F42F4A2}"/>
            </c:ext>
          </c:extLst>
        </c:ser>
        <c:ser>
          <c:idx val="2"/>
          <c:order val="2"/>
          <c:tx>
            <c:strRef>
              <c:f>comert!$A$26</c:f>
              <c:strCache>
                <c:ptCount val="1"/>
                <c:pt idx="0">
                  <c:v>Comerț cu produse nealimentare
Non-food products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comert!$B$26:$N$26</c:f>
              <c:numCache>
                <c:formatCode>0.0</c:formatCode>
                <c:ptCount val="13"/>
                <c:pt idx="0">
                  <c:v>162.80000000000001</c:v>
                </c:pt>
                <c:pt idx="1">
                  <c:v>127.4</c:v>
                </c:pt>
                <c:pt idx="2">
                  <c:v>114.1</c:v>
                </c:pt>
                <c:pt idx="3">
                  <c:v>109.7</c:v>
                </c:pt>
                <c:pt idx="4">
                  <c:v>115</c:v>
                </c:pt>
                <c:pt idx="5">
                  <c:v>110.4</c:v>
                </c:pt>
                <c:pt idx="6">
                  <c:v>103.9</c:v>
                </c:pt>
                <c:pt idx="7">
                  <c:v>101.4</c:v>
                </c:pt>
                <c:pt idx="8">
                  <c:v>107.8</c:v>
                </c:pt>
                <c:pt idx="9">
                  <c:v>105.7</c:v>
                </c:pt>
                <c:pt idx="10">
                  <c:v>106.3</c:v>
                </c:pt>
                <c:pt idx="11">
                  <c:v>108.7</c:v>
                </c:pt>
                <c:pt idx="12">
                  <c:v>105.6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B6-4F0A-A1BC-812A2F42F4A2}"/>
            </c:ext>
          </c:extLst>
        </c:ser>
        <c:ser>
          <c:idx val="3"/>
          <c:order val="3"/>
          <c:tx>
            <c:strRef>
              <c:f>comert!$A$27</c:f>
              <c:strCache>
                <c:ptCount val="1"/>
                <c:pt idx="0">
                  <c:v>Comerț cu carburanți
Fuel retail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comert!$B$27:$N$27</c:f>
              <c:numCache>
                <c:formatCode>0.0</c:formatCode>
                <c:ptCount val="13"/>
                <c:pt idx="0">
                  <c:v>156.4</c:v>
                </c:pt>
                <c:pt idx="1">
                  <c:v>133.6</c:v>
                </c:pt>
                <c:pt idx="2">
                  <c:v>117.6</c:v>
                </c:pt>
                <c:pt idx="3">
                  <c:v>109.7</c:v>
                </c:pt>
                <c:pt idx="4">
                  <c:v>108.9</c:v>
                </c:pt>
                <c:pt idx="5">
                  <c:v>104.4</c:v>
                </c:pt>
                <c:pt idx="6">
                  <c:v>107.9</c:v>
                </c:pt>
                <c:pt idx="7">
                  <c:v>115.1</c:v>
                </c:pt>
                <c:pt idx="8">
                  <c:v>109.6</c:v>
                </c:pt>
                <c:pt idx="9">
                  <c:v>111</c:v>
                </c:pt>
                <c:pt idx="10">
                  <c:v>117.7</c:v>
                </c:pt>
                <c:pt idx="11">
                  <c:v>102.3</c:v>
                </c:pt>
                <c:pt idx="12">
                  <c:v>111.4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24120568"/>
        <c:axId val="475908336"/>
      </c:barChart>
      <c:lineChart>
        <c:grouping val="standard"/>
        <c:varyColors val="0"/>
        <c:ser>
          <c:idx val="0"/>
          <c:order val="0"/>
          <c:tx>
            <c:strRef>
              <c:f>comert!$A$24</c:f>
              <c:strCache>
                <c:ptCount val="1"/>
                <c:pt idx="0">
                  <c:v>Total
Total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comert!$B$21:$N$23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comert!$B$24:$N$24</c:f>
              <c:numCache>
                <c:formatCode>0.0</c:formatCode>
                <c:ptCount val="13"/>
                <c:pt idx="0">
                  <c:v>142.9</c:v>
                </c:pt>
                <c:pt idx="1">
                  <c:v>118.4</c:v>
                </c:pt>
                <c:pt idx="2">
                  <c:v>112.1</c:v>
                </c:pt>
                <c:pt idx="3">
                  <c:v>108.7</c:v>
                </c:pt>
                <c:pt idx="4">
                  <c:v>111.1</c:v>
                </c:pt>
                <c:pt idx="5">
                  <c:v>108.9</c:v>
                </c:pt>
                <c:pt idx="6">
                  <c:v>104.1</c:v>
                </c:pt>
                <c:pt idx="7">
                  <c:v>104.7</c:v>
                </c:pt>
                <c:pt idx="8">
                  <c:v>107.2</c:v>
                </c:pt>
                <c:pt idx="9">
                  <c:v>105.6</c:v>
                </c:pt>
                <c:pt idx="10">
                  <c:v>105.5</c:v>
                </c:pt>
                <c:pt idx="11">
                  <c:v>105.4</c:v>
                </c:pt>
                <c:pt idx="12">
                  <c:v>103.7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120568"/>
        <c:axId val="475908336"/>
      </c:lineChart>
      <c:catAx>
        <c:axId val="324120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908336"/>
        <c:crosses val="autoZero"/>
        <c:auto val="1"/>
        <c:lblAlgn val="ctr"/>
        <c:lblOffset val="100"/>
        <c:noMultiLvlLbl val="0"/>
      </c:catAx>
      <c:valAx>
        <c:axId val="475908336"/>
        <c:scaling>
          <c:orientation val="minMax"/>
          <c:max val="17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412056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14101629996E-2"/>
          <c:y val="0.8695715759659185"/>
          <c:w val="0.91106460446249415"/>
          <c:h val="0.126247486640147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Exporturile FOB, importurile CIF şi soldul operaţiunilor de comerţ internaţional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cu bunuri în perioada </a:t>
            </a:r>
            <a:r>
              <a:rPr lang="en-US" sz="700" b="1"/>
              <a:t>martie </a:t>
            </a:r>
            <a:r>
              <a:rPr lang="ro-RO" sz="700" b="1"/>
              <a:t>20</a:t>
            </a:r>
            <a:r>
              <a:rPr lang="en-US" sz="700" b="1"/>
              <a:t>21</a:t>
            </a:r>
            <a:r>
              <a:rPr lang="ro-RO" sz="700" b="1"/>
              <a:t> - </a:t>
            </a:r>
            <a:r>
              <a:rPr lang="en-US" sz="700" b="1" i="0" u="none" strike="noStrike" baseline="0">
                <a:effectLst/>
              </a:rPr>
              <a:t>martie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>
              <a:defRPr sz="700" b="1"/>
            </a:pPr>
            <a:r>
              <a:rPr lang="ro-RO" sz="700" b="1" i="1"/>
              <a:t>FOB exports, CIF imports and foreign trade in goods operation balance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March</a:t>
            </a:r>
            <a:r>
              <a:rPr lang="ro-RO" sz="700" b="1" i="1"/>
              <a:t> 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 u="none" strike="noStrike" baseline="0">
                <a:effectLst/>
              </a:rPr>
              <a:t>March</a:t>
            </a:r>
            <a:r>
              <a:rPr lang="ro-RO" sz="700" b="1" i="1"/>
              <a:t> 20</a:t>
            </a:r>
            <a:r>
              <a:rPr lang="en-US" sz="700" b="1" i="1"/>
              <a:t>22 </a:t>
            </a:r>
          </a:p>
        </c:rich>
      </c:tx>
      <c:layout>
        <c:manualLayout>
          <c:xMode val="edge"/>
          <c:yMode val="edge"/>
          <c:x val="0.22710955351727272"/>
          <c:y val="2.1619993267763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278583837618477E-2"/>
          <c:y val="0.15797181541317609"/>
          <c:w val="0.90385058824734033"/>
          <c:h val="0.55988852065396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export!$A$5</c:f>
              <c:strCache>
                <c:ptCount val="1"/>
                <c:pt idx="0">
                  <c:v> Export FOB
 FOB exports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mar</c:v>
                  </c:pt>
                  <c:pt idx="1">
                    <c:v>apr</c:v>
                  </c:pt>
                  <c:pt idx="2">
                    <c:v>mai</c:v>
                  </c:pt>
                  <c:pt idx="3">
                    <c:v>iun</c:v>
                  </c:pt>
                  <c:pt idx="4">
                    <c:v>iul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ian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Mar</c:v>
                  </c:pt>
                  <c:pt idx="1">
                    <c:v>Apr</c:v>
                  </c:pt>
                  <c:pt idx="2">
                    <c:v>May</c:v>
                  </c:pt>
                  <c:pt idx="3">
                    <c:v>June</c:v>
                  </c:pt>
                  <c:pt idx="4">
                    <c:v>July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Jan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2021</c:v>
                  </c:pt>
                  <c:pt idx="10">
                    <c:v>2022</c:v>
                  </c:pt>
                </c:lvl>
              </c:multiLvlStrCache>
            </c:multiLvlStrRef>
          </c:cat>
          <c:val>
            <c:numRef>
              <c:f>export!$B$5:$N$5</c:f>
              <c:numCache>
                <c:formatCode>0.0</c:formatCode>
                <c:ptCount val="13"/>
                <c:pt idx="0">
                  <c:v>31879.9</c:v>
                </c:pt>
                <c:pt idx="1">
                  <c:v>30638.400000000001</c:v>
                </c:pt>
                <c:pt idx="2">
                  <c:v>29288.3</c:v>
                </c:pt>
                <c:pt idx="3">
                  <c:v>30759.7</c:v>
                </c:pt>
                <c:pt idx="4">
                  <c:v>31333.200000000001</c:v>
                </c:pt>
                <c:pt idx="5">
                  <c:v>27925.8</c:v>
                </c:pt>
                <c:pt idx="6">
                  <c:v>31376.2</c:v>
                </c:pt>
                <c:pt idx="7">
                  <c:v>32399.9</c:v>
                </c:pt>
                <c:pt idx="8">
                  <c:v>35092</c:v>
                </c:pt>
                <c:pt idx="9">
                  <c:v>32315.599999999999</c:v>
                </c:pt>
                <c:pt idx="10">
                  <c:v>33430.400000000001</c:v>
                </c:pt>
                <c:pt idx="11">
                  <c:v>34864.1</c:v>
                </c:pt>
                <c:pt idx="12">
                  <c:v>40687.599999999999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95-4AD9-86BE-62E6C2E12B96}"/>
            </c:ext>
          </c:extLst>
        </c:ser>
        <c:ser>
          <c:idx val="1"/>
          <c:order val="1"/>
          <c:tx>
            <c:strRef>
              <c:f>export!$A$6</c:f>
              <c:strCache>
                <c:ptCount val="1"/>
                <c:pt idx="0">
                  <c:v> Import CIF
 CIF imports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mar</c:v>
                  </c:pt>
                  <c:pt idx="1">
                    <c:v>apr</c:v>
                  </c:pt>
                  <c:pt idx="2">
                    <c:v>mai</c:v>
                  </c:pt>
                  <c:pt idx="3">
                    <c:v>iun</c:v>
                  </c:pt>
                  <c:pt idx="4">
                    <c:v>iul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ian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Mar</c:v>
                  </c:pt>
                  <c:pt idx="1">
                    <c:v>Apr</c:v>
                  </c:pt>
                  <c:pt idx="2">
                    <c:v>May</c:v>
                  </c:pt>
                  <c:pt idx="3">
                    <c:v>June</c:v>
                  </c:pt>
                  <c:pt idx="4">
                    <c:v>July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Jan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2021</c:v>
                  </c:pt>
                  <c:pt idx="10">
                    <c:v>2022</c:v>
                  </c:pt>
                </c:lvl>
              </c:multiLvlStrCache>
            </c:multiLvlStrRef>
          </c:cat>
          <c:val>
            <c:numRef>
              <c:f>export!$B$6:$N$6</c:f>
              <c:numCache>
                <c:formatCode>0.0</c:formatCode>
                <c:ptCount val="13"/>
                <c:pt idx="0">
                  <c:v>42920.9</c:v>
                </c:pt>
                <c:pt idx="1">
                  <c:v>39171</c:v>
                </c:pt>
                <c:pt idx="2">
                  <c:v>38029.4</c:v>
                </c:pt>
                <c:pt idx="3">
                  <c:v>39859.4</c:v>
                </c:pt>
                <c:pt idx="4">
                  <c:v>42115.8</c:v>
                </c:pt>
                <c:pt idx="5">
                  <c:v>36444.1</c:v>
                </c:pt>
                <c:pt idx="6">
                  <c:v>41901.599999999999</c:v>
                </c:pt>
                <c:pt idx="7">
                  <c:v>44574.9</c:v>
                </c:pt>
                <c:pt idx="8">
                  <c:v>45747.8</c:v>
                </c:pt>
                <c:pt idx="9">
                  <c:v>43895.199999999997</c:v>
                </c:pt>
                <c:pt idx="10">
                  <c:v>43988.2</c:v>
                </c:pt>
                <c:pt idx="11">
                  <c:v>47042.1</c:v>
                </c:pt>
                <c:pt idx="12">
                  <c:v>53406.6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95-4AD9-86BE-62E6C2E12B96}"/>
            </c:ext>
          </c:extLst>
        </c:ser>
        <c:ser>
          <c:idx val="2"/>
          <c:order val="2"/>
          <c:tx>
            <c:strRef>
              <c:f>export!$A$7</c:f>
              <c:strCache>
                <c:ptCount val="1"/>
                <c:pt idx="0">
                  <c:v> Sold FOB/CIF
 FOB/CIF balance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mar</c:v>
                  </c:pt>
                  <c:pt idx="1">
                    <c:v>apr</c:v>
                  </c:pt>
                  <c:pt idx="2">
                    <c:v>mai</c:v>
                  </c:pt>
                  <c:pt idx="3">
                    <c:v>iun</c:v>
                  </c:pt>
                  <c:pt idx="4">
                    <c:v>iul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ian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Mar</c:v>
                  </c:pt>
                  <c:pt idx="1">
                    <c:v>Apr</c:v>
                  </c:pt>
                  <c:pt idx="2">
                    <c:v>May</c:v>
                  </c:pt>
                  <c:pt idx="3">
                    <c:v>June</c:v>
                  </c:pt>
                  <c:pt idx="4">
                    <c:v>July</c:v>
                  </c:pt>
                  <c:pt idx="5">
                    <c:v>Aug</c:v>
                  </c:pt>
                  <c:pt idx="6">
                    <c:v>Sep</c:v>
                  </c:pt>
                  <c:pt idx="7">
                    <c:v>Oct</c:v>
                  </c:pt>
                  <c:pt idx="8">
                    <c:v>Nov</c:v>
                  </c:pt>
                  <c:pt idx="9">
                    <c:v>Dec</c:v>
                  </c:pt>
                  <c:pt idx="10">
                    <c:v>Jan</c:v>
                  </c:pt>
                  <c:pt idx="11">
                    <c:v>Feb</c:v>
                  </c:pt>
                  <c:pt idx="12">
                    <c:v>Mar</c:v>
                  </c:pt>
                </c:lvl>
                <c:lvl>
                  <c:pt idx="0">
                    <c:v>2021</c:v>
                  </c:pt>
                  <c:pt idx="10">
                    <c:v>2022</c:v>
                  </c:pt>
                </c:lvl>
              </c:multiLvlStrCache>
            </c:multiLvlStrRef>
          </c:cat>
          <c:val>
            <c:numRef>
              <c:f>export!$B$7:$N$7</c:f>
              <c:numCache>
                <c:formatCode>0.0</c:formatCode>
                <c:ptCount val="13"/>
                <c:pt idx="0">
                  <c:v>-11041</c:v>
                </c:pt>
                <c:pt idx="1">
                  <c:v>-8532.6</c:v>
                </c:pt>
                <c:pt idx="2">
                  <c:v>-8741.1</c:v>
                </c:pt>
                <c:pt idx="3">
                  <c:v>-9099.7000000000007</c:v>
                </c:pt>
                <c:pt idx="4">
                  <c:v>-10782.6</c:v>
                </c:pt>
                <c:pt idx="5">
                  <c:v>-8518.2999999999993</c:v>
                </c:pt>
                <c:pt idx="6">
                  <c:v>-10525.4</c:v>
                </c:pt>
                <c:pt idx="7">
                  <c:v>-12175</c:v>
                </c:pt>
                <c:pt idx="8">
                  <c:v>-10655.8</c:v>
                </c:pt>
                <c:pt idx="9">
                  <c:v>-11579.6</c:v>
                </c:pt>
                <c:pt idx="10">
                  <c:v>-10557.8</c:v>
                </c:pt>
                <c:pt idx="11">
                  <c:v>-12178</c:v>
                </c:pt>
                <c:pt idx="12">
                  <c:v>-12719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95-4AD9-86BE-62E6C2E12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169304"/>
        <c:axId val="313468720"/>
      </c:barChart>
      <c:catAx>
        <c:axId val="31616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3468720"/>
        <c:crosses val="autoZero"/>
        <c:auto val="1"/>
        <c:lblAlgn val="ctr"/>
        <c:lblOffset val="100"/>
        <c:tickMarkSkip val="1"/>
        <c:noMultiLvlLbl val="0"/>
      </c:catAx>
      <c:valAx>
        <c:axId val="313468720"/>
        <c:scaling>
          <c:orientation val="minMax"/>
          <c:max val="54000"/>
          <c:min val="-140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6169304"/>
        <c:crosses val="autoZero"/>
        <c:crossBetween val="midCat"/>
        <c:majorUnit val="2000"/>
        <c:min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88298588452472"/>
          <c:y val="0.89151102219198064"/>
          <c:w val="0.81594178615731028"/>
          <c:h val="9.01707485979972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</a:rPr>
              <a:t>Indicii cursului de schimb mediu lunar (lei/EURO) şi ai preţurilor de consum</a:t>
            </a:r>
            <a:r>
              <a:rPr lang="en-US" sz="700" b="1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1"/>
            </a:pPr>
            <a:r>
              <a:rPr lang="ro-RO" sz="700" b="1">
                <a:solidFill>
                  <a:sysClr val="windowText" lastClr="000000"/>
                </a:solidFill>
              </a:rPr>
              <a:t>în perioada </a:t>
            </a:r>
            <a:r>
              <a:rPr lang="en-US" sz="700" b="1">
                <a:solidFill>
                  <a:sysClr val="windowText" lastClr="000000"/>
                </a:solidFill>
              </a:rPr>
              <a:t>aprilie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21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-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aprilie</a:t>
            </a:r>
            <a:r>
              <a:rPr lang="ro-RO" sz="700" b="1" i="0" u="none" strike="noStrike" baseline="0">
                <a:effectLst/>
              </a:rPr>
              <a:t>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22 </a:t>
            </a:r>
          </a:p>
          <a:p>
            <a:pPr>
              <a:defRPr sz="700" b="1"/>
            </a:pPr>
            <a:r>
              <a:rPr lang="ro-RO" sz="700" b="1" i="1">
                <a:solidFill>
                  <a:sysClr val="windowText" lastClr="000000"/>
                </a:solidFill>
              </a:rPr>
              <a:t>Monthly average exchange rate indices (lei/EURO) and consumer price indices</a:t>
            </a:r>
          </a:p>
          <a:p>
            <a:pPr>
              <a:defRPr sz="700" b="1"/>
            </a:pPr>
            <a:r>
              <a:rPr lang="en-US" sz="700" b="1" i="1">
                <a:solidFill>
                  <a:sysClr val="windowText" lastClr="000000"/>
                </a:solidFill>
              </a:rPr>
              <a:t> </a:t>
            </a:r>
            <a:r>
              <a:rPr lang="ro-RO" sz="700" b="1" i="1">
                <a:solidFill>
                  <a:sysClr val="windowText" lastClr="000000"/>
                </a:solidFill>
              </a:rPr>
              <a:t>during </a:t>
            </a:r>
            <a:r>
              <a:rPr lang="en-US" sz="700" b="1" i="1">
                <a:solidFill>
                  <a:sysClr val="windowText" lastClr="000000"/>
                </a:solidFill>
              </a:rPr>
              <a:t>April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21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 u="none" strike="noStrike" baseline="0">
                <a:effectLst/>
              </a:rPr>
              <a:t>April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22</a:t>
            </a:r>
          </a:p>
        </c:rich>
      </c:tx>
      <c:layout>
        <c:manualLayout>
          <c:xMode val="edge"/>
          <c:yMode val="edge"/>
          <c:x val="0.18599990276209669"/>
          <c:y val="1.66229242341511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83513047489552E-2"/>
          <c:y val="0.2180134775626173"/>
          <c:w val="0.89786819694308051"/>
          <c:h val="0.54800050694265989"/>
        </c:manualLayout>
      </c:layout>
      <c:lineChart>
        <c:grouping val="standard"/>
        <c:varyColors val="0"/>
        <c:ser>
          <c:idx val="0"/>
          <c:order val="0"/>
          <c:tx>
            <c:strRef>
              <c:f>export!$A$18</c:f>
              <c:strCache>
                <c:ptCount val="1"/>
                <c:pt idx="0">
                  <c:v> Indicele preturilor de consum
  Consumer prices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export!$B$15:$N$17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export!$B$18:$N$18</c:f>
              <c:numCache>
                <c:formatCode>0.0</c:formatCode>
                <c:ptCount val="13"/>
                <c:pt idx="0">
                  <c:v>100.5</c:v>
                </c:pt>
                <c:pt idx="1">
                  <c:v>100.5</c:v>
                </c:pt>
                <c:pt idx="2">
                  <c:v>100.3</c:v>
                </c:pt>
                <c:pt idx="3">
                  <c:v>101</c:v>
                </c:pt>
                <c:pt idx="4">
                  <c:v>100.2</c:v>
                </c:pt>
                <c:pt idx="5">
                  <c:v>100.8</c:v>
                </c:pt>
                <c:pt idx="6">
                  <c:v>101.8</c:v>
                </c:pt>
                <c:pt idx="7">
                  <c:v>100</c:v>
                </c:pt>
                <c:pt idx="8">
                  <c:v>100.7</c:v>
                </c:pt>
                <c:pt idx="9">
                  <c:v>101.5</c:v>
                </c:pt>
                <c:pt idx="10">
                  <c:v>100.6</c:v>
                </c:pt>
                <c:pt idx="11">
                  <c:v>101.9</c:v>
                </c:pt>
                <c:pt idx="12">
                  <c:v>103.7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BD-426A-B992-1AE7CC19F2E9}"/>
            </c:ext>
          </c:extLst>
        </c:ser>
        <c:ser>
          <c:idx val="1"/>
          <c:order val="1"/>
          <c:tx>
            <c:strRef>
              <c:f>export!$A$19</c:f>
              <c:strCache>
                <c:ptCount val="1"/>
                <c:pt idx="0">
                  <c:v> Indicele cursului de schimb (lei/EURO)
  Exchange rate index (lei/Euro)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export!$B$15:$N$17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export!$B$19:$N$19</c:f>
              <c:numCache>
                <c:formatCode>0.0</c:formatCode>
                <c:ptCount val="13"/>
                <c:pt idx="0">
                  <c:v>100.7</c:v>
                </c:pt>
                <c:pt idx="1">
                  <c:v>100.1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100.5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99.9</c:v>
                </c:pt>
                <c:pt idx="10">
                  <c:v>100</c:v>
                </c:pt>
                <c:pt idx="11">
                  <c:v>100.1</c:v>
                </c:pt>
                <c:pt idx="12">
                  <c:v>99.9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BD-426A-B992-1AE7CC19F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4957272"/>
        <c:axId val="544956944"/>
      </c:lineChart>
      <c:catAx>
        <c:axId val="544957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6944"/>
        <c:crosses val="autoZero"/>
        <c:auto val="1"/>
        <c:lblAlgn val="ctr"/>
        <c:lblOffset val="100"/>
        <c:noMultiLvlLbl val="0"/>
      </c:catAx>
      <c:valAx>
        <c:axId val="544956944"/>
        <c:scaling>
          <c:orientation val="minMax"/>
          <c:max val="104"/>
          <c:min val="9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7272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aprilie </a:t>
            </a:r>
            <a:r>
              <a:rPr lang="ro-RO" sz="8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April</a:t>
            </a:r>
            <a:r>
              <a:rPr lang="ro-RO" sz="80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</a:t>
            </a:r>
            <a:r>
              <a:rPr lang="ro-RO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</a:t>
            </a:r>
            <a:endParaRPr lang="en-US" sz="800" i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turism!$C$5:$C$7</c:f>
              <c:strCache>
                <c:ptCount val="3"/>
                <c:pt idx="0">
                  <c:v>2022</c:v>
                </c:pt>
                <c:pt idx="1">
                  <c:v>aprilie</c:v>
                </c:pt>
                <c:pt idx="2">
                  <c:v>April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6A4-4B91-BCF7-C797FB9973A3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6A4-4B91-BCF7-C797FB9973A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6A4-4B91-BCF7-C797FB9973A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6A4-4B91-BCF7-C797FB9973A3}"/>
              </c:ext>
            </c:extLst>
          </c:dPt>
          <c:dLbls>
            <c:dLbl>
              <c:idx val="0"/>
              <c:layout>
                <c:manualLayout>
                  <c:x val="0.2247191011235955"/>
                  <c:y val="0.13295346628679944"/>
                </c:manualLayout>
              </c:layout>
              <c:tx>
                <c:rich>
                  <a:bodyPr/>
                  <a:lstStyle/>
                  <a:p>
                    <a:fld id="{F2D099B8-5D4E-43EB-9A7A-FE158FD0DDB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26A4-4B91-BCF7-C797FB9973A3}"/>
                </c:ext>
              </c:extLst>
            </c:dLbl>
            <c:dLbl>
              <c:idx val="1"/>
              <c:layout>
                <c:manualLayout>
                  <c:x val="-9.8314606741573038E-2"/>
                  <c:y val="0.30864197530864196"/>
                </c:manualLayout>
              </c:layout>
              <c:tx>
                <c:rich>
                  <a:bodyPr/>
                  <a:lstStyle/>
                  <a:p>
                    <a:fld id="{86B61828-441E-448C-A906-9C5BA9994274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6A4-4B91-BCF7-C797FB9973A3}"/>
                </c:ext>
              </c:extLst>
            </c:dLbl>
            <c:dLbl>
              <c:idx val="2"/>
              <c:layout>
                <c:manualLayout>
                  <c:x val="-9.3632958801498134E-2"/>
                  <c:y val="-0.16144349477682812"/>
                </c:manualLayout>
              </c:layout>
              <c:tx>
                <c:rich>
                  <a:bodyPr/>
                  <a:lstStyle/>
                  <a:p>
                    <a:fld id="{E7681082-0549-4914-AC5E-2751F40E8675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26A4-4B91-BCF7-C797FB9973A3}"/>
                </c:ext>
              </c:extLst>
            </c:dLbl>
            <c:dLbl>
              <c:idx val="3"/>
              <c:layout>
                <c:manualLayout>
                  <c:x val="0.11235955056179775"/>
                  <c:y val="-0.14719848053181389"/>
                </c:manualLayout>
              </c:layout>
              <c:tx>
                <c:rich>
                  <a:bodyPr/>
                  <a:lstStyle/>
                  <a:p>
                    <a:fld id="{DFADF588-44A4-4C22-A7AD-7EC64637810B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26A4-4B91-BCF7-C797FB9973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turism!$C$8:$C$11</c:f>
              <c:numCache>
                <c:formatCode>0.0</c:formatCode>
                <c:ptCount val="4"/>
                <c:pt idx="0">
                  <c:v>73.099999999999994</c:v>
                </c:pt>
                <c:pt idx="1">
                  <c:v>1.2</c:v>
                </c:pt>
                <c:pt idx="2">
                  <c:v>21.2</c:v>
                </c:pt>
                <c:pt idx="3">
                  <c:v>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6A4-4B91-BCF7-C797FB997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407671</xdr:colOff>
      <xdr:row>12</xdr:row>
      <xdr:rowOff>33336</xdr:rowOff>
    </xdr:from>
    <xdr:to>
      <xdr:col>7</xdr:col>
      <xdr:colOff>245110</xdr:colOff>
      <xdr:row>87</xdr:row>
      <xdr:rowOff>38099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602569</xdr:colOff>
      <xdr:row>18</xdr:row>
      <xdr:rowOff>94117</xdr:rowOff>
    </xdr:from>
    <xdr:to>
      <xdr:col>0</xdr:col>
      <xdr:colOff>1028700</xdr:colOff>
      <xdr:row>20</xdr:row>
      <xdr:rowOff>28575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02569" y="2942092"/>
          <a:ext cx="426131" cy="182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106654</xdr:colOff>
      <xdr:row>19</xdr:row>
      <xdr:rowOff>81105</xdr:rowOff>
    </xdr:from>
    <xdr:to>
      <xdr:col>8</xdr:col>
      <xdr:colOff>317501</xdr:colOff>
      <xdr:row>60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95568</xdr:colOff>
      <xdr:row>60</xdr:row>
      <xdr:rowOff>116205</xdr:rowOff>
    </xdr:from>
    <xdr:to>
      <xdr:col>8</xdr:col>
      <xdr:colOff>320040</xdr:colOff>
      <xdr:row>95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0.0647</cdr:x>
      <cdr:y>0.1128</cdr:y>
    </cdr:from>
    <cdr:to>
      <cdr:x>0.23828</cdr:x>
      <cdr:y>0.16327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5194" y="523047"/>
          <a:ext cx="926102" cy="2340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mil.lei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mill.lei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0.04341</cdr:x>
      <cdr:y>0.16184</cdr:y>
    </cdr:from>
    <cdr:to>
      <cdr:x>0.12415</cdr:x>
      <cdr:y>0.21763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2220" y="647133"/>
          <a:ext cx="431872" cy="2230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0.22228</cdr:x>
      <cdr:y>0.11787</cdr:y>
    </cdr:from>
    <cdr:to>
      <cdr:x>0.78505</cdr:x>
      <cdr:y>0.1674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93261" y="540317"/>
          <a:ext cx="3021105" cy="227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- luna precedent</a:t>
          </a:r>
          <a:r>
            <a:rPr lang="ro-RO" sz="700" b="0">
              <a:latin typeface="Arial" panose="020B0604020202020204" pitchFamily="34" charset="0"/>
              <a:cs typeface="Arial" panose="020B0604020202020204" pitchFamily="34" charset="0"/>
            </a:rPr>
            <a:t>ă</a:t>
          </a:r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 = 100 / </a:t>
          </a:r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40</xdr:row>
      <xdr:rowOff>7620</xdr:rowOff>
    </xdr:from>
    <xdr:to>
      <xdr:col>6</xdr:col>
      <xdr:colOff>594360</xdr:colOff>
      <xdr:row>60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40</xdr:row>
      <xdr:rowOff>45720</xdr:rowOff>
    </xdr:from>
    <xdr:to>
      <xdr:col>1</xdr:col>
      <xdr:colOff>457200</xdr:colOff>
      <xdr:row>61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1021080</xdr:colOff>
      <xdr:row>50</xdr:row>
      <xdr:rowOff>99060</xdr:rowOff>
    </xdr:from>
    <xdr:to>
      <xdr:col>0</xdr:col>
      <xdr:colOff>1630680</xdr:colOff>
      <xdr:row>52</xdr:row>
      <xdr:rowOff>114300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1021080" y="6576060"/>
          <a:ext cx="60960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95000"/>
              <a:lumOff val="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330771</a:t>
          </a:r>
        </a:p>
      </xdr:txBody>
    </xdr:sp>
    <xdr:clientData/>
  </xdr:twoCellAnchor>
  <xdr:twoCellAnchor>
    <xdr:from>
      <xdr:col>1</xdr:col>
      <xdr:colOff>99059</xdr:colOff>
      <xdr:row>42</xdr:row>
      <xdr:rowOff>60960</xdr:rowOff>
    </xdr:from>
    <xdr:to>
      <xdr:col>3</xdr:col>
      <xdr:colOff>47624</xdr:colOff>
      <xdr:row>56</xdr:row>
      <xdr:rowOff>38100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2299334" y="6137910"/>
          <a:ext cx="1167765" cy="197739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182880</xdr:colOff>
      <xdr:row>45</xdr:row>
      <xdr:rowOff>75054</xdr:rowOff>
    </xdr:from>
    <xdr:to>
      <xdr:col>1</xdr:col>
      <xdr:colOff>327660</xdr:colOff>
      <xdr:row>46</xdr:row>
      <xdr:rowOff>112395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2383155" y="6580629"/>
          <a:ext cx="144780" cy="18021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47</xdr:row>
      <xdr:rowOff>135255</xdr:rowOff>
    </xdr:from>
    <xdr:to>
      <xdr:col>1</xdr:col>
      <xdr:colOff>327660</xdr:colOff>
      <xdr:row>49</xdr:row>
      <xdr:rowOff>15240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>
        <a:xfrm>
          <a:off x="2383155" y="6926580"/>
          <a:ext cx="144780" cy="165735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50</xdr:row>
      <xdr:rowOff>64770</xdr:rowOff>
    </xdr:from>
    <xdr:to>
      <xdr:col>1</xdr:col>
      <xdr:colOff>327660</xdr:colOff>
      <xdr:row>51</xdr:row>
      <xdr:rowOff>87630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/>
      </xdr:nvSpPr>
      <xdr:spPr>
        <a:xfrm>
          <a:off x="2383155" y="7284720"/>
          <a:ext cx="144780" cy="165735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190500</xdr:colOff>
      <xdr:row>52</xdr:row>
      <xdr:rowOff>123825</xdr:rowOff>
    </xdr:from>
    <xdr:to>
      <xdr:col>1</xdr:col>
      <xdr:colOff>335280</xdr:colOff>
      <xdr:row>54</xdr:row>
      <xdr:rowOff>3810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/>
      </xdr:nvSpPr>
      <xdr:spPr>
        <a:xfrm>
          <a:off x="2390775" y="7629525"/>
          <a:ext cx="144780" cy="165735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464820</xdr:colOff>
      <xdr:row>34</xdr:row>
      <xdr:rowOff>121920</xdr:rowOff>
    </xdr:from>
    <xdr:to>
      <xdr:col>6</xdr:col>
      <xdr:colOff>220980</xdr:colOff>
      <xdr:row>37</xdr:row>
      <xdr:rowOff>121920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 txBox="1"/>
      </xdr:nvSpPr>
      <xdr:spPr>
        <a:xfrm>
          <a:off x="464820" y="4526280"/>
          <a:ext cx="5143500" cy="3886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s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osiril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str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ăini în România, după mijloacele de transport utilizate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arrivals of foreign visitors to Romania, by means of transport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381000</xdr:colOff>
      <xdr:row>73</xdr:row>
      <xdr:rowOff>7620</xdr:rowOff>
    </xdr:from>
    <xdr:to>
      <xdr:col>6</xdr:col>
      <xdr:colOff>594360</xdr:colOff>
      <xdr:row>93</xdr:row>
      <xdr:rowOff>91440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73</xdr:row>
      <xdr:rowOff>45720</xdr:rowOff>
    </xdr:from>
    <xdr:to>
      <xdr:col>1</xdr:col>
      <xdr:colOff>457200</xdr:colOff>
      <xdr:row>94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1005840</xdr:colOff>
      <xdr:row>83</xdr:row>
      <xdr:rowOff>99060</xdr:rowOff>
    </xdr:from>
    <xdr:to>
      <xdr:col>0</xdr:col>
      <xdr:colOff>1615440</xdr:colOff>
      <xdr:row>85</xdr:row>
      <xdr:rowOff>114300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 txBox="1"/>
      </xdr:nvSpPr>
      <xdr:spPr>
        <a:xfrm>
          <a:off x="1005840" y="10850880"/>
          <a:ext cx="60960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615196</a:t>
          </a:r>
          <a:endParaRPr lang="en-US" sz="10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434340</xdr:colOff>
      <xdr:row>67</xdr:row>
      <xdr:rowOff>106680</xdr:rowOff>
    </xdr:from>
    <xdr:to>
      <xdr:col>6</xdr:col>
      <xdr:colOff>190500</xdr:colOff>
      <xdr:row>71</xdr:row>
      <xdr:rowOff>30480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 txBox="1"/>
      </xdr:nvSpPr>
      <xdr:spPr>
        <a:xfrm>
          <a:off x="434340" y="8785860"/>
          <a:ext cx="5143500" cy="4419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plec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români în străinătate, după mijlo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 transport utilizat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departures of romanian visitors abroad, by mean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</a:t>
          </a:r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of transport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198120</xdr:colOff>
      <xdr:row>43</xdr:row>
      <xdr:rowOff>53340</xdr:rowOff>
    </xdr:from>
    <xdr:to>
      <xdr:col>1</xdr:col>
      <xdr:colOff>342900</xdr:colOff>
      <xdr:row>44</xdr:row>
      <xdr:rowOff>76200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/>
      </xdr:nvSpPr>
      <xdr:spPr>
        <a:xfrm>
          <a:off x="2461260" y="562356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38100</xdr:colOff>
      <xdr:row>75</xdr:row>
      <xdr:rowOff>83820</xdr:rowOff>
    </xdr:from>
    <xdr:to>
      <xdr:col>3</xdr:col>
      <xdr:colOff>66676</xdr:colOff>
      <xdr:row>89</xdr:row>
      <xdr:rowOff>60960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SpPr txBox="1"/>
      </xdr:nvSpPr>
      <xdr:spPr>
        <a:xfrm>
          <a:off x="2238375" y="10951845"/>
          <a:ext cx="1247776" cy="197739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133350</xdr:colOff>
      <xdr:row>78</xdr:row>
      <xdr:rowOff>88389</xdr:rowOff>
    </xdr:from>
    <xdr:to>
      <xdr:col>1</xdr:col>
      <xdr:colOff>278130</xdr:colOff>
      <xdr:row>79</xdr:row>
      <xdr:rowOff>112395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SpPr/>
      </xdr:nvSpPr>
      <xdr:spPr>
        <a:xfrm>
          <a:off x="2333625" y="11385039"/>
          <a:ext cx="144780" cy="166881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133350</xdr:colOff>
      <xdr:row>81</xdr:row>
      <xdr:rowOff>20955</xdr:rowOff>
    </xdr:from>
    <xdr:to>
      <xdr:col>1</xdr:col>
      <xdr:colOff>278130</xdr:colOff>
      <xdr:row>82</xdr:row>
      <xdr:rowOff>57150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/>
      </xdr:nvSpPr>
      <xdr:spPr>
        <a:xfrm>
          <a:off x="2333625" y="11746230"/>
          <a:ext cx="144780" cy="17907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133350</xdr:colOff>
      <xdr:row>83</xdr:row>
      <xdr:rowOff>83820</xdr:rowOff>
    </xdr:from>
    <xdr:to>
      <xdr:col>1</xdr:col>
      <xdr:colOff>278130</xdr:colOff>
      <xdr:row>84</xdr:row>
      <xdr:rowOff>106680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/>
      </xdr:nvSpPr>
      <xdr:spPr>
        <a:xfrm>
          <a:off x="2333625" y="12094845"/>
          <a:ext cx="144780" cy="165735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140970</xdr:colOff>
      <xdr:row>86</xdr:row>
      <xdr:rowOff>0</xdr:rowOff>
    </xdr:from>
    <xdr:to>
      <xdr:col>1</xdr:col>
      <xdr:colOff>285750</xdr:colOff>
      <xdr:row>87</xdr:row>
      <xdr:rowOff>22860</xdr:rowOff>
    </xdr:to>
    <xdr:sp macro="" textlink="">
      <xdr:nvSpPr>
        <xdr:cNvPr id="20" name="Rectangle 19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SpPr/>
      </xdr:nvSpPr>
      <xdr:spPr>
        <a:xfrm>
          <a:off x="2341245" y="12439650"/>
          <a:ext cx="144780" cy="165735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148590</xdr:colOff>
      <xdr:row>76</xdr:row>
      <xdr:rowOff>91440</xdr:rowOff>
    </xdr:from>
    <xdr:to>
      <xdr:col>1</xdr:col>
      <xdr:colOff>293370</xdr:colOff>
      <xdr:row>77</xdr:row>
      <xdr:rowOff>114300</xdr:rowOff>
    </xdr:to>
    <xdr:sp macro="" textlink="">
      <xdr:nvSpPr>
        <xdr:cNvPr id="21" name="Rectangle 20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/>
      </xdr:nvSpPr>
      <xdr:spPr>
        <a:xfrm>
          <a:off x="2348865" y="11102340"/>
          <a:ext cx="144780" cy="165735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0.353</cdr:x>
      <cdr:y>0.50047</cdr:y>
    </cdr:from>
    <cdr:to>
      <cdr:x>0.60955</cdr:x>
      <cdr:y>0.60399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57579" y="1338572"/>
          <a:ext cx="695961" cy="27686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>
              <a:lumMod val="95000"/>
              <a:lumOff val="5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955029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0.36095</cdr:x>
      <cdr:y>0.50618</cdr:y>
    </cdr:from>
    <cdr:to>
      <cdr:x>0.62859</cdr:x>
      <cdr:y>0.60946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57153" y="1488837"/>
          <a:ext cx="709722" cy="30376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1457660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66056</xdr:colOff>
      <xdr:row>22</xdr:row>
      <xdr:rowOff>11071</xdr:rowOff>
    </xdr:from>
    <xdr:to>
      <xdr:col>6</xdr:col>
      <xdr:colOff>403513</xdr:colOff>
      <xdr:row>56</xdr:row>
      <xdr:rowOff>70264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86591</xdr:colOff>
      <xdr:row>62</xdr:row>
      <xdr:rowOff>19049</xdr:rowOff>
    </xdr:from>
    <xdr:to>
      <xdr:col>6</xdr:col>
      <xdr:colOff>542926</xdr:colOff>
      <xdr:row>95</xdr:row>
      <xdr:rowOff>19049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0.04627</cdr:x>
      <cdr:y>0.11778</cdr:y>
    </cdr:from>
    <cdr:to>
      <cdr:x>0.11771</cdr:x>
      <cdr:y>0.15975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58606" y="464704"/>
          <a:ext cx="399238" cy="165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0.06149</cdr:x>
      <cdr:y>0.13752</cdr:y>
    </cdr:from>
    <cdr:to>
      <cdr:x>0.13836</cdr:x>
      <cdr:y>0.18492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50959" y="518702"/>
          <a:ext cx="438750" cy="1787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</xdr:colOff>
      <xdr:row>17</xdr:row>
      <xdr:rowOff>80961</xdr:rowOff>
    </xdr:from>
    <xdr:to>
      <xdr:col>8</xdr:col>
      <xdr:colOff>301625</xdr:colOff>
      <xdr:row>39</xdr:row>
      <xdr:rowOff>55563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65087</xdr:colOff>
      <xdr:row>43</xdr:row>
      <xdr:rowOff>7938</xdr:rowOff>
    </xdr:from>
    <xdr:to>
      <xdr:col>8</xdr:col>
      <xdr:colOff>293688</xdr:colOff>
      <xdr:row>66</xdr:row>
      <xdr:rowOff>79376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0.32847</cdr:x>
      <cdr:y>0.07829</cdr:y>
    </cdr:from>
    <cdr:to>
      <cdr:x>0.71998</cdr:x>
      <cdr:y>0.11927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71225" y="716245"/>
          <a:ext cx="2111186" cy="3749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corespunzatoare din anul precedent = 100 -</a:t>
          </a:r>
        </a:p>
        <a:p xmlns:a="http://schemas.openxmlformats.org/drawingml/2006/main"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 - coresponding month of previous year = 100 -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0.04108</cdr:x>
      <cdr:y>0.14734</cdr:y>
    </cdr:from>
    <cdr:to>
      <cdr:x>0.11155</cdr:x>
      <cdr:y>0.19703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0925" y="613760"/>
          <a:ext cx="396138" cy="206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0.30779</cdr:x>
      <cdr:y>0.1206</cdr:y>
    </cdr:from>
    <cdr:to>
      <cdr:x>0.68112</cdr:x>
      <cdr:y>0.16221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23818" y="537023"/>
          <a:ext cx="2090945" cy="18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anterioară = 100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  <cdr:relSizeAnchor xmlns:cdr="http://schemas.openxmlformats.org/drawingml/2006/chartDrawing">
    <cdr:from>
      <cdr:x>0.0528</cdr:x>
      <cdr:y>0.14105</cdr:y>
    </cdr:from>
    <cdr:to>
      <cdr:x>0.12443</cdr:x>
      <cdr:y>0.1779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95711" y="628087"/>
          <a:ext cx="401202" cy="1640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85359</xdr:colOff>
      <xdr:row>14</xdr:row>
      <xdr:rowOff>67774</xdr:rowOff>
    </xdr:from>
    <xdr:to>
      <xdr:col>8</xdr:col>
      <xdr:colOff>249116</xdr:colOff>
      <xdr:row>37</xdr:row>
      <xdr:rowOff>170090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65648</xdr:colOff>
      <xdr:row>39</xdr:row>
      <xdr:rowOff>141850</xdr:rowOff>
    </xdr:from>
    <xdr:to>
      <xdr:col>8</xdr:col>
      <xdr:colOff>248822</xdr:colOff>
      <xdr:row>63</xdr:row>
      <xdr:rowOff>136072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319768</xdr:colOff>
      <xdr:row>17</xdr:row>
      <xdr:rowOff>19992</xdr:rowOff>
    </xdr:from>
    <xdr:to>
      <xdr:col>0</xdr:col>
      <xdr:colOff>693964</xdr:colOff>
      <xdr:row>18</xdr:row>
      <xdr:rowOff>13606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/>
      </xdr:nvSpPr>
      <xdr:spPr>
        <a:xfrm>
          <a:off x="319768" y="2659778"/>
          <a:ext cx="374196" cy="18411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70757</xdr:colOff>
      <xdr:row>17</xdr:row>
      <xdr:rowOff>2039</xdr:rowOff>
    </xdr:from>
    <xdr:to>
      <xdr:col>8</xdr:col>
      <xdr:colOff>341462</xdr:colOff>
      <xdr:row>53</xdr:row>
      <xdr:rowOff>62901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58919</xdr:colOff>
      <xdr:row>55</xdr:row>
      <xdr:rowOff>103733</xdr:rowOff>
    </xdr:from>
    <xdr:to>
      <xdr:col>8</xdr:col>
      <xdr:colOff>335208</xdr:colOff>
      <xdr:row>91</xdr:row>
      <xdr:rowOff>69125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0.01774</cdr:x>
      <cdr:y>0.90997</cdr:y>
    </cdr:from>
    <cdr:to>
      <cdr:x>0.32521</cdr:x>
      <cdr:y>0.95923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" y="3925191"/>
          <a:ext cx="1651070" cy="2124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6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10</xdr:row>
      <xdr:rowOff>88899</xdr:rowOff>
    </xdr:from>
    <xdr:to>
      <xdr:col>7</xdr:col>
      <xdr:colOff>482599</xdr:colOff>
      <xdr:row>44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0.04831</cdr:x>
      <cdr:y>0.17417</cdr:y>
    </cdr:from>
    <cdr:to>
      <cdr:x>0.22176</cdr:x>
      <cdr:y>0.23405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4089" y="676842"/>
          <a:ext cx="984107" cy="2327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o-RO" sz="700">
              <a:latin typeface="Arial" panose="020B0604020202020204" pitchFamily="34" charset="0"/>
              <a:cs typeface="Arial" panose="020B0604020202020204" pitchFamily="34" charset="0"/>
            </a:rPr>
            <a:t>- tone / </a:t>
          </a:r>
          <a:r>
            <a:rPr lang="ro-RO" sz="700" i="1">
              <a:latin typeface="Arial" panose="020B0604020202020204" pitchFamily="34" charset="0"/>
              <a:cs typeface="Arial" panose="020B0604020202020204" pitchFamily="34" charset="0"/>
            </a:rPr>
            <a:t>tonnes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278130</xdr:colOff>
      <xdr:row>30</xdr:row>
      <xdr:rowOff>77787</xdr:rowOff>
    </xdr:from>
    <xdr:to>
      <xdr:col>6</xdr:col>
      <xdr:colOff>664845</xdr:colOff>
      <xdr:row>67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260119</xdr:colOff>
      <xdr:row>68</xdr:row>
      <xdr:rowOff>59056</xdr:rowOff>
    </xdr:from>
    <xdr:to>
      <xdr:col>6</xdr:col>
      <xdr:colOff>655320</xdr:colOff>
      <xdr:row>107</xdr:row>
      <xdr:rowOff>36195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912495</xdr:colOff>
      <xdr:row>31</xdr:row>
      <xdr:rowOff>25718</xdr:rowOff>
    </xdr:from>
    <xdr:to>
      <xdr:col>6</xdr:col>
      <xdr:colOff>369570</xdr:colOff>
      <xdr:row>36</xdr:row>
      <xdr:rowOff>35244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912495" y="4635818"/>
          <a:ext cx="4171950" cy="5810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ctr" anchorCtr="1"/>
        <a:lstStyle/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Indicii volumului cifrei de afaceri (fără TVA) ai comerţului cu amănuntul şi ai comerţului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</a:t>
          </a:r>
          <a:endParaRPr lang="en-US" sz="700" b="1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autovehicule în perioada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aprilie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021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aprilie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22</a:t>
          </a: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Turnover (net of VAT) volume indices of retail and trade of motor vehicles 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en-US" sz="700" b="1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April</a:t>
          </a:r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20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21 - April 2022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0.07076</cdr:x>
      <cdr:y>0.19211</cdr:y>
    </cdr:from>
    <cdr:to>
      <cdr:x>0.1565</cdr:x>
      <cdr:y>0.23978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2340" y="813611"/>
          <a:ext cx="439030" cy="201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0.29292</cdr:x>
      <cdr:y>0.12752</cdr:y>
    </cdr:from>
    <cdr:to>
      <cdr:x>0.75102</cdr:x>
      <cdr:y>0.22177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495474" y="547687"/>
          <a:ext cx="2338784" cy="404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serie brută / </a:t>
          </a:r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unadjusted series </a:t>
          </a:r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luna corespunzătoare din anul precedent = 100</a:t>
          </a:r>
        </a:p>
        <a:p xmlns:a="http://schemas.openxmlformats.org/drawingml/2006/main">
          <a:pPr algn="ctr"/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corresponding month of previous year = 100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0.04978</cdr:x>
      <cdr:y>0.22547</cdr:y>
    </cdr:from>
    <cdr:to>
      <cdr:x>0.13375</cdr:x>
      <cdr:y>0.2639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54359" y="999923"/>
          <a:ext cx="429093" cy="1704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0.29774</cdr:x>
      <cdr:y>0.15193</cdr:y>
    </cdr:from>
    <cdr:to>
      <cdr:x>0.75633</cdr:x>
      <cdr:y>0.25333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71090" y="748661"/>
          <a:ext cx="2419849" cy="4996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serie brută / </a:t>
          </a:r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unadjusted series </a:t>
          </a:r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luna corespunzătoare din anul precedent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corresponding month of previous year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0.1026</cdr:x>
      <cdr:y>0.02041</cdr:y>
    </cdr:from>
    <cdr:to>
      <cdr:x>0.95067</cdr:x>
      <cdr:y>0.15231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24890" y="96295"/>
          <a:ext cx="4338549" cy="62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700" b="1" i="0">
              <a:latin typeface="Arial" panose="020B0604020202020204" pitchFamily="34" charset="0"/>
              <a:cs typeface="Arial" panose="020B0604020202020204" pitchFamily="34" charset="0"/>
            </a:rPr>
            <a:t>Indicii volumului cifrei de afaceri (fără TVA) ai comerţului cu amănuntul şi ai comerţului cu produse </a:t>
          </a:r>
          <a:r>
            <a:rPr lang="en-US" sz="700" b="1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alimentare, nealimentare şi carburanţi în perioada aprilie 2021 - aprilie 2022 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Turnover (net of VAT) volume indices of retail and food, non-food products and fuel retail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during </a:t>
          </a:r>
          <a:r>
            <a:rPr lang="en-US" sz="700" b="1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April</a:t>
          </a:r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 2021 - April</a:t>
          </a:r>
          <a:r>
            <a:rPr lang="en-US" sz="700" b="1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2022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abSelected="1" topLeftCell="A15" zoomScaleNormal="100" workbookViewId="0">
      <selection activeCell="I15" sqref="I15"/>
    </sheetView>
  </sheetViews>
  <sheetFormatPr defaultColWidth="9.140625" defaultRowHeight="9.75" x14ac:dyDescent="0.2"/>
  <cols>
    <col min="1" max="1" width="29" style="7" customWidth="1"/>
    <col min="2" max="7" width="8.7109375" style="7" customWidth="1"/>
    <col min="8" max="16384" width="9.140625" style="7"/>
  </cols>
  <sheetData>
    <row r="1" spans="1:14" x14ac:dyDescent="0.2">
      <c r="A1" s="6" t="s">
        <v>109</v>
      </c>
    </row>
    <row r="2" spans="1:14" x14ac:dyDescent="0.2">
      <c r="A2" s="8" t="s">
        <v>110</v>
      </c>
    </row>
    <row r="3" spans="1:14" x14ac:dyDescent="0.2">
      <c r="A3" s="9" t="s">
        <v>32</v>
      </c>
    </row>
    <row r="4" spans="1:14" ht="24" customHeight="1" x14ac:dyDescent="0.2">
      <c r="A4" s="32" t="s">
        <v>33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4" ht="15" customHeight="1" x14ac:dyDescent="0.2">
      <c r="A5" s="9"/>
      <c r="B5" s="38">
        <v>2021</v>
      </c>
      <c r="K5" s="38">
        <v>2022</v>
      </c>
    </row>
    <row r="6" spans="1:14" x14ac:dyDescent="0.2">
      <c r="A6" s="9"/>
      <c r="B6" s="11" t="s">
        <v>2</v>
      </c>
      <c r="C6" s="11" t="s">
        <v>3</v>
      </c>
      <c r="D6" s="11" t="s">
        <v>4</v>
      </c>
      <c r="E6" s="11" t="s">
        <v>5</v>
      </c>
      <c r="F6" s="11" t="s">
        <v>19</v>
      </c>
      <c r="G6" s="11" t="s">
        <v>57</v>
      </c>
      <c r="H6" s="11" t="s">
        <v>6</v>
      </c>
      <c r="I6" s="11" t="s">
        <v>7</v>
      </c>
      <c r="J6" s="11" t="s">
        <v>8</v>
      </c>
      <c r="K6" s="11" t="s">
        <v>0</v>
      </c>
      <c r="L6" s="13" t="s">
        <v>1</v>
      </c>
      <c r="M6" s="11" t="s">
        <v>55</v>
      </c>
      <c r="N6" s="11" t="s">
        <v>2</v>
      </c>
    </row>
    <row r="7" spans="1:14" x14ac:dyDescent="0.2">
      <c r="A7" s="9"/>
      <c r="B7" s="10" t="s">
        <v>11</v>
      </c>
      <c r="C7" s="10" t="s">
        <v>12</v>
      </c>
      <c r="D7" s="10" t="s">
        <v>13</v>
      </c>
      <c r="E7" s="10" t="s">
        <v>14</v>
      </c>
      <c r="F7" s="10" t="s">
        <v>15</v>
      </c>
      <c r="G7" s="10" t="s">
        <v>58</v>
      </c>
      <c r="H7" s="10" t="s">
        <v>16</v>
      </c>
      <c r="I7" s="10" t="s">
        <v>21</v>
      </c>
      <c r="J7" s="10" t="s">
        <v>17</v>
      </c>
      <c r="K7" s="10" t="s">
        <v>9</v>
      </c>
      <c r="L7" s="13" t="s">
        <v>10</v>
      </c>
      <c r="M7" s="10" t="s">
        <v>20</v>
      </c>
      <c r="N7" s="10" t="s">
        <v>11</v>
      </c>
    </row>
    <row r="8" spans="1:14" x14ac:dyDescent="0.2">
      <c r="A8" s="12" t="s">
        <v>34</v>
      </c>
      <c r="B8" s="29">
        <v>167.9</v>
      </c>
      <c r="C8" s="29">
        <v>129.1</v>
      </c>
      <c r="D8" s="29">
        <v>112.2</v>
      </c>
      <c r="E8" s="29">
        <v>103</v>
      </c>
      <c r="F8" s="29">
        <v>103.3</v>
      </c>
      <c r="G8" s="29">
        <v>96</v>
      </c>
      <c r="H8" s="29">
        <v>91.5</v>
      </c>
      <c r="I8" s="29">
        <v>101</v>
      </c>
      <c r="J8" s="29">
        <v>102</v>
      </c>
      <c r="K8" s="29">
        <v>100.4</v>
      </c>
      <c r="L8" s="29">
        <v>100.8</v>
      </c>
      <c r="M8" s="29">
        <v>98.1</v>
      </c>
      <c r="N8" s="29">
        <v>91.2</v>
      </c>
    </row>
    <row r="9" spans="1:14" x14ac:dyDescent="0.2">
      <c r="A9" s="12" t="s">
        <v>35</v>
      </c>
      <c r="B9" s="29">
        <v>111.2</v>
      </c>
      <c r="C9" s="29">
        <v>108.5</v>
      </c>
      <c r="D9" s="29">
        <v>107.1</v>
      </c>
      <c r="E9" s="29">
        <v>99</v>
      </c>
      <c r="F9" s="29">
        <v>100.6</v>
      </c>
      <c r="G9" s="29">
        <v>93.3</v>
      </c>
      <c r="H9" s="29">
        <v>96.9</v>
      </c>
      <c r="I9" s="29">
        <v>98.7</v>
      </c>
      <c r="J9" s="29">
        <v>96.4</v>
      </c>
      <c r="K9" s="29">
        <v>101.2</v>
      </c>
      <c r="L9" s="29">
        <v>99.3</v>
      </c>
      <c r="M9" s="29">
        <v>97</v>
      </c>
      <c r="N9" s="29">
        <v>88.7</v>
      </c>
    </row>
    <row r="10" spans="1:14" x14ac:dyDescent="0.2">
      <c r="A10" s="12" t="s">
        <v>36</v>
      </c>
      <c r="B10" s="29">
        <v>185.7</v>
      </c>
      <c r="C10" s="29">
        <v>133.1</v>
      </c>
      <c r="D10" s="29">
        <v>111.7</v>
      </c>
      <c r="E10" s="29">
        <v>101.8</v>
      </c>
      <c r="F10" s="29">
        <v>102.7</v>
      </c>
      <c r="G10" s="29">
        <v>94.8</v>
      </c>
      <c r="H10" s="29">
        <v>88</v>
      </c>
      <c r="I10" s="29">
        <v>100.2</v>
      </c>
      <c r="J10" s="29">
        <v>101.1</v>
      </c>
      <c r="K10" s="29">
        <v>100.7</v>
      </c>
      <c r="L10" s="29">
        <v>102.2</v>
      </c>
      <c r="M10" s="29">
        <v>99.4</v>
      </c>
      <c r="N10" s="29">
        <v>91.9</v>
      </c>
    </row>
    <row r="11" spans="1:14" ht="39" x14ac:dyDescent="0.2">
      <c r="A11" s="14" t="s">
        <v>56</v>
      </c>
      <c r="B11" s="29">
        <v>119.6</v>
      </c>
      <c r="C11" s="29">
        <v>115.1</v>
      </c>
      <c r="D11" s="29">
        <v>117.7</v>
      </c>
      <c r="E11" s="29">
        <v>113.1</v>
      </c>
      <c r="F11" s="29">
        <v>107.9</v>
      </c>
      <c r="G11" s="29">
        <v>106.4</v>
      </c>
      <c r="H11" s="29">
        <v>115.7</v>
      </c>
      <c r="I11" s="29">
        <v>107</v>
      </c>
      <c r="J11" s="29">
        <v>108.1</v>
      </c>
      <c r="K11" s="29">
        <v>98.9</v>
      </c>
      <c r="L11" s="29">
        <v>93.8</v>
      </c>
      <c r="M11" s="29">
        <v>90.9</v>
      </c>
      <c r="N11" s="29">
        <v>88.1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opLeftCell="A16" zoomScaleNormal="100" workbookViewId="0">
      <selection activeCell="J16" sqref="J16"/>
    </sheetView>
  </sheetViews>
  <sheetFormatPr defaultColWidth="9.140625" defaultRowHeight="9" x14ac:dyDescent="0.15"/>
  <cols>
    <col min="1" max="1" width="9.140625" style="15"/>
    <col min="2" max="2" width="9.5703125" style="15" customWidth="1"/>
    <col min="3" max="16384" width="9.140625" style="15"/>
  </cols>
  <sheetData>
    <row r="1" spans="1:8" x14ac:dyDescent="0.15">
      <c r="A1" s="6" t="s">
        <v>111</v>
      </c>
    </row>
    <row r="2" spans="1:8" x14ac:dyDescent="0.15">
      <c r="A2" s="16" t="s">
        <v>112</v>
      </c>
    </row>
    <row r="3" spans="1:8" x14ac:dyDescent="0.15">
      <c r="A3" s="6"/>
    </row>
    <row r="4" spans="1:8" x14ac:dyDescent="0.15">
      <c r="A4" s="6" t="s">
        <v>37</v>
      </c>
    </row>
    <row r="5" spans="1:8" ht="9.75" x14ac:dyDescent="0.15">
      <c r="A5" s="28" t="s">
        <v>121</v>
      </c>
    </row>
    <row r="6" spans="1:8" ht="102.75" customHeight="1" x14ac:dyDescent="0.2">
      <c r="A6" s="17" t="s">
        <v>38</v>
      </c>
      <c r="B6" s="17" t="s">
        <v>39</v>
      </c>
      <c r="C6" s="17" t="s">
        <v>40</v>
      </c>
      <c r="D6" s="17" t="s">
        <v>41</v>
      </c>
      <c r="E6" s="17" t="s">
        <v>64</v>
      </c>
      <c r="F6" s="17" t="s">
        <v>42</v>
      </c>
    </row>
    <row r="7" spans="1:8" ht="9.75" x14ac:dyDescent="0.2">
      <c r="A7" s="30">
        <v>13.7</v>
      </c>
      <c r="B7" s="30">
        <v>35.799999999999997</v>
      </c>
      <c r="C7" s="30">
        <v>24.1</v>
      </c>
      <c r="D7" s="30">
        <v>20.7</v>
      </c>
      <c r="E7" s="30">
        <v>16.7</v>
      </c>
      <c r="F7" s="30">
        <v>2.7</v>
      </c>
      <c r="G7" s="40">
        <f>B7+C7+D7+E7+F7</f>
        <v>100</v>
      </c>
      <c r="H7" s="18"/>
    </row>
    <row r="8" spans="1:8" x14ac:dyDescent="0.15">
      <c r="A8" s="40">
        <f>100-A7</f>
        <v>86.3</v>
      </c>
    </row>
    <row r="11" spans="1:8" x14ac:dyDescent="0.15">
      <c r="A11" s="6" t="s">
        <v>43</v>
      </c>
    </row>
    <row r="12" spans="1:8" ht="9.75" x14ac:dyDescent="0.15">
      <c r="A12" s="28" t="s">
        <v>122</v>
      </c>
    </row>
    <row r="13" spans="1:8" ht="107.25" x14ac:dyDescent="0.2">
      <c r="A13" s="33" t="s">
        <v>62</v>
      </c>
      <c r="B13" s="14" t="s">
        <v>44</v>
      </c>
      <c r="C13" s="14" t="s">
        <v>59</v>
      </c>
      <c r="D13" s="14" t="s">
        <v>45</v>
      </c>
      <c r="E13" s="14" t="s">
        <v>46</v>
      </c>
    </row>
    <row r="14" spans="1:8" ht="9.75" x14ac:dyDescent="0.2">
      <c r="A14" s="30">
        <v>59.6</v>
      </c>
      <c r="B14" s="30">
        <v>20.8</v>
      </c>
      <c r="C14" s="30">
        <v>9.5</v>
      </c>
      <c r="D14" s="30">
        <v>9.1</v>
      </c>
      <c r="E14" s="31">
        <v>1</v>
      </c>
      <c r="F14" s="40">
        <f>A14+B14+C14+D14+E14</f>
        <v>100</v>
      </c>
    </row>
    <row r="55" spans="1:1" ht="9.75" x14ac:dyDescent="0.2">
      <c r="A55" s="27" t="s">
        <v>60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3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topLeftCell="A10" zoomScaleNormal="100" workbookViewId="0">
      <selection activeCell="J12" sqref="J12"/>
    </sheetView>
  </sheetViews>
  <sheetFormatPr defaultColWidth="9.140625" defaultRowHeight="9.75" x14ac:dyDescent="0.2"/>
  <cols>
    <col min="1" max="1" width="26" style="7" customWidth="1"/>
    <col min="2" max="13" width="8.7109375" style="7" customWidth="1"/>
    <col min="14" max="16384" width="9.140625" style="7"/>
  </cols>
  <sheetData>
    <row r="1" spans="1:15" x14ac:dyDescent="0.2">
      <c r="A1" s="20" t="s">
        <v>75</v>
      </c>
    </row>
    <row r="2" spans="1:15" x14ac:dyDescent="0.2">
      <c r="A2" s="17"/>
      <c r="B2" s="37">
        <v>2021</v>
      </c>
      <c r="K2" s="37">
        <v>2022</v>
      </c>
      <c r="O2" s="42"/>
    </row>
    <row r="3" spans="1:15" x14ac:dyDescent="0.2">
      <c r="B3" s="25" t="s">
        <v>2</v>
      </c>
      <c r="C3" s="25" t="s">
        <v>3</v>
      </c>
      <c r="D3" s="25" t="s">
        <v>4</v>
      </c>
      <c r="E3" s="25" t="s">
        <v>5</v>
      </c>
      <c r="F3" s="25" t="s">
        <v>19</v>
      </c>
      <c r="G3" s="24" t="s">
        <v>57</v>
      </c>
      <c r="H3" s="25" t="s">
        <v>6</v>
      </c>
      <c r="I3" s="25" t="s">
        <v>7</v>
      </c>
      <c r="J3" s="25" t="s">
        <v>8</v>
      </c>
      <c r="K3" s="25" t="s">
        <v>0</v>
      </c>
      <c r="L3" s="24" t="s">
        <v>1</v>
      </c>
      <c r="M3" s="24" t="s">
        <v>55</v>
      </c>
      <c r="N3" s="25" t="s">
        <v>2</v>
      </c>
    </row>
    <row r="4" spans="1:15" x14ac:dyDescent="0.2">
      <c r="A4" s="12"/>
      <c r="B4" s="13" t="s">
        <v>11</v>
      </c>
      <c r="C4" s="13" t="s">
        <v>12</v>
      </c>
      <c r="D4" s="13" t="s">
        <v>13</v>
      </c>
      <c r="E4" s="13" t="s">
        <v>14</v>
      </c>
      <c r="F4" s="13" t="s">
        <v>15</v>
      </c>
      <c r="G4" s="13" t="s">
        <v>58</v>
      </c>
      <c r="H4" s="13" t="s">
        <v>16</v>
      </c>
      <c r="I4" s="13" t="s">
        <v>21</v>
      </c>
      <c r="J4" s="13" t="s">
        <v>17</v>
      </c>
      <c r="K4" s="13" t="s">
        <v>9</v>
      </c>
      <c r="L4" s="13" t="s">
        <v>10</v>
      </c>
      <c r="M4" s="13" t="s">
        <v>20</v>
      </c>
      <c r="N4" s="13" t="s">
        <v>11</v>
      </c>
    </row>
    <row r="5" spans="1:15" ht="11.25" x14ac:dyDescent="0.2">
      <c r="A5" s="12" t="s">
        <v>76</v>
      </c>
      <c r="B5" s="64">
        <v>2713</v>
      </c>
      <c r="C5" s="64">
        <v>2476</v>
      </c>
      <c r="D5" s="64">
        <v>2737</v>
      </c>
      <c r="E5" s="64">
        <v>2997</v>
      </c>
      <c r="F5" s="64">
        <v>3030</v>
      </c>
      <c r="G5" s="64">
        <v>3151</v>
      </c>
      <c r="H5" s="64">
        <v>3312</v>
      </c>
      <c r="I5" s="64">
        <v>4042</v>
      </c>
      <c r="J5" s="64">
        <v>3783</v>
      </c>
      <c r="K5" s="64">
        <v>3028</v>
      </c>
      <c r="L5" s="64">
        <v>2999</v>
      </c>
      <c r="M5" s="64">
        <v>2814</v>
      </c>
      <c r="N5" s="64">
        <v>2473</v>
      </c>
    </row>
    <row r="6" spans="1:15" ht="11.25" x14ac:dyDescent="0.2">
      <c r="A6" s="12" t="s">
        <v>77</v>
      </c>
      <c r="B6" s="64">
        <v>28867</v>
      </c>
      <c r="C6" s="64">
        <v>26553</v>
      </c>
      <c r="D6" s="64">
        <v>27785</v>
      </c>
      <c r="E6" s="64">
        <v>24864</v>
      </c>
      <c r="F6" s="64">
        <v>27211</v>
      </c>
      <c r="G6" s="64">
        <v>21971</v>
      </c>
      <c r="H6" s="64">
        <v>23419</v>
      </c>
      <c r="I6" s="64">
        <v>27264</v>
      </c>
      <c r="J6" s="64">
        <v>27452</v>
      </c>
      <c r="K6" s="64">
        <v>20398</v>
      </c>
      <c r="L6" s="64">
        <v>20688</v>
      </c>
      <c r="M6" s="64">
        <v>21342</v>
      </c>
      <c r="N6" s="64">
        <v>22990</v>
      </c>
    </row>
    <row r="7" spans="1:15" ht="11.25" x14ac:dyDescent="0.2">
      <c r="A7" s="12" t="s">
        <v>78</v>
      </c>
      <c r="B7" s="64">
        <v>1200</v>
      </c>
      <c r="C7" s="64">
        <v>262</v>
      </c>
      <c r="D7" s="64">
        <v>254</v>
      </c>
      <c r="E7" s="64">
        <v>485</v>
      </c>
      <c r="F7" s="64">
        <v>462</v>
      </c>
      <c r="G7" s="64">
        <v>671</v>
      </c>
      <c r="H7" s="64">
        <v>779</v>
      </c>
      <c r="I7" s="64">
        <v>872</v>
      </c>
      <c r="J7" s="64">
        <v>688</v>
      </c>
      <c r="K7" s="64">
        <v>282</v>
      </c>
      <c r="L7" s="64">
        <v>213</v>
      </c>
      <c r="M7" s="64">
        <v>271</v>
      </c>
      <c r="N7" s="64">
        <v>1236</v>
      </c>
    </row>
    <row r="8" spans="1:15" ht="11.25" x14ac:dyDescent="0.2">
      <c r="A8" s="12" t="s">
        <v>79</v>
      </c>
      <c r="B8" s="64">
        <v>38931</v>
      </c>
      <c r="C8" s="64">
        <v>38850</v>
      </c>
      <c r="D8" s="64">
        <v>38270</v>
      </c>
      <c r="E8" s="64">
        <v>39749</v>
      </c>
      <c r="F8" s="64">
        <v>36542</v>
      </c>
      <c r="G8" s="64">
        <v>39033</v>
      </c>
      <c r="H8" s="64">
        <v>38579</v>
      </c>
      <c r="I8" s="64">
        <v>39026</v>
      </c>
      <c r="J8" s="64">
        <v>36491</v>
      </c>
      <c r="K8" s="64">
        <v>35302</v>
      </c>
      <c r="L8" s="64">
        <v>34503</v>
      </c>
      <c r="M8" s="64">
        <v>39347</v>
      </c>
      <c r="N8" s="64">
        <v>38003</v>
      </c>
    </row>
    <row r="12" spans="1:15" x14ac:dyDescent="0.2">
      <c r="O12" s="43"/>
    </row>
    <row r="13" spans="1:15" x14ac:dyDescent="0.2">
      <c r="O13" s="10"/>
    </row>
    <row r="14" spans="1:15" x14ac:dyDescent="0.2">
      <c r="O14" s="44"/>
    </row>
    <row r="15" spans="1:15" x14ac:dyDescent="0.2">
      <c r="O15" s="44"/>
    </row>
    <row r="16" spans="1:15" x14ac:dyDescent="0.2">
      <c r="O16" s="44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4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opLeftCell="A31" zoomScaleNormal="100" workbookViewId="0">
      <selection activeCell="J31" sqref="J31"/>
    </sheetView>
  </sheetViews>
  <sheetFormatPr defaultColWidth="9.140625" defaultRowHeight="9.75" x14ac:dyDescent="0.2"/>
  <cols>
    <col min="1" max="1" width="17.140625" style="7" customWidth="1"/>
    <col min="2" max="7" width="10.7109375" style="7" customWidth="1"/>
    <col min="8" max="16384" width="9.140625" style="7"/>
  </cols>
  <sheetData>
    <row r="1" spans="1:14" x14ac:dyDescent="0.2">
      <c r="A1" s="6" t="s">
        <v>47</v>
      </c>
    </row>
    <row r="2" spans="1:14" x14ac:dyDescent="0.2">
      <c r="A2" s="6" t="s">
        <v>113</v>
      </c>
    </row>
    <row r="3" spans="1:14" x14ac:dyDescent="0.2">
      <c r="A3" s="16" t="s">
        <v>18</v>
      </c>
      <c r="N3" s="22"/>
    </row>
    <row r="4" spans="1:14" x14ac:dyDescent="0.2">
      <c r="A4" s="16" t="s">
        <v>115</v>
      </c>
    </row>
    <row r="5" spans="1:14" x14ac:dyDescent="0.2">
      <c r="A5" s="23" t="s">
        <v>48</v>
      </c>
    </row>
    <row r="6" spans="1:14" ht="9" customHeight="1" x14ac:dyDescent="0.2">
      <c r="A6" s="72" t="s">
        <v>70</v>
      </c>
      <c r="B6" s="72"/>
      <c r="C6" s="72"/>
      <c r="D6" s="73" t="s">
        <v>71</v>
      </c>
      <c r="E6" s="73"/>
      <c r="F6" s="73"/>
      <c r="G6" s="73"/>
      <c r="H6" s="19"/>
      <c r="I6" s="19"/>
      <c r="J6" s="19"/>
      <c r="K6" s="19"/>
      <c r="L6" s="19"/>
      <c r="M6" s="19"/>
    </row>
    <row r="8" spans="1:14" ht="15" customHeight="1" x14ac:dyDescent="0.2">
      <c r="B8" s="38">
        <v>2021</v>
      </c>
      <c r="K8" s="38">
        <v>2022</v>
      </c>
    </row>
    <row r="9" spans="1:14" x14ac:dyDescent="0.2">
      <c r="B9" s="11" t="s">
        <v>2</v>
      </c>
      <c r="C9" s="11" t="s">
        <v>3</v>
      </c>
      <c r="D9" s="11" t="s">
        <v>4</v>
      </c>
      <c r="E9" s="11" t="s">
        <v>5</v>
      </c>
      <c r="F9" s="11" t="s">
        <v>19</v>
      </c>
      <c r="G9" s="11" t="s">
        <v>57</v>
      </c>
      <c r="H9" s="11" t="s">
        <v>6</v>
      </c>
      <c r="I9" s="11" t="s">
        <v>7</v>
      </c>
      <c r="J9" s="11" t="s">
        <v>8</v>
      </c>
      <c r="K9" s="11" t="s">
        <v>0</v>
      </c>
      <c r="L9" s="11" t="s">
        <v>1</v>
      </c>
      <c r="M9" s="11" t="s">
        <v>55</v>
      </c>
      <c r="N9" s="11" t="s">
        <v>2</v>
      </c>
    </row>
    <row r="10" spans="1:14" x14ac:dyDescent="0.2">
      <c r="A10" s="12"/>
      <c r="B10" s="10" t="s">
        <v>11</v>
      </c>
      <c r="C10" s="10" t="s">
        <v>12</v>
      </c>
      <c r="D10" s="10" t="s">
        <v>13</v>
      </c>
      <c r="E10" s="10" t="s">
        <v>14</v>
      </c>
      <c r="F10" s="10" t="s">
        <v>15</v>
      </c>
      <c r="G10" s="10" t="s">
        <v>58</v>
      </c>
      <c r="H10" s="10" t="s">
        <v>16</v>
      </c>
      <c r="I10" s="10" t="s">
        <v>21</v>
      </c>
      <c r="J10" s="10" t="s">
        <v>17</v>
      </c>
      <c r="K10" s="10" t="s">
        <v>9</v>
      </c>
      <c r="L10" s="10" t="s">
        <v>10</v>
      </c>
      <c r="M10" s="10" t="s">
        <v>20</v>
      </c>
      <c r="N10" s="10" t="s">
        <v>11</v>
      </c>
    </row>
    <row r="11" spans="1:14" ht="19.5" x14ac:dyDescent="0.2">
      <c r="A11" s="14" t="s">
        <v>65</v>
      </c>
      <c r="B11" s="29">
        <v>142.9</v>
      </c>
      <c r="C11" s="29">
        <v>118.4</v>
      </c>
      <c r="D11" s="29">
        <v>112.1</v>
      </c>
      <c r="E11" s="29">
        <v>108.7</v>
      </c>
      <c r="F11" s="29">
        <v>111.1</v>
      </c>
      <c r="G11" s="29">
        <v>108.9</v>
      </c>
      <c r="H11" s="29">
        <v>104.1</v>
      </c>
      <c r="I11" s="29">
        <v>104.7</v>
      </c>
      <c r="J11" s="29">
        <v>107.2</v>
      </c>
      <c r="K11" s="29">
        <v>105.6</v>
      </c>
      <c r="L11" s="29">
        <v>105.5</v>
      </c>
      <c r="M11" s="29">
        <v>105.4</v>
      </c>
      <c r="N11" s="29">
        <v>103.7</v>
      </c>
    </row>
    <row r="12" spans="1:14" ht="19.5" x14ac:dyDescent="0.2">
      <c r="A12" s="14" t="s">
        <v>66</v>
      </c>
      <c r="B12" s="29">
        <v>207</v>
      </c>
      <c r="C12" s="29">
        <v>174.4</v>
      </c>
      <c r="D12" s="29">
        <v>128.30000000000001</v>
      </c>
      <c r="E12" s="29">
        <v>114.5</v>
      </c>
      <c r="F12" s="29">
        <v>113.7</v>
      </c>
      <c r="G12" s="29">
        <v>108.1</v>
      </c>
      <c r="H12" s="29">
        <v>110.7</v>
      </c>
      <c r="I12" s="29">
        <v>115</v>
      </c>
      <c r="J12" s="29">
        <v>114.7</v>
      </c>
      <c r="K12" s="29">
        <v>109.8</v>
      </c>
      <c r="L12" s="29">
        <v>113.8</v>
      </c>
      <c r="M12" s="29">
        <v>107.2</v>
      </c>
      <c r="N12" s="29">
        <v>96.6</v>
      </c>
    </row>
    <row r="15" spans="1:14" ht="9" customHeight="1" x14ac:dyDescent="0.2">
      <c r="A15" s="36" t="s">
        <v>63</v>
      </c>
      <c r="B15" s="35"/>
      <c r="C15" s="35"/>
      <c r="D15" s="35"/>
      <c r="E15" s="35"/>
      <c r="F15" s="35"/>
    </row>
    <row r="16" spans="1:14" ht="9" customHeight="1" x14ac:dyDescent="0.2">
      <c r="A16" s="6" t="s">
        <v>114</v>
      </c>
      <c r="B16" s="34"/>
      <c r="C16" s="34"/>
      <c r="D16" s="34"/>
      <c r="E16" s="34"/>
      <c r="F16" s="34"/>
    </row>
    <row r="17" spans="1:14" x14ac:dyDescent="0.2">
      <c r="A17" s="8" t="s">
        <v>22</v>
      </c>
    </row>
    <row r="18" spans="1:14" x14ac:dyDescent="0.2">
      <c r="A18" s="16" t="s">
        <v>115</v>
      </c>
    </row>
    <row r="19" spans="1:14" x14ac:dyDescent="0.2">
      <c r="A19" s="23" t="s">
        <v>48</v>
      </c>
    </row>
    <row r="20" spans="1:14" ht="9" customHeight="1" x14ac:dyDescent="0.2">
      <c r="A20" s="72" t="s">
        <v>70</v>
      </c>
      <c r="B20" s="72"/>
      <c r="C20" s="72"/>
      <c r="D20" s="73" t="s">
        <v>71</v>
      </c>
      <c r="E20" s="73"/>
      <c r="F20" s="73"/>
      <c r="G20" s="73"/>
    </row>
    <row r="21" spans="1:14" ht="15" customHeight="1" x14ac:dyDescent="0.2">
      <c r="B21" s="38">
        <v>2021</v>
      </c>
      <c r="K21" s="38">
        <v>2022</v>
      </c>
    </row>
    <row r="22" spans="1:14" x14ac:dyDescent="0.2">
      <c r="B22" s="11" t="s">
        <v>2</v>
      </c>
      <c r="C22" s="11" t="s">
        <v>3</v>
      </c>
      <c r="D22" s="11" t="s">
        <v>4</v>
      </c>
      <c r="E22" s="11" t="s">
        <v>5</v>
      </c>
      <c r="F22" s="11" t="s">
        <v>19</v>
      </c>
      <c r="G22" s="11" t="s">
        <v>57</v>
      </c>
      <c r="H22" s="11" t="s">
        <v>6</v>
      </c>
      <c r="I22" s="11" t="s">
        <v>7</v>
      </c>
      <c r="J22" s="11" t="s">
        <v>8</v>
      </c>
      <c r="K22" s="11" t="s">
        <v>0</v>
      </c>
      <c r="L22" s="11" t="s">
        <v>1</v>
      </c>
      <c r="M22" s="11" t="s">
        <v>55</v>
      </c>
      <c r="N22" s="11" t="s">
        <v>2</v>
      </c>
    </row>
    <row r="23" spans="1:14" x14ac:dyDescent="0.2">
      <c r="A23" s="12"/>
      <c r="B23" s="10" t="s">
        <v>11</v>
      </c>
      <c r="C23" s="10" t="s">
        <v>12</v>
      </c>
      <c r="D23" s="10" t="s">
        <v>13</v>
      </c>
      <c r="E23" s="10" t="s">
        <v>14</v>
      </c>
      <c r="F23" s="10" t="s">
        <v>15</v>
      </c>
      <c r="G23" s="10" t="s">
        <v>58</v>
      </c>
      <c r="H23" s="10" t="s">
        <v>16</v>
      </c>
      <c r="I23" s="10" t="s">
        <v>21</v>
      </c>
      <c r="J23" s="10" t="s">
        <v>17</v>
      </c>
      <c r="K23" s="10" t="s">
        <v>9</v>
      </c>
      <c r="L23" s="10" t="s">
        <v>10</v>
      </c>
      <c r="M23" s="10" t="s">
        <v>20</v>
      </c>
      <c r="N23" s="10" t="s">
        <v>11</v>
      </c>
    </row>
    <row r="24" spans="1:14" ht="19.5" x14ac:dyDescent="0.2">
      <c r="A24" s="14" t="s">
        <v>31</v>
      </c>
      <c r="B24" s="29">
        <v>142.9</v>
      </c>
      <c r="C24" s="29">
        <v>118.4</v>
      </c>
      <c r="D24" s="29">
        <v>112.1</v>
      </c>
      <c r="E24" s="29">
        <v>108.7</v>
      </c>
      <c r="F24" s="29">
        <v>111.1</v>
      </c>
      <c r="G24" s="29">
        <v>108.9</v>
      </c>
      <c r="H24" s="29">
        <v>104.1</v>
      </c>
      <c r="I24" s="29">
        <v>104.7</v>
      </c>
      <c r="J24" s="29">
        <v>107.2</v>
      </c>
      <c r="K24" s="29">
        <v>105.6</v>
      </c>
      <c r="L24" s="29">
        <v>105.5</v>
      </c>
      <c r="M24" s="29">
        <v>105.4</v>
      </c>
      <c r="N24" s="29">
        <v>103.7</v>
      </c>
    </row>
    <row r="25" spans="1:14" ht="29.25" x14ac:dyDescent="0.2">
      <c r="A25" s="14" t="s">
        <v>67</v>
      </c>
      <c r="B25" s="29">
        <v>121.2</v>
      </c>
      <c r="C25" s="29">
        <v>102.3</v>
      </c>
      <c r="D25" s="29">
        <v>106.8</v>
      </c>
      <c r="E25" s="29">
        <v>107.1</v>
      </c>
      <c r="F25" s="29">
        <v>108.1</v>
      </c>
      <c r="G25" s="29">
        <v>109.7</v>
      </c>
      <c r="H25" s="29">
        <v>102.2</v>
      </c>
      <c r="I25" s="29">
        <v>103.4</v>
      </c>
      <c r="J25" s="29">
        <v>105.4</v>
      </c>
      <c r="K25" s="29">
        <v>102.7</v>
      </c>
      <c r="L25" s="29">
        <v>98.8</v>
      </c>
      <c r="M25" s="29">
        <v>103.5</v>
      </c>
      <c r="N25" s="29">
        <v>97.8</v>
      </c>
    </row>
    <row r="26" spans="1:14" ht="29.25" x14ac:dyDescent="0.2">
      <c r="A26" s="14" t="s">
        <v>68</v>
      </c>
      <c r="B26" s="29">
        <v>162.80000000000001</v>
      </c>
      <c r="C26" s="29">
        <v>127.4</v>
      </c>
      <c r="D26" s="29">
        <v>114.1</v>
      </c>
      <c r="E26" s="29">
        <v>109.7</v>
      </c>
      <c r="F26" s="29">
        <v>115</v>
      </c>
      <c r="G26" s="29">
        <v>110.4</v>
      </c>
      <c r="H26" s="29">
        <v>103.9</v>
      </c>
      <c r="I26" s="29">
        <v>101.4</v>
      </c>
      <c r="J26" s="29">
        <v>107.8</v>
      </c>
      <c r="K26" s="29">
        <v>105.7</v>
      </c>
      <c r="L26" s="29">
        <v>106.3</v>
      </c>
      <c r="M26" s="29">
        <v>108.7</v>
      </c>
      <c r="N26" s="29">
        <v>105.6</v>
      </c>
    </row>
    <row r="27" spans="1:14" ht="19.5" x14ac:dyDescent="0.2">
      <c r="A27" s="14" t="s">
        <v>69</v>
      </c>
      <c r="B27" s="29">
        <v>156.4</v>
      </c>
      <c r="C27" s="29">
        <v>133.6</v>
      </c>
      <c r="D27" s="29">
        <v>117.6</v>
      </c>
      <c r="E27" s="29">
        <v>109.7</v>
      </c>
      <c r="F27" s="29">
        <v>108.9</v>
      </c>
      <c r="G27" s="29">
        <v>104.4</v>
      </c>
      <c r="H27" s="29">
        <v>107.9</v>
      </c>
      <c r="I27" s="29">
        <v>115.1</v>
      </c>
      <c r="J27" s="29">
        <v>109.6</v>
      </c>
      <c r="K27" s="29">
        <v>111</v>
      </c>
      <c r="L27" s="29">
        <v>117.7</v>
      </c>
      <c r="M27" s="29">
        <v>102.3</v>
      </c>
      <c r="N27" s="29">
        <v>111.4</v>
      </c>
    </row>
  </sheetData>
  <mergeCells count="4">
    <mergeCell ref="A6:C6"/>
    <mergeCell ref="D6:G6"/>
    <mergeCell ref="A20:C20"/>
    <mergeCell ref="D20:G2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5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0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topLeftCell="A21" zoomScaleNormal="100" workbookViewId="0">
      <selection activeCell="J21" sqref="J21"/>
    </sheetView>
  </sheetViews>
  <sheetFormatPr defaultColWidth="9.140625" defaultRowHeight="9.75" x14ac:dyDescent="0.2"/>
  <cols>
    <col min="1" max="1" width="12.85546875" style="7" customWidth="1"/>
    <col min="2" max="16384" width="9.140625" style="7"/>
  </cols>
  <sheetData>
    <row r="1" spans="1:16" x14ac:dyDescent="0.2">
      <c r="A1" s="20" t="s">
        <v>23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6" ht="15" customHeight="1" x14ac:dyDescent="0.2">
      <c r="A2" s="20"/>
      <c r="B2" s="37">
        <v>2021</v>
      </c>
      <c r="L2" s="37">
        <v>2022</v>
      </c>
    </row>
    <row r="3" spans="1:16" x14ac:dyDescent="0.2">
      <c r="A3" s="12"/>
      <c r="B3" s="24" t="s">
        <v>55</v>
      </c>
      <c r="C3" s="25" t="s">
        <v>2</v>
      </c>
      <c r="D3" s="25" t="s">
        <v>3</v>
      </c>
      <c r="E3" s="25" t="s">
        <v>4</v>
      </c>
      <c r="F3" s="25" t="s">
        <v>5</v>
      </c>
      <c r="G3" s="25" t="s">
        <v>19</v>
      </c>
      <c r="H3" s="24" t="s">
        <v>57</v>
      </c>
      <c r="I3" s="25" t="s">
        <v>6</v>
      </c>
      <c r="J3" s="25" t="s">
        <v>7</v>
      </c>
      <c r="K3" s="25" t="s">
        <v>8</v>
      </c>
      <c r="L3" s="25" t="s">
        <v>0</v>
      </c>
      <c r="M3" s="24" t="s">
        <v>1</v>
      </c>
      <c r="N3" s="24" t="s">
        <v>55</v>
      </c>
    </row>
    <row r="4" spans="1:16" x14ac:dyDescent="0.2">
      <c r="A4" s="12"/>
      <c r="B4" s="13" t="s">
        <v>20</v>
      </c>
      <c r="C4" s="13" t="s">
        <v>11</v>
      </c>
      <c r="D4" s="13" t="s">
        <v>12</v>
      </c>
      <c r="E4" s="13" t="s">
        <v>13</v>
      </c>
      <c r="F4" s="13" t="s">
        <v>14</v>
      </c>
      <c r="G4" s="13" t="s">
        <v>15</v>
      </c>
      <c r="H4" s="13" t="s">
        <v>58</v>
      </c>
      <c r="I4" s="13" t="s">
        <v>16</v>
      </c>
      <c r="J4" s="13" t="s">
        <v>21</v>
      </c>
      <c r="K4" s="13" t="s">
        <v>17</v>
      </c>
      <c r="L4" s="13" t="s">
        <v>9</v>
      </c>
      <c r="M4" s="13" t="s">
        <v>10</v>
      </c>
      <c r="N4" s="13" t="s">
        <v>20</v>
      </c>
    </row>
    <row r="5" spans="1:16" ht="19.5" x14ac:dyDescent="0.2">
      <c r="A5" s="14" t="s">
        <v>49</v>
      </c>
      <c r="B5" s="68">
        <v>31879.9</v>
      </c>
      <c r="C5" s="68">
        <v>30638.400000000001</v>
      </c>
      <c r="D5" s="68">
        <v>29288.3</v>
      </c>
      <c r="E5" s="68">
        <v>30759.7</v>
      </c>
      <c r="F5" s="68">
        <v>31333.200000000001</v>
      </c>
      <c r="G5" s="68">
        <v>27925.8</v>
      </c>
      <c r="H5" s="68">
        <v>31376.2</v>
      </c>
      <c r="I5" s="68">
        <v>32399.9</v>
      </c>
      <c r="J5" s="69">
        <v>35092</v>
      </c>
      <c r="K5" s="68">
        <v>32315.599999999999</v>
      </c>
      <c r="L5" s="69">
        <v>33430.400000000001</v>
      </c>
      <c r="M5" s="69">
        <v>34864.1</v>
      </c>
      <c r="N5" s="69">
        <v>40687.599999999999</v>
      </c>
      <c r="P5" s="39"/>
    </row>
    <row r="6" spans="1:16" ht="19.5" x14ac:dyDescent="0.2">
      <c r="A6" s="14" t="s">
        <v>50</v>
      </c>
      <c r="B6" s="68">
        <v>42920.9</v>
      </c>
      <c r="C6" s="68">
        <v>39171</v>
      </c>
      <c r="D6" s="68">
        <v>38029.4</v>
      </c>
      <c r="E6" s="68">
        <v>39859.4</v>
      </c>
      <c r="F6" s="68">
        <v>42115.8</v>
      </c>
      <c r="G6" s="68">
        <v>36444.1</v>
      </c>
      <c r="H6" s="68">
        <v>41901.599999999999</v>
      </c>
      <c r="I6" s="68">
        <v>44574.9</v>
      </c>
      <c r="J6" s="68">
        <v>45747.8</v>
      </c>
      <c r="K6" s="68">
        <v>43895.199999999997</v>
      </c>
      <c r="L6" s="69">
        <v>43988.2</v>
      </c>
      <c r="M6" s="69">
        <v>47042.1</v>
      </c>
      <c r="N6" s="69">
        <v>53406.6</v>
      </c>
    </row>
    <row r="7" spans="1:16" ht="19.5" x14ac:dyDescent="0.2">
      <c r="A7" s="14" t="s">
        <v>51</v>
      </c>
      <c r="B7" s="70">
        <v>-11041</v>
      </c>
      <c r="C7" s="70">
        <v>-8532.6</v>
      </c>
      <c r="D7" s="70">
        <v>-8741.1</v>
      </c>
      <c r="E7" s="70">
        <v>-9099.7000000000007</v>
      </c>
      <c r="F7" s="70">
        <v>-10782.6</v>
      </c>
      <c r="G7" s="70">
        <v>-8518.2999999999993</v>
      </c>
      <c r="H7" s="70">
        <v>-10525.4</v>
      </c>
      <c r="I7" s="70">
        <v>-12175</v>
      </c>
      <c r="J7" s="70">
        <v>-10655.8</v>
      </c>
      <c r="K7" s="70">
        <v>-11579.6</v>
      </c>
      <c r="L7" s="71">
        <v>-10557.8</v>
      </c>
      <c r="M7" s="71">
        <v>-12178</v>
      </c>
      <c r="N7" s="71">
        <v>-12719</v>
      </c>
    </row>
    <row r="10" spans="1:16" x14ac:dyDescent="0.2">
      <c r="A10" s="6" t="s">
        <v>24</v>
      </c>
    </row>
    <row r="11" spans="1:16" x14ac:dyDescent="0.2">
      <c r="A11" s="6" t="s">
        <v>116</v>
      </c>
    </row>
    <row r="12" spans="1:16" x14ac:dyDescent="0.2">
      <c r="A12" s="8" t="s">
        <v>25</v>
      </c>
    </row>
    <row r="13" spans="1:16" x14ac:dyDescent="0.2">
      <c r="A13" s="8" t="s">
        <v>123</v>
      </c>
    </row>
    <row r="14" spans="1:16" x14ac:dyDescent="0.2">
      <c r="A14" s="19" t="s">
        <v>52</v>
      </c>
    </row>
    <row r="15" spans="1:16" ht="15" customHeight="1" x14ac:dyDescent="0.2">
      <c r="B15" s="37">
        <v>2021</v>
      </c>
      <c r="K15" s="37">
        <v>2022</v>
      </c>
    </row>
    <row r="16" spans="1:16" x14ac:dyDescent="0.2">
      <c r="B16" s="25" t="s">
        <v>2</v>
      </c>
      <c r="C16" s="25" t="s">
        <v>3</v>
      </c>
      <c r="D16" s="25" t="s">
        <v>4</v>
      </c>
      <c r="E16" s="25" t="s">
        <v>5</v>
      </c>
      <c r="F16" s="25" t="s">
        <v>19</v>
      </c>
      <c r="G16" s="24" t="s">
        <v>57</v>
      </c>
      <c r="H16" s="25" t="s">
        <v>6</v>
      </c>
      <c r="I16" s="25" t="s">
        <v>7</v>
      </c>
      <c r="J16" s="25" t="s">
        <v>8</v>
      </c>
      <c r="K16" s="25" t="s">
        <v>0</v>
      </c>
      <c r="L16" s="24" t="s">
        <v>1</v>
      </c>
      <c r="M16" s="24" t="s">
        <v>55</v>
      </c>
      <c r="N16" s="25" t="s">
        <v>2</v>
      </c>
    </row>
    <row r="17" spans="1:14" x14ac:dyDescent="0.2">
      <c r="A17" s="12"/>
      <c r="B17" s="13" t="s">
        <v>11</v>
      </c>
      <c r="C17" s="13" t="s">
        <v>12</v>
      </c>
      <c r="D17" s="13" t="s">
        <v>13</v>
      </c>
      <c r="E17" s="13" t="s">
        <v>14</v>
      </c>
      <c r="F17" s="13" t="s">
        <v>15</v>
      </c>
      <c r="G17" s="13" t="s">
        <v>58</v>
      </c>
      <c r="H17" s="13" t="s">
        <v>16</v>
      </c>
      <c r="I17" s="13" t="s">
        <v>21</v>
      </c>
      <c r="J17" s="13" t="s">
        <v>17</v>
      </c>
      <c r="K17" s="13" t="s">
        <v>9</v>
      </c>
      <c r="L17" s="13" t="s">
        <v>10</v>
      </c>
      <c r="M17" s="13" t="s">
        <v>20</v>
      </c>
      <c r="N17" s="13" t="s">
        <v>11</v>
      </c>
    </row>
    <row r="18" spans="1:14" ht="45.75" x14ac:dyDescent="0.2">
      <c r="A18" s="26" t="s">
        <v>53</v>
      </c>
      <c r="B18" s="10">
        <v>100.5</v>
      </c>
      <c r="C18" s="10">
        <v>100.5</v>
      </c>
      <c r="D18" s="10">
        <v>100.3</v>
      </c>
      <c r="E18" s="10">
        <v>101</v>
      </c>
      <c r="F18" s="10">
        <v>100.2</v>
      </c>
      <c r="G18" s="10">
        <v>100.8</v>
      </c>
      <c r="H18" s="10">
        <v>101.8</v>
      </c>
      <c r="I18" s="10">
        <v>100</v>
      </c>
      <c r="J18" s="10">
        <v>100.7</v>
      </c>
      <c r="K18" s="10">
        <v>101.5</v>
      </c>
      <c r="L18" s="10">
        <v>100.6</v>
      </c>
      <c r="M18" s="10">
        <v>101.9</v>
      </c>
      <c r="N18" s="10">
        <v>103.7</v>
      </c>
    </row>
    <row r="19" spans="1:14" ht="45.75" x14ac:dyDescent="0.2">
      <c r="A19" s="26" t="s">
        <v>54</v>
      </c>
      <c r="B19" s="10">
        <v>100.7</v>
      </c>
      <c r="C19" s="10">
        <v>100.1</v>
      </c>
      <c r="D19" s="10">
        <v>100</v>
      </c>
      <c r="E19" s="10">
        <v>100</v>
      </c>
      <c r="F19" s="10">
        <v>100</v>
      </c>
      <c r="G19" s="10">
        <v>100.5</v>
      </c>
      <c r="H19" s="10">
        <v>100</v>
      </c>
      <c r="I19" s="10">
        <v>100</v>
      </c>
      <c r="J19" s="10">
        <v>100</v>
      </c>
      <c r="K19" s="10">
        <v>99.9</v>
      </c>
      <c r="L19" s="10">
        <v>100</v>
      </c>
      <c r="M19" s="10">
        <v>100.1</v>
      </c>
      <c r="N19" s="10">
        <v>99.9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61" pageOrder="overThenDown" orientation="portrait" useFirstPageNumber="1" r:id="rId1"/>
  <headerFooter alignWithMargins="0">
    <oddFooter>&amp;C&amp;"Arial,Regular"&amp;9&amp;P</oddFooter>
  </headerFooter>
  <rowBreaks count="1" manualBreakCount="1">
    <brk id="19" max="16383" man="1"/>
  </rowBreaks>
  <ignoredErrors>
    <ignoredError sqref="N8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topLeftCell="A36" zoomScaleNormal="100" workbookViewId="0">
      <selection activeCell="J36" sqref="J36"/>
    </sheetView>
  </sheetViews>
  <sheetFormatPr defaultColWidth="9.140625" defaultRowHeight="11.25" x14ac:dyDescent="0.2"/>
  <cols>
    <col min="1" max="1" width="33" style="55" customWidth="1"/>
    <col min="2" max="16384" width="9.140625" style="55"/>
  </cols>
  <sheetData>
    <row r="1" spans="1:12" x14ac:dyDescent="0.2">
      <c r="A1" s="53" t="s">
        <v>103</v>
      </c>
      <c r="B1" s="1"/>
      <c r="C1" s="54"/>
    </row>
    <row r="2" spans="1:12" x14ac:dyDescent="0.2">
      <c r="A2" s="53"/>
      <c r="B2" s="1"/>
      <c r="C2" s="54"/>
    </row>
    <row r="3" spans="1:12" x14ac:dyDescent="0.2">
      <c r="A3" s="53"/>
      <c r="B3" s="1"/>
      <c r="C3" s="54"/>
    </row>
    <row r="4" spans="1:12" s="53" customFormat="1" x14ac:dyDescent="0.2">
      <c r="A4" s="53" t="s">
        <v>74</v>
      </c>
      <c r="B4" s="21">
        <v>330771</v>
      </c>
      <c r="C4" s="41">
        <v>955029</v>
      </c>
    </row>
    <row r="5" spans="1:12" x14ac:dyDescent="0.2">
      <c r="A5" s="53"/>
      <c r="B5" s="37">
        <v>2021</v>
      </c>
      <c r="C5" s="37">
        <v>2022</v>
      </c>
    </row>
    <row r="6" spans="1:12" x14ac:dyDescent="0.2">
      <c r="B6" s="65" t="s">
        <v>117</v>
      </c>
      <c r="C6" s="65" t="s">
        <v>117</v>
      </c>
    </row>
    <row r="7" spans="1:12" x14ac:dyDescent="0.2">
      <c r="B7" s="24" t="s">
        <v>118</v>
      </c>
      <c r="C7" s="24" t="s">
        <v>118</v>
      </c>
    </row>
    <row r="8" spans="1:12" ht="12.75" x14ac:dyDescent="0.2">
      <c r="A8" s="56" t="s">
        <v>104</v>
      </c>
      <c r="B8" s="57">
        <v>85.9</v>
      </c>
      <c r="C8" s="58">
        <v>73.099999999999994</v>
      </c>
      <c r="G8" s="59"/>
      <c r="K8" s="59"/>
      <c r="L8" s="60"/>
    </row>
    <row r="9" spans="1:12" ht="12.75" x14ac:dyDescent="0.2">
      <c r="A9" s="56" t="s">
        <v>105</v>
      </c>
      <c r="B9" s="57">
        <v>0.8</v>
      </c>
      <c r="C9" s="58">
        <v>1.2</v>
      </c>
      <c r="E9" s="54"/>
      <c r="F9" s="60"/>
    </row>
    <row r="10" spans="1:12" ht="12.75" x14ac:dyDescent="0.2">
      <c r="A10" s="56" t="s">
        <v>106</v>
      </c>
      <c r="B10" s="57">
        <v>9.8000000000000007</v>
      </c>
      <c r="C10" s="58">
        <v>21.2</v>
      </c>
    </row>
    <row r="11" spans="1:12" ht="12.75" x14ac:dyDescent="0.2">
      <c r="A11" s="61" t="s">
        <v>107</v>
      </c>
      <c r="B11" s="57">
        <v>3.5</v>
      </c>
      <c r="C11" s="58">
        <v>4.5</v>
      </c>
      <c r="H11" s="60"/>
    </row>
    <row r="12" spans="1:12" ht="12.75" x14ac:dyDescent="0.2">
      <c r="A12" s="61"/>
      <c r="B12" s="57"/>
      <c r="C12" s="58"/>
      <c r="H12" s="60"/>
    </row>
    <row r="13" spans="1:12" ht="12.75" x14ac:dyDescent="0.2">
      <c r="A13" s="61"/>
      <c r="B13" s="58">
        <f>SUM(B8:B11)</f>
        <v>100</v>
      </c>
      <c r="C13" s="58">
        <f>SUM(C8:C11)</f>
        <v>100</v>
      </c>
      <c r="H13" s="60"/>
    </row>
    <row r="14" spans="1:12" ht="12.75" x14ac:dyDescent="0.2">
      <c r="A14" s="61"/>
      <c r="B14" s="57"/>
      <c r="C14" s="58"/>
      <c r="H14" s="60"/>
    </row>
    <row r="15" spans="1:12" ht="12.75" x14ac:dyDescent="0.2">
      <c r="A15" s="61"/>
      <c r="B15" s="57"/>
      <c r="C15" s="58"/>
      <c r="H15" s="60"/>
    </row>
    <row r="17" spans="1:12" x14ac:dyDescent="0.2">
      <c r="A17" s="53" t="s">
        <v>108</v>
      </c>
      <c r="B17" s="1"/>
      <c r="C17" s="54"/>
    </row>
    <row r="18" spans="1:12" x14ac:dyDescent="0.2">
      <c r="A18" s="53"/>
      <c r="B18" s="1"/>
      <c r="C18" s="54"/>
    </row>
    <row r="19" spans="1:12" x14ac:dyDescent="0.2">
      <c r="A19" s="53"/>
      <c r="B19" s="1"/>
      <c r="C19" s="54"/>
    </row>
    <row r="20" spans="1:12" s="53" customFormat="1" x14ac:dyDescent="0.2">
      <c r="A20" s="53" t="s">
        <v>74</v>
      </c>
      <c r="B20" s="21">
        <v>615196</v>
      </c>
      <c r="C20" s="41">
        <v>1457660</v>
      </c>
    </row>
    <row r="21" spans="1:12" x14ac:dyDescent="0.2">
      <c r="A21" s="53"/>
      <c r="B21" s="37">
        <v>2021</v>
      </c>
      <c r="C21" s="37">
        <v>2022</v>
      </c>
    </row>
    <row r="22" spans="1:12" x14ac:dyDescent="0.2">
      <c r="B22" s="65" t="s">
        <v>117</v>
      </c>
      <c r="C22" s="65" t="s">
        <v>117</v>
      </c>
    </row>
    <row r="23" spans="1:12" x14ac:dyDescent="0.2">
      <c r="B23" s="24" t="s">
        <v>118</v>
      </c>
      <c r="C23" s="24" t="s">
        <v>118</v>
      </c>
    </row>
    <row r="24" spans="1:12" ht="12.75" x14ac:dyDescent="0.2">
      <c r="A24" s="56" t="s">
        <v>104</v>
      </c>
      <c r="B24" s="57">
        <v>73.5</v>
      </c>
      <c r="C24" s="58">
        <v>57.7</v>
      </c>
      <c r="G24" s="59"/>
      <c r="K24" s="59"/>
      <c r="L24" s="60"/>
    </row>
    <row r="25" spans="1:12" ht="12.75" x14ac:dyDescent="0.2">
      <c r="A25" s="56" t="s">
        <v>105</v>
      </c>
      <c r="B25" s="57">
        <v>0.3</v>
      </c>
      <c r="C25" s="58">
        <v>0.5</v>
      </c>
      <c r="E25" s="54"/>
      <c r="F25" s="60"/>
    </row>
    <row r="26" spans="1:12" ht="12.75" x14ac:dyDescent="0.2">
      <c r="A26" s="56" t="s">
        <v>106</v>
      </c>
      <c r="B26" s="57">
        <v>25.8</v>
      </c>
      <c r="C26" s="58">
        <v>41.6</v>
      </c>
    </row>
    <row r="27" spans="1:12" ht="12.75" x14ac:dyDescent="0.2">
      <c r="A27" s="61" t="s">
        <v>107</v>
      </c>
      <c r="B27" s="57">
        <v>0.4</v>
      </c>
      <c r="C27" s="58">
        <v>0.2</v>
      </c>
      <c r="H27" s="60"/>
    </row>
    <row r="29" spans="1:12" x14ac:dyDescent="0.2">
      <c r="B29" s="58">
        <f>SUM(B24:B27)</f>
        <v>100</v>
      </c>
      <c r="C29" s="58">
        <f>SUM(C24:C27)</f>
        <v>100.00000000000001</v>
      </c>
    </row>
    <row r="31" spans="1:12" ht="12.75" x14ac:dyDescent="0.2">
      <c r="A31" s="61"/>
      <c r="B31" s="57"/>
      <c r="C31" s="58"/>
      <c r="H31" s="60"/>
    </row>
    <row r="32" spans="1:12" ht="12.75" x14ac:dyDescent="0.2">
      <c r="A32" s="61"/>
      <c r="B32" s="57"/>
      <c r="C32" s="58"/>
      <c r="H32" s="60"/>
    </row>
    <row r="33" spans="1:8" ht="12.75" x14ac:dyDescent="0.2">
      <c r="A33" s="61"/>
      <c r="B33" s="57"/>
      <c r="C33" s="58"/>
      <c r="H33" s="60"/>
    </row>
    <row r="34" spans="1:8" ht="12.75" x14ac:dyDescent="0.2">
      <c r="A34" s="56"/>
      <c r="B34" s="62"/>
      <c r="C34" s="54"/>
    </row>
    <row r="35" spans="1:8" ht="12.75" x14ac:dyDescent="0.2">
      <c r="A35" s="63"/>
    </row>
    <row r="36" spans="1:8" ht="12.75" x14ac:dyDescent="0.2">
      <c r="A36" s="56"/>
    </row>
    <row r="37" spans="1:8" ht="12.75" x14ac:dyDescent="0.2">
      <c r="A37" s="63"/>
    </row>
    <row r="67" spans="1:3" ht="12.75" x14ac:dyDescent="0.2">
      <c r="A67" s="56"/>
      <c r="B67" s="62"/>
      <c r="C67" s="54"/>
    </row>
    <row r="68" spans="1:3" ht="12.75" x14ac:dyDescent="0.2">
      <c r="A68" s="63"/>
    </row>
    <row r="69" spans="1:3" ht="12.75" x14ac:dyDescent="0.2">
      <c r="A69" s="56"/>
    </row>
    <row r="70" spans="1:3" ht="12.75" x14ac:dyDescent="0.2">
      <c r="A70" s="63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7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3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opLeftCell="A22" zoomScaleNormal="100" workbookViewId="0">
      <selection activeCell="J23" sqref="J23"/>
    </sheetView>
  </sheetViews>
  <sheetFormatPr defaultColWidth="9.140625" defaultRowHeight="9" x14ac:dyDescent="0.15"/>
  <cols>
    <col min="1" max="1" width="33" style="15" customWidth="1"/>
    <col min="2" max="16384" width="9.140625" style="15"/>
  </cols>
  <sheetData>
    <row r="1" spans="1:10" x14ac:dyDescent="0.15">
      <c r="A1" s="6" t="s">
        <v>119</v>
      </c>
    </row>
    <row r="2" spans="1:10" x14ac:dyDescent="0.15">
      <c r="A2" s="16" t="s">
        <v>120</v>
      </c>
    </row>
    <row r="3" spans="1:10" ht="9.75" x14ac:dyDescent="0.2">
      <c r="A3" s="46"/>
      <c r="B3" s="45"/>
    </row>
    <row r="4" spans="1:10" ht="18.75" x14ac:dyDescent="0.2">
      <c r="A4" s="46" t="s">
        <v>80</v>
      </c>
      <c r="B4" s="45">
        <v>13265</v>
      </c>
      <c r="C4" s="45">
        <v>6443</v>
      </c>
    </row>
    <row r="5" spans="1:10" ht="21" customHeight="1" x14ac:dyDescent="0.2">
      <c r="A5" s="46" t="s">
        <v>81</v>
      </c>
      <c r="B5" s="45">
        <v>12619</v>
      </c>
      <c r="C5" s="45">
        <v>6443</v>
      </c>
      <c r="F5" s="46"/>
      <c r="J5" s="46"/>
    </row>
    <row r="6" spans="1:10" ht="21.75" customHeight="1" x14ac:dyDescent="0.2">
      <c r="A6" s="46" t="s">
        <v>82</v>
      </c>
      <c r="B6" s="45">
        <v>8960</v>
      </c>
      <c r="C6" s="45">
        <v>6443</v>
      </c>
    </row>
    <row r="7" spans="1:10" ht="23.25" customHeight="1" x14ac:dyDescent="0.2">
      <c r="A7" s="46" t="s">
        <v>83</v>
      </c>
      <c r="B7" s="45">
        <v>7185</v>
      </c>
      <c r="C7" s="45">
        <v>6443</v>
      </c>
      <c r="I7" s="46"/>
    </row>
    <row r="8" spans="1:10" ht="18.75" x14ac:dyDescent="0.2">
      <c r="A8" s="46" t="s">
        <v>84</v>
      </c>
      <c r="B8" s="45">
        <v>6452</v>
      </c>
      <c r="C8" s="45">
        <v>6443</v>
      </c>
    </row>
    <row r="9" spans="1:10" ht="18.75" x14ac:dyDescent="0.2">
      <c r="A9" s="46" t="s">
        <v>85</v>
      </c>
      <c r="B9" s="45">
        <v>5957</v>
      </c>
      <c r="C9" s="45">
        <v>6443</v>
      </c>
    </row>
    <row r="10" spans="1:10" ht="18.75" x14ac:dyDescent="0.2">
      <c r="A10" s="46" t="s">
        <v>86</v>
      </c>
      <c r="B10" s="45">
        <v>5771</v>
      </c>
      <c r="C10" s="45">
        <v>6443</v>
      </c>
      <c r="G10" s="46"/>
    </row>
    <row r="11" spans="1:10" ht="18.75" x14ac:dyDescent="0.2">
      <c r="A11" s="46" t="s">
        <v>87</v>
      </c>
      <c r="B11" s="47">
        <v>5018</v>
      </c>
      <c r="C11" s="45">
        <v>6443</v>
      </c>
      <c r="H11" s="46"/>
    </row>
    <row r="12" spans="1:10" ht="18.75" x14ac:dyDescent="0.2">
      <c r="A12" s="46" t="s">
        <v>61</v>
      </c>
      <c r="B12" s="45">
        <v>4772</v>
      </c>
      <c r="C12" s="45">
        <v>6443</v>
      </c>
      <c r="F12" s="46"/>
    </row>
    <row r="13" spans="1:10" ht="9.75" x14ac:dyDescent="0.2">
      <c r="B13" s="48"/>
      <c r="C13" s="45">
        <v>6443</v>
      </c>
    </row>
    <row r="14" spans="1:10" ht="9.75" x14ac:dyDescent="0.2">
      <c r="B14" s="48"/>
      <c r="C14" s="45"/>
    </row>
    <row r="15" spans="1:10" ht="9.75" x14ac:dyDescent="0.2">
      <c r="B15" s="48"/>
      <c r="C15" s="45"/>
    </row>
    <row r="16" spans="1:10" ht="9.75" x14ac:dyDescent="0.2">
      <c r="B16" s="48"/>
      <c r="C16" s="45"/>
    </row>
    <row r="17" spans="1:12" ht="36" x14ac:dyDescent="0.2">
      <c r="A17" s="49" t="s">
        <v>88</v>
      </c>
      <c r="B17" s="45">
        <v>10410</v>
      </c>
      <c r="C17" s="45">
        <v>5957</v>
      </c>
      <c r="G17" s="49"/>
      <c r="K17" s="49"/>
      <c r="L17" s="46"/>
    </row>
    <row r="18" spans="1:12" ht="18" x14ac:dyDescent="0.2">
      <c r="A18" s="49" t="s">
        <v>89</v>
      </c>
      <c r="B18" s="45">
        <v>9178</v>
      </c>
      <c r="C18" s="45">
        <v>5957</v>
      </c>
      <c r="E18" s="45"/>
      <c r="F18" s="46"/>
    </row>
    <row r="19" spans="1:12" ht="18.75" x14ac:dyDescent="0.2">
      <c r="A19" s="46" t="s">
        <v>90</v>
      </c>
      <c r="B19" s="45">
        <v>5678</v>
      </c>
      <c r="C19" s="45">
        <v>5957</v>
      </c>
    </row>
    <row r="20" spans="1:12" ht="36.75" x14ac:dyDescent="0.2">
      <c r="A20" s="46" t="s">
        <v>91</v>
      </c>
      <c r="B20" s="12">
        <v>5128</v>
      </c>
      <c r="C20" s="45">
        <v>5957</v>
      </c>
      <c r="H20" s="46"/>
    </row>
    <row r="21" spans="1:12" ht="9.75" x14ac:dyDescent="0.2">
      <c r="B21" s="48"/>
      <c r="C21" s="45">
        <v>5957</v>
      </c>
    </row>
    <row r="22" spans="1:12" ht="9" customHeight="1" x14ac:dyDescent="0.15"/>
    <row r="58" spans="1:7" ht="12" customHeight="1" x14ac:dyDescent="0.15">
      <c r="A58" s="74" t="s">
        <v>92</v>
      </c>
      <c r="B58" s="74"/>
      <c r="C58" s="74"/>
      <c r="D58" s="74"/>
      <c r="E58" s="74"/>
      <c r="F58" s="74"/>
      <c r="G58" s="74"/>
    </row>
    <row r="59" spans="1:7" ht="12" customHeight="1" x14ac:dyDescent="0.15">
      <c r="A59" s="50" t="s">
        <v>29</v>
      </c>
      <c r="B59" s="50"/>
      <c r="C59" s="50"/>
      <c r="D59" s="50"/>
      <c r="E59" s="50"/>
      <c r="F59" s="50"/>
      <c r="G59" s="50"/>
    </row>
    <row r="60" spans="1:7" ht="12" customHeight="1" x14ac:dyDescent="0.15">
      <c r="A60" s="75" t="s">
        <v>30</v>
      </c>
      <c r="B60" s="75"/>
      <c r="C60" s="75"/>
      <c r="D60" s="75"/>
      <c r="E60" s="75"/>
      <c r="F60" s="75"/>
      <c r="G60" s="75"/>
    </row>
    <row r="61" spans="1:7" ht="12" customHeight="1" x14ac:dyDescent="0.15">
      <c r="A61" s="51" t="s">
        <v>28</v>
      </c>
    </row>
  </sheetData>
  <mergeCells count="2">
    <mergeCell ref="A58:G58"/>
    <mergeCell ref="A60:G6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22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opLeftCell="A18" zoomScaleNormal="100" workbookViewId="0">
      <selection activeCell="J18" sqref="J18"/>
    </sheetView>
  </sheetViews>
  <sheetFormatPr defaultRowHeight="15" x14ac:dyDescent="0.25"/>
  <cols>
    <col min="1" max="1" width="16.5703125" customWidth="1"/>
  </cols>
  <sheetData>
    <row r="1" spans="1:14" s="7" customFormat="1" ht="9.75" x14ac:dyDescent="0.2">
      <c r="A1" s="20" t="s">
        <v>72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7" customFormat="1" ht="9.75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s="7" customFormat="1" ht="19.5" x14ac:dyDescent="0.2">
      <c r="A3" s="17" t="s">
        <v>93</v>
      </c>
      <c r="B3" s="42">
        <v>2021</v>
      </c>
      <c r="K3" s="42">
        <v>2022</v>
      </c>
    </row>
    <row r="4" spans="1:14" s="7" customFormat="1" ht="9.75" x14ac:dyDescent="0.2">
      <c r="B4" s="11" t="s">
        <v>2</v>
      </c>
      <c r="C4" s="11" t="s">
        <v>3</v>
      </c>
      <c r="D4" s="11" t="s">
        <v>4</v>
      </c>
      <c r="E4" s="11" t="s">
        <v>5</v>
      </c>
      <c r="F4" s="11" t="s">
        <v>19</v>
      </c>
      <c r="G4" s="11" t="s">
        <v>57</v>
      </c>
      <c r="H4" s="11" t="s">
        <v>6</v>
      </c>
      <c r="I4" s="11" t="s">
        <v>7</v>
      </c>
      <c r="J4" s="11" t="s">
        <v>8</v>
      </c>
      <c r="K4" s="11" t="s">
        <v>0</v>
      </c>
      <c r="L4" s="11" t="s">
        <v>1</v>
      </c>
      <c r="M4" s="11" t="s">
        <v>55</v>
      </c>
      <c r="N4" s="11" t="s">
        <v>2</v>
      </c>
    </row>
    <row r="5" spans="1:14" s="7" customFormat="1" ht="9.75" x14ac:dyDescent="0.2">
      <c r="A5" s="12"/>
      <c r="B5" s="10" t="s">
        <v>11</v>
      </c>
      <c r="C5" s="10" t="s">
        <v>12</v>
      </c>
      <c r="D5" s="10" t="s">
        <v>13</v>
      </c>
      <c r="E5" s="10" t="s">
        <v>14</v>
      </c>
      <c r="F5" s="10" t="s">
        <v>15</v>
      </c>
      <c r="G5" s="10" t="s">
        <v>58</v>
      </c>
      <c r="H5" s="10" t="s">
        <v>16</v>
      </c>
      <c r="I5" s="10" t="s">
        <v>21</v>
      </c>
      <c r="J5" s="10" t="s">
        <v>17</v>
      </c>
      <c r="K5" s="10" t="s">
        <v>9</v>
      </c>
      <c r="L5" s="10" t="s">
        <v>10</v>
      </c>
      <c r="M5" s="10" t="s">
        <v>20</v>
      </c>
      <c r="N5" s="10" t="s">
        <v>11</v>
      </c>
    </row>
    <row r="6" spans="1:14" s="7" customFormat="1" ht="19.5" x14ac:dyDescent="0.2">
      <c r="A6" s="14" t="s">
        <v>94</v>
      </c>
      <c r="B6" s="7">
        <v>100.5</v>
      </c>
      <c r="C6" s="7">
        <v>100.5</v>
      </c>
      <c r="D6" s="7">
        <v>100.3</v>
      </c>
      <c r="E6" s="52">
        <v>101</v>
      </c>
      <c r="F6" s="52">
        <v>100.2</v>
      </c>
      <c r="G6" s="52">
        <v>100.8</v>
      </c>
      <c r="H6" s="52">
        <v>101.8</v>
      </c>
      <c r="I6" s="52">
        <v>100</v>
      </c>
      <c r="J6" s="52">
        <v>100.7</v>
      </c>
      <c r="K6" s="52">
        <v>101.5</v>
      </c>
      <c r="L6" s="52">
        <v>100.6</v>
      </c>
      <c r="M6" s="52">
        <v>101.9</v>
      </c>
      <c r="N6" s="52">
        <v>103.7</v>
      </c>
    </row>
    <row r="7" spans="1:14" s="7" customFormat="1" ht="19.5" x14ac:dyDescent="0.2">
      <c r="A7" s="14" t="s">
        <v>95</v>
      </c>
      <c r="B7" s="7">
        <v>100.5</v>
      </c>
      <c r="C7" s="7">
        <v>101.1</v>
      </c>
      <c r="D7" s="7">
        <v>100.3</v>
      </c>
      <c r="E7" s="52">
        <v>99.7</v>
      </c>
      <c r="F7" s="52">
        <v>100</v>
      </c>
      <c r="G7" s="52">
        <v>101</v>
      </c>
      <c r="H7" s="52">
        <v>100.1</v>
      </c>
      <c r="I7" s="52">
        <v>100.7</v>
      </c>
      <c r="J7" s="52">
        <v>100.8</v>
      </c>
      <c r="K7" s="52">
        <v>101.2</v>
      </c>
      <c r="L7" s="52">
        <v>102</v>
      </c>
      <c r="M7" s="52">
        <v>102.5</v>
      </c>
      <c r="N7" s="52">
        <v>102.6</v>
      </c>
    </row>
    <row r="8" spans="1:14" s="7" customFormat="1" ht="19.5" x14ac:dyDescent="0.2">
      <c r="A8" s="14" t="s">
        <v>96</v>
      </c>
      <c r="B8" s="7">
        <v>100.5</v>
      </c>
      <c r="C8" s="7">
        <v>100.3</v>
      </c>
      <c r="D8" s="7">
        <v>100.3</v>
      </c>
      <c r="E8" s="52">
        <v>102</v>
      </c>
      <c r="F8" s="52">
        <v>100.3</v>
      </c>
      <c r="G8" s="52">
        <v>100.7</v>
      </c>
      <c r="H8" s="52">
        <v>102.8</v>
      </c>
      <c r="I8" s="52">
        <v>99.5</v>
      </c>
      <c r="J8" s="52">
        <v>100.7</v>
      </c>
      <c r="K8" s="52">
        <v>101.7</v>
      </c>
      <c r="L8" s="52">
        <v>99.7</v>
      </c>
      <c r="M8" s="52">
        <v>101.9</v>
      </c>
      <c r="N8" s="52">
        <v>105.5</v>
      </c>
    </row>
    <row r="9" spans="1:14" s="7" customFormat="1" ht="19.5" x14ac:dyDescent="0.2">
      <c r="A9" s="14" t="s">
        <v>97</v>
      </c>
      <c r="B9" s="52">
        <v>100.4</v>
      </c>
      <c r="C9" s="52">
        <v>100.3</v>
      </c>
      <c r="D9" s="52">
        <v>100.2</v>
      </c>
      <c r="E9" s="52">
        <v>100.4</v>
      </c>
      <c r="F9" s="52">
        <v>100.4</v>
      </c>
      <c r="G9" s="52">
        <v>101</v>
      </c>
      <c r="H9" s="52">
        <v>100.4</v>
      </c>
      <c r="I9" s="52">
        <v>100.2</v>
      </c>
      <c r="J9" s="52">
        <v>100.4</v>
      </c>
      <c r="K9" s="52">
        <v>101.4</v>
      </c>
      <c r="L9" s="52">
        <v>100.6</v>
      </c>
      <c r="M9" s="52">
        <v>100.7</v>
      </c>
      <c r="N9" s="52">
        <v>100.9</v>
      </c>
    </row>
    <row r="10" spans="1:14" s="7" customFormat="1" ht="9.75" x14ac:dyDescent="0.2">
      <c r="A10" s="14"/>
      <c r="B10" s="10"/>
      <c r="C10" s="10"/>
      <c r="D10" s="10"/>
      <c r="E10" s="10"/>
      <c r="F10" s="10"/>
      <c r="G10" s="10"/>
      <c r="H10" s="13"/>
      <c r="I10" s="10"/>
      <c r="J10" s="10"/>
      <c r="K10" s="10"/>
      <c r="L10" s="10"/>
      <c r="M10" s="10"/>
      <c r="N10" s="10"/>
    </row>
    <row r="11" spans="1:14" s="12" customFormat="1" ht="9.75" x14ac:dyDescent="0.2">
      <c r="A11" s="20" t="s">
        <v>26</v>
      </c>
    </row>
    <row r="12" spans="1:14" s="48" customFormat="1" ht="19.5" x14ac:dyDescent="0.2">
      <c r="A12" s="17" t="s">
        <v>93</v>
      </c>
      <c r="B12" s="42">
        <v>2021</v>
      </c>
      <c r="K12" s="42">
        <v>2022</v>
      </c>
    </row>
    <row r="13" spans="1:14" s="48" customFormat="1" ht="9.75" x14ac:dyDescent="0.2">
      <c r="A13" s="7"/>
      <c r="B13" s="11" t="s">
        <v>2</v>
      </c>
      <c r="C13" s="11" t="s">
        <v>3</v>
      </c>
      <c r="D13" s="11" t="s">
        <v>4</v>
      </c>
      <c r="E13" s="11" t="s">
        <v>5</v>
      </c>
      <c r="F13" s="11" t="s">
        <v>19</v>
      </c>
      <c r="G13" s="11" t="s">
        <v>57</v>
      </c>
      <c r="H13" s="11" t="s">
        <v>6</v>
      </c>
      <c r="I13" s="11" t="s">
        <v>7</v>
      </c>
      <c r="J13" s="11" t="s">
        <v>8</v>
      </c>
      <c r="K13" s="11" t="s">
        <v>0</v>
      </c>
      <c r="L13" s="11" t="s">
        <v>1</v>
      </c>
      <c r="M13" s="11" t="s">
        <v>55</v>
      </c>
      <c r="N13" s="11" t="s">
        <v>2</v>
      </c>
    </row>
    <row r="14" spans="1:14" s="15" customFormat="1" ht="9.75" x14ac:dyDescent="0.2">
      <c r="A14" s="12"/>
      <c r="B14" s="10" t="s">
        <v>11</v>
      </c>
      <c r="C14" s="10" t="s">
        <v>12</v>
      </c>
      <c r="D14" s="10" t="s">
        <v>13</v>
      </c>
      <c r="E14" s="10" t="s">
        <v>14</v>
      </c>
      <c r="F14" s="10" t="s">
        <v>15</v>
      </c>
      <c r="G14" s="10" t="s">
        <v>58</v>
      </c>
      <c r="H14" s="10" t="s">
        <v>16</v>
      </c>
      <c r="I14" s="10" t="s">
        <v>21</v>
      </c>
      <c r="J14" s="10" t="s">
        <v>17</v>
      </c>
      <c r="K14" s="10" t="s">
        <v>9</v>
      </c>
      <c r="L14" s="10" t="s">
        <v>10</v>
      </c>
      <c r="M14" s="10" t="s">
        <v>20</v>
      </c>
      <c r="N14" s="10" t="s">
        <v>11</v>
      </c>
    </row>
    <row r="15" spans="1:14" s="15" customFormat="1" ht="27.75" x14ac:dyDescent="0.2">
      <c r="A15" s="26" t="s">
        <v>98</v>
      </c>
      <c r="B15" s="10">
        <v>100.5</v>
      </c>
      <c r="C15" s="10">
        <v>100.5</v>
      </c>
      <c r="D15" s="10">
        <v>100.3</v>
      </c>
      <c r="E15" s="10">
        <v>101</v>
      </c>
      <c r="F15" s="10">
        <v>100.2</v>
      </c>
      <c r="G15" s="10">
        <v>100.8</v>
      </c>
      <c r="H15" s="10">
        <v>101.8</v>
      </c>
      <c r="I15" s="10">
        <v>100</v>
      </c>
      <c r="J15" s="10">
        <v>100.7</v>
      </c>
      <c r="K15" s="10">
        <v>101.5</v>
      </c>
      <c r="L15" s="10">
        <v>100.6</v>
      </c>
      <c r="M15" s="10">
        <v>101.9</v>
      </c>
      <c r="N15" s="10">
        <v>103.7</v>
      </c>
    </row>
    <row r="16" spans="1:14" s="15" customFormat="1" ht="47.25" customHeight="1" x14ac:dyDescent="0.2">
      <c r="A16" s="26" t="s">
        <v>99</v>
      </c>
      <c r="B16" s="10">
        <v>100.4</v>
      </c>
      <c r="C16" s="10">
        <v>98.1</v>
      </c>
      <c r="D16" s="10">
        <v>101.4</v>
      </c>
      <c r="E16" s="10">
        <v>100.1</v>
      </c>
      <c r="F16" s="10">
        <v>98.4</v>
      </c>
      <c r="G16" s="10">
        <v>100.9</v>
      </c>
      <c r="H16" s="10">
        <v>100.8</v>
      </c>
      <c r="I16" s="10">
        <v>102.8</v>
      </c>
      <c r="J16" s="10">
        <v>106.4</v>
      </c>
      <c r="K16" s="10">
        <v>95.3</v>
      </c>
      <c r="L16" s="10">
        <v>100.6</v>
      </c>
      <c r="M16" s="10">
        <v>105.8</v>
      </c>
      <c r="N16" s="10">
        <v>100.8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7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opLeftCell="A15" zoomScaleNormal="100" workbookViewId="0">
      <selection activeCell="J15" sqref="J15"/>
    </sheetView>
  </sheetViews>
  <sheetFormatPr defaultRowHeight="15" x14ac:dyDescent="0.25"/>
  <cols>
    <col min="1" max="1" width="12.5703125" customWidth="1"/>
  </cols>
  <sheetData>
    <row r="1" spans="1:15" s="15" customFormat="1" ht="9.75" x14ac:dyDescent="0.2">
      <c r="A1" s="20" t="s">
        <v>73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s="15" customFormat="1" ht="29.25" x14ac:dyDescent="0.2">
      <c r="A2" s="17" t="s">
        <v>100</v>
      </c>
      <c r="B2" s="42">
        <v>2021</v>
      </c>
      <c r="K2" s="42">
        <v>2022</v>
      </c>
    </row>
    <row r="3" spans="1:15" s="15" customFormat="1" ht="9.75" x14ac:dyDescent="0.2">
      <c r="A3" s="7"/>
      <c r="B3" s="11" t="s">
        <v>2</v>
      </c>
      <c r="C3" s="11" t="s">
        <v>3</v>
      </c>
      <c r="D3" s="11" t="s">
        <v>4</v>
      </c>
      <c r="E3" s="11" t="s">
        <v>5</v>
      </c>
      <c r="F3" s="11" t="s">
        <v>19</v>
      </c>
      <c r="G3" s="11" t="s">
        <v>57</v>
      </c>
      <c r="H3" s="11" t="s">
        <v>6</v>
      </c>
      <c r="I3" s="11" t="s">
        <v>7</v>
      </c>
      <c r="J3" s="11" t="s">
        <v>8</v>
      </c>
      <c r="K3" s="11" t="s">
        <v>0</v>
      </c>
      <c r="L3" s="11" t="s">
        <v>1</v>
      </c>
      <c r="M3" s="11" t="s">
        <v>55</v>
      </c>
      <c r="N3" s="11" t="s">
        <v>2</v>
      </c>
    </row>
    <row r="4" spans="1:15" s="15" customFormat="1" ht="9.75" x14ac:dyDescent="0.2">
      <c r="A4" s="12"/>
      <c r="B4" s="10" t="s">
        <v>11</v>
      </c>
      <c r="C4" s="10" t="s">
        <v>12</v>
      </c>
      <c r="D4" s="10" t="s">
        <v>13</v>
      </c>
      <c r="E4" s="10" t="s">
        <v>14</v>
      </c>
      <c r="F4" s="10" t="s">
        <v>15</v>
      </c>
      <c r="G4" s="10" t="s">
        <v>58</v>
      </c>
      <c r="H4" s="10" t="s">
        <v>16</v>
      </c>
      <c r="I4" s="10" t="s">
        <v>21</v>
      </c>
      <c r="J4" s="10" t="s">
        <v>17</v>
      </c>
      <c r="K4" s="10" t="s">
        <v>9</v>
      </c>
      <c r="L4" s="10" t="s">
        <v>10</v>
      </c>
      <c r="M4" s="10" t="s">
        <v>20</v>
      </c>
      <c r="N4" s="10" t="s">
        <v>11</v>
      </c>
    </row>
    <row r="5" spans="1:15" s="15" customFormat="1" ht="9.75" x14ac:dyDescent="0.2">
      <c r="A5" s="12" t="s">
        <v>34</v>
      </c>
      <c r="B5" s="66">
        <v>3.2</v>
      </c>
      <c r="C5" s="66">
        <v>3.1</v>
      </c>
      <c r="D5" s="66">
        <v>3</v>
      </c>
      <c r="E5" s="66">
        <v>3</v>
      </c>
      <c r="F5" s="66">
        <v>2.9</v>
      </c>
      <c r="G5" s="66">
        <v>2.9</v>
      </c>
      <c r="H5" s="66">
        <v>2.8</v>
      </c>
      <c r="I5" s="66">
        <v>2.7</v>
      </c>
      <c r="J5" s="66">
        <v>2.7</v>
      </c>
      <c r="K5" s="66">
        <v>2.7</v>
      </c>
      <c r="L5" s="66">
        <v>2.7</v>
      </c>
      <c r="M5" s="66">
        <v>2.6</v>
      </c>
      <c r="N5" s="66">
        <v>2.6</v>
      </c>
    </row>
    <row r="6" spans="1:15" s="15" customFormat="1" ht="9.75" x14ac:dyDescent="0.2">
      <c r="A6" s="12" t="s">
        <v>101</v>
      </c>
      <c r="B6" s="67">
        <v>3.3</v>
      </c>
      <c r="C6" s="67">
        <v>3.2</v>
      </c>
      <c r="D6" s="67">
        <v>3.1</v>
      </c>
      <c r="E6" s="67">
        <v>3</v>
      </c>
      <c r="F6" s="67">
        <v>3</v>
      </c>
      <c r="G6" s="67">
        <v>2.9</v>
      </c>
      <c r="H6" s="67">
        <v>2.8</v>
      </c>
      <c r="I6" s="67">
        <v>2.8</v>
      </c>
      <c r="J6" s="67">
        <v>2.7</v>
      </c>
      <c r="K6" s="67">
        <v>2.7</v>
      </c>
      <c r="L6" s="67">
        <v>2.7</v>
      </c>
      <c r="M6" s="67">
        <v>2.7</v>
      </c>
      <c r="N6" s="67">
        <v>2.6</v>
      </c>
    </row>
    <row r="7" spans="1:15" s="15" customFormat="1" ht="9.75" x14ac:dyDescent="0.2">
      <c r="A7" s="12" t="s">
        <v>102</v>
      </c>
      <c r="B7" s="67">
        <v>3.1</v>
      </c>
      <c r="C7" s="67">
        <v>3</v>
      </c>
      <c r="D7" s="67">
        <v>2.9</v>
      </c>
      <c r="E7" s="67">
        <v>2.9</v>
      </c>
      <c r="F7" s="67">
        <v>2.9</v>
      </c>
      <c r="G7" s="67">
        <v>2.8</v>
      </c>
      <c r="H7" s="67">
        <v>2.7</v>
      </c>
      <c r="I7" s="67">
        <v>2.7</v>
      </c>
      <c r="J7" s="67">
        <v>2.7</v>
      </c>
      <c r="K7" s="67">
        <v>2.7</v>
      </c>
      <c r="L7" s="67">
        <v>2.7</v>
      </c>
      <c r="M7" s="67">
        <v>2.6</v>
      </c>
      <c r="N7" s="67">
        <v>2.5</v>
      </c>
    </row>
    <row r="8" spans="1:15" s="15" customFormat="1" ht="9" x14ac:dyDescent="0.15"/>
    <row r="9" spans="1:15" s="15" customFormat="1" ht="9" x14ac:dyDescent="0.15">
      <c r="A9" s="20" t="s">
        <v>27</v>
      </c>
    </row>
    <row r="10" spans="1:15" s="15" customFormat="1" ht="29.25" x14ac:dyDescent="0.2">
      <c r="A10" s="17" t="s">
        <v>100</v>
      </c>
      <c r="B10" s="42">
        <v>2021</v>
      </c>
      <c r="K10" s="42">
        <v>2022</v>
      </c>
      <c r="O10" s="42"/>
    </row>
    <row r="11" spans="1:15" s="15" customFormat="1" ht="9.75" x14ac:dyDescent="0.2">
      <c r="A11" s="7"/>
      <c r="B11" s="11" t="s">
        <v>2</v>
      </c>
      <c r="C11" s="11" t="s">
        <v>3</v>
      </c>
      <c r="D11" s="11" t="s">
        <v>4</v>
      </c>
      <c r="E11" s="11" t="s">
        <v>5</v>
      </c>
      <c r="F11" s="11" t="s">
        <v>19</v>
      </c>
      <c r="G11" s="11" t="s">
        <v>57</v>
      </c>
      <c r="H11" s="11" t="s">
        <v>6</v>
      </c>
      <c r="I11" s="11" t="s">
        <v>7</v>
      </c>
      <c r="J11" s="11" t="s">
        <v>8</v>
      </c>
      <c r="K11" s="11" t="s">
        <v>0</v>
      </c>
      <c r="L11" s="11" t="s">
        <v>1</v>
      </c>
      <c r="M11" s="11" t="s">
        <v>55</v>
      </c>
      <c r="N11" s="11" t="s">
        <v>2</v>
      </c>
    </row>
    <row r="12" spans="1:15" s="15" customFormat="1" ht="9.75" x14ac:dyDescent="0.2">
      <c r="A12" s="12"/>
      <c r="B12" s="10" t="s">
        <v>11</v>
      </c>
      <c r="C12" s="10" t="s">
        <v>12</v>
      </c>
      <c r="D12" s="10" t="s">
        <v>13</v>
      </c>
      <c r="E12" s="10" t="s">
        <v>14</v>
      </c>
      <c r="F12" s="10" t="s">
        <v>15</v>
      </c>
      <c r="G12" s="10" t="s">
        <v>58</v>
      </c>
      <c r="H12" s="10" t="s">
        <v>16</v>
      </c>
      <c r="I12" s="10" t="s">
        <v>21</v>
      </c>
      <c r="J12" s="10" t="s">
        <v>17</v>
      </c>
      <c r="K12" s="10" t="s">
        <v>9</v>
      </c>
      <c r="L12" s="10" t="s">
        <v>10</v>
      </c>
      <c r="M12" s="10" t="s">
        <v>20</v>
      </c>
      <c r="N12" s="10" t="s">
        <v>11</v>
      </c>
    </row>
    <row r="13" spans="1:15" s="15" customFormat="1" ht="9.75" x14ac:dyDescent="0.2">
      <c r="A13" s="12" t="s">
        <v>102</v>
      </c>
      <c r="B13" s="10">
        <v>146</v>
      </c>
      <c r="C13" s="10">
        <v>141.4</v>
      </c>
      <c r="D13" s="10">
        <v>139</v>
      </c>
      <c r="E13" s="10">
        <v>137.6</v>
      </c>
      <c r="F13" s="10">
        <v>136.69999999999999</v>
      </c>
      <c r="G13" s="10">
        <v>132.69999999999999</v>
      </c>
      <c r="H13" s="10">
        <v>129.1</v>
      </c>
      <c r="I13" s="10">
        <v>127</v>
      </c>
      <c r="J13" s="10">
        <v>126.4</v>
      </c>
      <c r="K13" s="10">
        <v>127</v>
      </c>
      <c r="L13" s="10">
        <v>126.6</v>
      </c>
      <c r="M13" s="10">
        <v>124.4</v>
      </c>
      <c r="N13" s="10">
        <v>121.1</v>
      </c>
    </row>
    <row r="14" spans="1:15" s="15" customFormat="1" ht="9.75" x14ac:dyDescent="0.2">
      <c r="A14" s="12" t="s">
        <v>101</v>
      </c>
      <c r="B14" s="10">
        <v>130.9</v>
      </c>
      <c r="C14" s="10">
        <v>126.1</v>
      </c>
      <c r="D14" s="10">
        <v>123.1</v>
      </c>
      <c r="E14" s="10">
        <v>121.2</v>
      </c>
      <c r="F14" s="10">
        <v>119.4</v>
      </c>
      <c r="G14" s="10">
        <v>116.5</v>
      </c>
      <c r="H14" s="10">
        <v>112.4</v>
      </c>
      <c r="I14" s="10">
        <v>110.9</v>
      </c>
      <c r="J14" s="10">
        <v>108.4</v>
      </c>
      <c r="K14" s="10">
        <v>107.1</v>
      </c>
      <c r="L14" s="10">
        <v>106.3</v>
      </c>
      <c r="M14" s="10">
        <v>105.9</v>
      </c>
      <c r="N14" s="10">
        <v>103.7</v>
      </c>
    </row>
    <row r="18" spans="1:15" x14ac:dyDescent="0.25">
      <c r="K18" s="2"/>
    </row>
    <row r="19" spans="1:15" x14ac:dyDescent="0.25">
      <c r="K19" s="3"/>
    </row>
    <row r="20" spans="1:15" x14ac:dyDescent="0.25">
      <c r="K20" s="4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5"/>
      <c r="L21" s="1"/>
      <c r="M21" s="1"/>
      <c r="N21" s="1"/>
      <c r="O21" s="1"/>
    </row>
    <row r="22" spans="1:1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0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industrie</vt:lpstr>
      <vt:lpstr>energie</vt:lpstr>
      <vt:lpstr>sacrificarile in abatoare</vt:lpstr>
      <vt:lpstr>comert</vt:lpstr>
      <vt:lpstr>export</vt:lpstr>
      <vt:lpstr>turism</vt:lpstr>
      <vt:lpstr>castiguri</vt:lpstr>
      <vt:lpstr>IPC</vt:lpstr>
      <vt:lpstr>Somaj</vt:lpstr>
      <vt:lpstr>industrie!OLE_LINK11</vt:lpstr>
      <vt:lpstr>Somaj!OLE_LINK15</vt:lpstr>
      <vt:lpstr>comert!OLE_LINK4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Roman</dc:creator>
  <cp:lastModifiedBy>Valentina Munteanu</cp:lastModifiedBy>
  <cp:lastPrinted>2022-06-22T07:03:07Z</cp:lastPrinted>
  <dcterms:created xsi:type="dcterms:W3CDTF">2017-03-08T10:48:11Z</dcterms:created>
  <dcterms:modified xsi:type="dcterms:W3CDTF">2022-06-24T07:31:17Z</dcterms:modified>
</cp:coreProperties>
</file>