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2_2022\andreia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C29" i="93" l="1"/>
  <c r="B29" i="93"/>
  <c r="C13" i="93"/>
  <c r="B13" i="93"/>
  <c r="A8" i="2" l="1"/>
  <c r="F14" i="2" l="1"/>
</calcChain>
</file>

<file path=xl/sharedStrings.xml><?xml version="1.0" encoding="utf-8"?>
<sst xmlns="http://schemas.openxmlformats.org/spreadsheetml/2006/main" count="380" uniqueCount="124">
  <si>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</si>
  <si>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</si>
  <si>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</si>
  <si>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</si>
  <si>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</si>
  <si>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</si>
  <si>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</si>
  <si>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</si>
  <si>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</si>
  <si>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</si>
  <si>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</si>
  <si>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</si>
  <si>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</si>
  <si>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</si>
  <si>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</si>
  <si>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</si>
  <si>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</si>
  <si>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</si>
  <si>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</si>
  <si>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</si>
  <si>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</si>
  <si>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</si>
  <si>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</si>
  <si>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</si>
  <si>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</si>
  <si>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</si>
  <si>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</si>
  <si>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</si>
  <si>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</si>
  <si>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</si>
  <si>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</si>
  <si>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</si>
  <si>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</si>
  <si>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</si>
  <si>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</si>
  <si>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</si>
  <si>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</si>
  <si>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</si>
  <si>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</si>
  <si>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</si>
  <si>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</si>
  <si>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</si>
  <si>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</si>
  <si>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</si>
  <si>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</si>
  <si>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</si>
  <si>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</si>
  <si>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</si>
  <si>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</si>
  <si>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</si>
  <si>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</si>
  <si>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</si>
  <si>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</si>
  <si>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</si>
  <si>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</si>
  <si>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</si>
  <si>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</si>
  <si>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</si>
  <si>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</si>
  <si>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</si>
  <si>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</si>
  <si>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</si>
  <si>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</si>
  <si>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</si>
  <si>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</si>
  <si>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</si>
  <si>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</si>
  <si>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</si>
  <si>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</si>
  <si>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</si>
  <si>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</si>
  <si>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</si>
  <si>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</si>
  <si>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</si>
  <si>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</si>
  <si>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</si>
  <si>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</si>
  <si>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</si>
  <si>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</si>
  <si>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</si>
  <si>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</si>
  <si>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</si>
  <si>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</si>
  <si>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</si>
  <si>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</si>
  <si>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</si>
  <si>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</si>
  <si>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</si>
  <si>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</si>
  <si>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</si>
  <si>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</si>
  <si>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</si>
  <si>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</si>
  <si>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</si>
  <si>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</si>
  <si>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</si>
  <si>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</si>
  <si>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</si>
  <si>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</si>
  <si>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</si>
  <si>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</si>
  <si>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</si>
  <si>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</si>
  <si>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</si>
  <si>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</si>
  <si>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</si>
  <si>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</si>
  <si>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</si>
  <si>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</si>
  <si>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februarie 2021 - februarie 2022</t>
  </si>
  <si>
    <t xml:space="preserve">Industrial production indices during February 2021 - February 2022 </t>
  </si>
  <si>
    <t>Energia electrică în perioada 1.I-28.II.2022</t>
  </si>
  <si>
    <t>Electric energy during 1.I-28.II.2022</t>
  </si>
  <si>
    <t>cu autovehicule în perioada februarie 2021 - februarie 2022</t>
  </si>
  <si>
    <t>nealimentare şi carburanţi în perioada februarie 2021 - februarie 2022</t>
  </si>
  <si>
    <t xml:space="preserve">during February 2021 - February 2022 </t>
  </si>
  <si>
    <t>în perioada februarie 2021 - februarie 2022</t>
  </si>
  <si>
    <t>during February 2021 - February 2022</t>
  </si>
  <si>
    <t>februarie</t>
  </si>
  <si>
    <t>February</t>
  </si>
  <si>
    <t>Câştigurile salariale medii brute în luna februarie 2022</t>
  </si>
  <si>
    <t>Average gross earnings in February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</si>
  <si>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11323,1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</si>
  <si>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11323,1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</si>
</sst>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februarie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februarie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February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February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85.1</c:v>
                </c:pt>
                <c:pt idx="1">
                  <c:v>92.7</c:v>
                </c:pt>
                <c:pt idx="2">
                  <c:v>111.2</c:v>
                </c:pt>
                <c:pt idx="3">
                  <c:v>108.5</c:v>
                </c:pt>
                <c:pt idx="4">
                  <c:v>107.1</c:v>
                </c:pt>
                <c:pt idx="5">
                  <c:v>99</c:v>
                </c:pt>
                <c:pt idx="6">
                  <c:v>100.6</c:v>
                </c:pt>
                <c:pt idx="7">
                  <c:v>93.3</c:v>
                </c:pt>
                <c:pt idx="8">
                  <c:v>96.9</c:v>
                </c:pt>
                <c:pt idx="9">
                  <c:v>98.7</c:v>
                </c:pt>
                <c:pt idx="10">
                  <c:v>96.4</c:v>
                </c:pt>
                <c:pt idx="11">
                  <c:v>101.2</c:v>
                </c:pt>
                <c:pt idx="12">
                  <c:v>99.3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95.8</c:v>
                </c:pt>
                <c:pt idx="1">
                  <c:v>114.8</c:v>
                </c:pt>
                <c:pt idx="2">
                  <c:v>185.7</c:v>
                </c:pt>
                <c:pt idx="3">
                  <c:v>133.1</c:v>
                </c:pt>
                <c:pt idx="4">
                  <c:v>111.7</c:v>
                </c:pt>
                <c:pt idx="5">
                  <c:v>101.8</c:v>
                </c:pt>
                <c:pt idx="6">
                  <c:v>102.7</c:v>
                </c:pt>
                <c:pt idx="7">
                  <c:v>94.8</c:v>
                </c:pt>
                <c:pt idx="8">
                  <c:v>88</c:v>
                </c:pt>
                <c:pt idx="9">
                  <c:v>100.2</c:v>
                </c:pt>
                <c:pt idx="10">
                  <c:v>101.1</c:v>
                </c:pt>
                <c:pt idx="11">
                  <c:v>100.7</c:v>
                </c:pt>
                <c:pt idx="12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108.1</c:v>
                </c:pt>
                <c:pt idx="1">
                  <c:v>114.9</c:v>
                </c:pt>
                <c:pt idx="2">
                  <c:v>119.6</c:v>
                </c:pt>
                <c:pt idx="3">
                  <c:v>115.1</c:v>
                </c:pt>
                <c:pt idx="4">
                  <c:v>117.7</c:v>
                </c:pt>
                <c:pt idx="5">
                  <c:v>113.1</c:v>
                </c:pt>
                <c:pt idx="6">
                  <c:v>107.9</c:v>
                </c:pt>
                <c:pt idx="7">
                  <c:v>106.4</c:v>
                </c:pt>
                <c:pt idx="8">
                  <c:v>115.7</c:v>
                </c:pt>
                <c:pt idx="9">
                  <c:v>107</c:v>
                </c:pt>
                <c:pt idx="10">
                  <c:v>108.1</c:v>
                </c:pt>
                <c:pt idx="11">
                  <c:v>98.9</c:v>
                </c:pt>
                <c:pt idx="12">
                  <c:v>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97</c:v>
                </c:pt>
                <c:pt idx="1">
                  <c:v>113.6</c:v>
                </c:pt>
                <c:pt idx="2">
                  <c:v>167.9</c:v>
                </c:pt>
                <c:pt idx="3">
                  <c:v>129.1</c:v>
                </c:pt>
                <c:pt idx="4">
                  <c:v>112.2</c:v>
                </c:pt>
                <c:pt idx="5">
                  <c:v>103</c:v>
                </c:pt>
                <c:pt idx="6">
                  <c:v>103.3</c:v>
                </c:pt>
                <c:pt idx="7">
                  <c:v>96</c:v>
                </c:pt>
                <c:pt idx="8">
                  <c:v>91.5</c:v>
                </c:pt>
                <c:pt idx="9">
                  <c:v>101</c:v>
                </c:pt>
                <c:pt idx="10">
                  <c:v>102</c:v>
                </c:pt>
                <c:pt idx="11">
                  <c:v>100.4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3869346733668342"/>
                  <c:y val="4.2432814710042434E-2"/>
                </c:manualLayout>
              </c:layout>
              <c:tx>
                <c:rich>
                  <a:bodyPr/>
                  <a:lstStyle/>
                  <a:p>
                    <a:fld id="{88E95387-7961-41C0-9DB1-A80317C259A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0967774042289657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0.0</c:formatCode>
                <c:ptCount val="4"/>
                <c:pt idx="0">
                  <c:v>88.9</c:v>
                </c:pt>
                <c:pt idx="1">
                  <c:v>0.8</c:v>
                </c:pt>
                <c:pt idx="2">
                  <c:v>7.5</c:v>
                </c:pt>
                <c:pt idx="3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459007932997137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4513108614232209"/>
                  <c:y val="0.16619183285849953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9.8314606741573038E-2"/>
                  <c:y val="-0.22792022792022792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0.0</c:formatCode>
                <c:ptCount val="4"/>
                <c:pt idx="0">
                  <c:v>65.7</c:v>
                </c:pt>
                <c:pt idx="1">
                  <c:v>0.5</c:v>
                </c:pt>
                <c:pt idx="2">
                  <c:v>33.6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8314606741573038E-2"/>
                  <c:y val="-9.0218423551756882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0.0</c:formatCode>
                <c:ptCount val="4"/>
                <c:pt idx="0">
                  <c:v>84.1</c:v>
                </c:pt>
                <c:pt idx="1">
                  <c:v>0.3</c:v>
                </c:pt>
                <c:pt idx="2">
                  <c:v>15.3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februarie</a:t>
            </a:r>
            <a:r>
              <a:rPr lang="ro-RO" sz="700" b="1"/>
              <a:t> 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February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165999441666146"/>
                  <c:y val="-0.1087141329392843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581983" y="470457"/>
                  <a:ext cx="14798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313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7.421339268356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4690448632584394"/>
                  <c:y val="-0.1660882964886516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93986" y="676027"/>
                  <a:ext cx="1658441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083"/>
                        <a:gd name="adj2" fmla="val 411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7.518237093237606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718423297071898"/>
                  <c:y val="-0.1319526343763473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778710" y="1083843"/>
                  <a:ext cx="1575139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5672"/>
                        <a:gd name="adj2" fmla="val 34307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20030033664344"/>
                      <c:h val="7.127198735335110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345106747028700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434217318098782E-2"/>
                  <c:y val="-1.49409926047806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2378333944728591E-2"/>
                  <c:y val="-0.1504022026066049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59087251116E-2"/>
                  <c:y val="-6.733019810092738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94159182158249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8.731760511023915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8.366695028860242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12328</c:v>
                </c:pt>
                <c:pt idx="1">
                  <c:v>9844</c:v>
                </c:pt>
                <c:pt idx="2">
                  <c:v>8760</c:v>
                </c:pt>
                <c:pt idx="3">
                  <c:v>7137</c:v>
                </c:pt>
                <c:pt idx="4">
                  <c:v>6469</c:v>
                </c:pt>
                <c:pt idx="5">
                  <c:v>5442</c:v>
                </c:pt>
                <c:pt idx="6">
                  <c:v>5423</c:v>
                </c:pt>
                <c:pt idx="7">
                  <c:v>4747</c:v>
                </c:pt>
                <c:pt idx="8">
                  <c:v>4560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6059</c:v>
                </c:pt>
                <c:pt idx="1">
                  <c:v>6059</c:v>
                </c:pt>
                <c:pt idx="2">
                  <c:v>6059</c:v>
                </c:pt>
                <c:pt idx="3">
                  <c:v>6059</c:v>
                </c:pt>
                <c:pt idx="4">
                  <c:v>6059</c:v>
                </c:pt>
                <c:pt idx="5">
                  <c:v>6059</c:v>
                </c:pt>
                <c:pt idx="6">
                  <c:v>6059</c:v>
                </c:pt>
                <c:pt idx="7">
                  <c:v>6059</c:v>
                </c:pt>
                <c:pt idx="8">
                  <c:v>6059</c:v>
                </c:pt>
                <c:pt idx="9">
                  <c:v>6059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886961906122166"/>
                  <c:y val="-5.930590352342320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E5A7C1E-D80F-440D-B7C7-8919DCCE26D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53399" y="430102"/>
                  <a:ext cx="2988466" cy="4446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6001"/>
                        <a:gd name="adj2" fmla="val 147430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51117979752711784"/>
                      <c:h val="0.1105257794480235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6.1301816360662696E-2"/>
                  <c:y val="-2.254668741710037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987329C-1F65-484D-BED7-74C6AAFAD650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321E43-5ADE-483D-999A-073A00E2FE6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F4615DF-4E1B-4A9D-A256-538BE5CA4E5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8265</c:v>
                </c:pt>
                <c:pt idx="1">
                  <c:v>7494</c:v>
                </c:pt>
                <c:pt idx="2">
                  <c:v>5276</c:v>
                </c:pt>
                <c:pt idx="3">
                  <c:v>4783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5442</c:v>
                </c:pt>
                <c:pt idx="1">
                  <c:v>5442</c:v>
                </c:pt>
                <c:pt idx="2">
                  <c:v>5442</c:v>
                </c:pt>
                <c:pt idx="3">
                  <c:v>5442</c:v>
                </c:pt>
                <c:pt idx="4">
                  <c:v>5442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februarie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februa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February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February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100.5</c:v>
                </c:pt>
                <c:pt idx="1">
                  <c:v>100.4</c:v>
                </c:pt>
                <c:pt idx="2" formatCode="General">
                  <c:v>100.5</c:v>
                </c:pt>
                <c:pt idx="3" formatCode="General">
                  <c:v>101.1</c:v>
                </c:pt>
                <c:pt idx="4" formatCode="General">
                  <c:v>100.3</c:v>
                </c:pt>
                <c:pt idx="5">
                  <c:v>99.7</c:v>
                </c:pt>
                <c:pt idx="6">
                  <c:v>100</c:v>
                </c:pt>
                <c:pt idx="7">
                  <c:v>101</c:v>
                </c:pt>
                <c:pt idx="8">
                  <c:v>100.1</c:v>
                </c:pt>
                <c:pt idx="9">
                  <c:v>100.7</c:v>
                </c:pt>
                <c:pt idx="10">
                  <c:v>100.8</c:v>
                </c:pt>
                <c:pt idx="11">
                  <c:v>101.2</c:v>
                </c:pt>
                <c:pt idx="12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100.5</c:v>
                </c:pt>
                <c:pt idx="1">
                  <c:v>100.5</c:v>
                </c:pt>
                <c:pt idx="2" formatCode="General">
                  <c:v>100.5</c:v>
                </c:pt>
                <c:pt idx="3" formatCode="General">
                  <c:v>100.3</c:v>
                </c:pt>
                <c:pt idx="4" formatCode="General">
                  <c:v>100.3</c:v>
                </c:pt>
                <c:pt idx="5">
                  <c:v>102</c:v>
                </c:pt>
                <c:pt idx="6">
                  <c:v>100.3</c:v>
                </c:pt>
                <c:pt idx="7">
                  <c:v>100.7</c:v>
                </c:pt>
                <c:pt idx="8">
                  <c:v>102.8</c:v>
                </c:pt>
                <c:pt idx="9">
                  <c:v>99.5</c:v>
                </c:pt>
                <c:pt idx="10">
                  <c:v>100.7</c:v>
                </c:pt>
                <c:pt idx="11">
                  <c:v>101.7</c:v>
                </c:pt>
                <c:pt idx="12">
                  <c:v>99.7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100.2</c:v>
                </c:pt>
                <c:pt idx="1">
                  <c:v>100.2</c:v>
                </c:pt>
                <c:pt idx="2">
                  <c:v>100.4</c:v>
                </c:pt>
                <c:pt idx="3">
                  <c:v>100.3</c:v>
                </c:pt>
                <c:pt idx="4">
                  <c:v>100.2</c:v>
                </c:pt>
                <c:pt idx="5">
                  <c:v>100.4</c:v>
                </c:pt>
                <c:pt idx="6">
                  <c:v>100.4</c:v>
                </c:pt>
                <c:pt idx="7">
                  <c:v>101</c:v>
                </c:pt>
                <c:pt idx="8">
                  <c:v>100.4</c:v>
                </c:pt>
                <c:pt idx="9">
                  <c:v>100.2</c:v>
                </c:pt>
                <c:pt idx="10">
                  <c:v>100.4</c:v>
                </c:pt>
                <c:pt idx="11">
                  <c:v>101.4</c:v>
                </c:pt>
                <c:pt idx="12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100.4</c:v>
                </c:pt>
                <c:pt idx="1">
                  <c:v>100.4</c:v>
                </c:pt>
                <c:pt idx="2" formatCode="General">
                  <c:v>100.5</c:v>
                </c:pt>
                <c:pt idx="3" formatCode="General">
                  <c:v>100.5</c:v>
                </c:pt>
                <c:pt idx="4" formatCode="General">
                  <c:v>100.3</c:v>
                </c:pt>
                <c:pt idx="5">
                  <c:v>101</c:v>
                </c:pt>
                <c:pt idx="6">
                  <c:v>100.2</c:v>
                </c:pt>
                <c:pt idx="7">
                  <c:v>100.8</c:v>
                </c:pt>
                <c:pt idx="8">
                  <c:v>101.8</c:v>
                </c:pt>
                <c:pt idx="9">
                  <c:v>100</c:v>
                </c:pt>
                <c:pt idx="10">
                  <c:v>100.7</c:v>
                </c:pt>
                <c:pt idx="11">
                  <c:v>101.5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februa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Febr</a:t>
            </a:r>
            <a:r>
              <a:rPr lang="en-US" sz="700" b="1" i="1" u="none" strike="noStrike" baseline="0">
                <a:effectLst/>
              </a:rPr>
              <a:t>uary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Febr</a:t>
            </a:r>
            <a:r>
              <a:rPr lang="en-US" sz="700" b="1" i="1" u="none" strike="noStrike" baseline="0">
                <a:effectLst/>
              </a:rPr>
              <a:t>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100.4</c:v>
                </c:pt>
                <c:pt idx="1">
                  <c:v>100.4</c:v>
                </c:pt>
                <c:pt idx="2">
                  <c:v>100.5</c:v>
                </c:pt>
                <c:pt idx="3">
                  <c:v>100.5</c:v>
                </c:pt>
                <c:pt idx="4">
                  <c:v>100.3</c:v>
                </c:pt>
                <c:pt idx="5">
                  <c:v>101</c:v>
                </c:pt>
                <c:pt idx="6">
                  <c:v>100.2</c:v>
                </c:pt>
                <c:pt idx="7">
                  <c:v>100.8</c:v>
                </c:pt>
                <c:pt idx="8">
                  <c:v>101.8</c:v>
                </c:pt>
                <c:pt idx="9">
                  <c:v>100</c:v>
                </c:pt>
                <c:pt idx="10">
                  <c:v>100.7</c:v>
                </c:pt>
                <c:pt idx="11">
                  <c:v>101.5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99.1</c:v>
                </c:pt>
                <c:pt idx="1">
                  <c:v>105.4</c:v>
                </c:pt>
                <c:pt idx="2">
                  <c:v>100.4</c:v>
                </c:pt>
                <c:pt idx="3">
                  <c:v>98.1</c:v>
                </c:pt>
                <c:pt idx="4">
                  <c:v>101.4</c:v>
                </c:pt>
                <c:pt idx="5">
                  <c:v>100.1</c:v>
                </c:pt>
                <c:pt idx="6">
                  <c:v>98.4</c:v>
                </c:pt>
                <c:pt idx="7">
                  <c:v>100.9</c:v>
                </c:pt>
                <c:pt idx="8">
                  <c:v>100.8</c:v>
                </c:pt>
                <c:pt idx="9">
                  <c:v>102.8</c:v>
                </c:pt>
                <c:pt idx="10">
                  <c:v>106.4</c:v>
                </c:pt>
                <c:pt idx="11">
                  <c:v>95.3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februarie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3.5</c:v>
                </c:pt>
                <c:pt idx="1">
                  <c:v>3.5</c:v>
                </c:pt>
                <c:pt idx="2">
                  <c:v>3.3</c:v>
                </c:pt>
                <c:pt idx="3">
                  <c:v>3.2</c:v>
                </c:pt>
                <c:pt idx="4">
                  <c:v>3.1</c:v>
                </c:pt>
                <c:pt idx="5">
                  <c:v>3</c:v>
                </c:pt>
                <c:pt idx="6">
                  <c:v>3</c:v>
                </c:pt>
                <c:pt idx="7">
                  <c:v>2.9</c:v>
                </c:pt>
                <c:pt idx="8">
                  <c:v>2.8</c:v>
                </c:pt>
                <c:pt idx="9">
                  <c:v>2.8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3.3</c:v>
                </c:pt>
                <c:pt idx="1">
                  <c:v>3.2</c:v>
                </c:pt>
                <c:pt idx="2">
                  <c:v>3.1</c:v>
                </c:pt>
                <c:pt idx="3">
                  <c:v>3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2.9</c:v>
                </c:pt>
                <c:pt idx="8">
                  <c:v>2.8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154.80000000000001</c:v>
                </c:pt>
                <c:pt idx="1">
                  <c:v>153.4</c:v>
                </c:pt>
                <c:pt idx="2">
                  <c:v>146</c:v>
                </c:pt>
                <c:pt idx="3">
                  <c:v>141.4</c:v>
                </c:pt>
                <c:pt idx="4">
                  <c:v>139</c:v>
                </c:pt>
                <c:pt idx="5">
                  <c:v>137.6</c:v>
                </c:pt>
                <c:pt idx="6">
                  <c:v>136.69999999999999</c:v>
                </c:pt>
                <c:pt idx="7">
                  <c:v>132.69999999999999</c:v>
                </c:pt>
                <c:pt idx="8">
                  <c:v>129.1</c:v>
                </c:pt>
                <c:pt idx="9">
                  <c:v>127</c:v>
                </c:pt>
                <c:pt idx="10">
                  <c:v>126.4</c:v>
                </c:pt>
                <c:pt idx="11">
                  <c:v>127</c:v>
                </c:pt>
                <c:pt idx="12">
                  <c:v>126.6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138.6</c:v>
                </c:pt>
                <c:pt idx="1">
                  <c:v>137.6</c:v>
                </c:pt>
                <c:pt idx="2">
                  <c:v>130.9</c:v>
                </c:pt>
                <c:pt idx="3">
                  <c:v>126.1</c:v>
                </c:pt>
                <c:pt idx="4">
                  <c:v>123.1</c:v>
                </c:pt>
                <c:pt idx="5">
                  <c:v>121.2</c:v>
                </c:pt>
                <c:pt idx="6">
                  <c:v>119.4</c:v>
                </c:pt>
                <c:pt idx="7">
                  <c:v>116.5</c:v>
                </c:pt>
                <c:pt idx="8">
                  <c:v>112.4</c:v>
                </c:pt>
                <c:pt idx="9">
                  <c:v>110.9</c:v>
                </c:pt>
                <c:pt idx="10">
                  <c:v>108.4</c:v>
                </c:pt>
                <c:pt idx="11">
                  <c:v>107.1</c:v>
                </c:pt>
                <c:pt idx="12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1.I-28.II.2022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1.I-28.II.2022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6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052,9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12,0%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88,0%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12</c:v>
                </c:pt>
                <c:pt idx="1">
                  <c:v>39.5</c:v>
                </c:pt>
                <c:pt idx="2">
                  <c:v>22.2</c:v>
                </c:pt>
                <c:pt idx="3">
                  <c:v>19.600000000000001</c:v>
                </c:pt>
                <c:pt idx="4">
                  <c:v>16.8</c:v>
                </c:pt>
                <c:pt idx="5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6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052,9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57.4</c:v>
                </c:pt>
                <c:pt idx="1">
                  <c:v>22.3</c:v>
                </c:pt>
                <c:pt idx="2">
                  <c:v>10.6</c:v>
                </c:pt>
                <c:pt idx="3">
                  <c:v>8.8000000000000007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febr</a:t>
            </a: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uar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uar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Febr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uary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Febr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uary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2613</c:v>
                </c:pt>
                <c:pt idx="1">
                  <c:v>2771</c:v>
                </c:pt>
                <c:pt idx="2">
                  <c:v>2713</c:v>
                </c:pt>
                <c:pt idx="3">
                  <c:v>2476</c:v>
                </c:pt>
                <c:pt idx="4">
                  <c:v>2737</c:v>
                </c:pt>
                <c:pt idx="5">
                  <c:v>2997</c:v>
                </c:pt>
                <c:pt idx="6">
                  <c:v>3030</c:v>
                </c:pt>
                <c:pt idx="7">
                  <c:v>3151</c:v>
                </c:pt>
                <c:pt idx="8">
                  <c:v>3312</c:v>
                </c:pt>
                <c:pt idx="9">
                  <c:v>4042</c:v>
                </c:pt>
                <c:pt idx="10">
                  <c:v>3783</c:v>
                </c:pt>
                <c:pt idx="11">
                  <c:v>3028</c:v>
                </c:pt>
                <c:pt idx="12">
                  <c:v>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24334</c:v>
                </c:pt>
                <c:pt idx="1">
                  <c:v>27674</c:v>
                </c:pt>
                <c:pt idx="2">
                  <c:v>28867</c:v>
                </c:pt>
                <c:pt idx="3">
                  <c:v>26553</c:v>
                </c:pt>
                <c:pt idx="4">
                  <c:v>27785</c:v>
                </c:pt>
                <c:pt idx="5">
                  <c:v>24864</c:v>
                </c:pt>
                <c:pt idx="6">
                  <c:v>27211</c:v>
                </c:pt>
                <c:pt idx="7">
                  <c:v>21971</c:v>
                </c:pt>
                <c:pt idx="8">
                  <c:v>23419</c:v>
                </c:pt>
                <c:pt idx="9">
                  <c:v>27264</c:v>
                </c:pt>
                <c:pt idx="10">
                  <c:v>27452</c:v>
                </c:pt>
                <c:pt idx="11">
                  <c:v>20398</c:v>
                </c:pt>
                <c:pt idx="12">
                  <c:v>20688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178</c:v>
                </c:pt>
                <c:pt idx="1">
                  <c:v>657</c:v>
                </c:pt>
                <c:pt idx="2">
                  <c:v>1200</c:v>
                </c:pt>
                <c:pt idx="3">
                  <c:v>262</c:v>
                </c:pt>
                <c:pt idx="4">
                  <c:v>254</c:v>
                </c:pt>
                <c:pt idx="5">
                  <c:v>485</c:v>
                </c:pt>
                <c:pt idx="6">
                  <c:v>462</c:v>
                </c:pt>
                <c:pt idx="7">
                  <c:v>671</c:v>
                </c:pt>
                <c:pt idx="8">
                  <c:v>779</c:v>
                </c:pt>
                <c:pt idx="9">
                  <c:v>872</c:v>
                </c:pt>
                <c:pt idx="10">
                  <c:v>688</c:v>
                </c:pt>
                <c:pt idx="11">
                  <c:v>282</c:v>
                </c:pt>
                <c:pt idx="12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32457</c:v>
                </c:pt>
                <c:pt idx="1">
                  <c:v>38210</c:v>
                </c:pt>
                <c:pt idx="2">
                  <c:v>38931</c:v>
                </c:pt>
                <c:pt idx="3">
                  <c:v>38850</c:v>
                </c:pt>
                <c:pt idx="4">
                  <c:v>38270</c:v>
                </c:pt>
                <c:pt idx="5">
                  <c:v>39749</c:v>
                </c:pt>
                <c:pt idx="6">
                  <c:v>36542</c:v>
                </c:pt>
                <c:pt idx="7">
                  <c:v>39033</c:v>
                </c:pt>
                <c:pt idx="8">
                  <c:v>38579</c:v>
                </c:pt>
                <c:pt idx="9">
                  <c:v>39026</c:v>
                </c:pt>
                <c:pt idx="10">
                  <c:v>36491</c:v>
                </c:pt>
                <c:pt idx="11">
                  <c:v>35302</c:v>
                </c:pt>
                <c:pt idx="12">
                  <c:v>34503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101.4</c:v>
                </c:pt>
                <c:pt idx="1">
                  <c:v>109.1</c:v>
                </c:pt>
                <c:pt idx="2">
                  <c:v>142.9</c:v>
                </c:pt>
                <c:pt idx="3">
                  <c:v>118.4</c:v>
                </c:pt>
                <c:pt idx="4">
                  <c:v>112.1</c:v>
                </c:pt>
                <c:pt idx="5">
                  <c:v>108.7</c:v>
                </c:pt>
                <c:pt idx="6">
                  <c:v>111.1</c:v>
                </c:pt>
                <c:pt idx="7">
                  <c:v>108.9</c:v>
                </c:pt>
                <c:pt idx="8">
                  <c:v>104.1</c:v>
                </c:pt>
                <c:pt idx="9">
                  <c:v>104.7</c:v>
                </c:pt>
                <c:pt idx="10">
                  <c:v>107.2</c:v>
                </c:pt>
                <c:pt idx="11">
                  <c:v>105.6</c:v>
                </c:pt>
                <c:pt idx="12">
                  <c:v>105.5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109.2</c:v>
                </c:pt>
                <c:pt idx="1">
                  <c:v>134.80000000000001</c:v>
                </c:pt>
                <c:pt idx="2">
                  <c:v>207</c:v>
                </c:pt>
                <c:pt idx="3">
                  <c:v>174.4</c:v>
                </c:pt>
                <c:pt idx="4">
                  <c:v>128.30000000000001</c:v>
                </c:pt>
                <c:pt idx="5">
                  <c:v>114.5</c:v>
                </c:pt>
                <c:pt idx="6">
                  <c:v>113.7</c:v>
                </c:pt>
                <c:pt idx="7">
                  <c:v>108.1</c:v>
                </c:pt>
                <c:pt idx="8">
                  <c:v>110.7</c:v>
                </c:pt>
                <c:pt idx="9">
                  <c:v>115</c:v>
                </c:pt>
                <c:pt idx="10">
                  <c:v>114.7</c:v>
                </c:pt>
                <c:pt idx="11">
                  <c:v>109.8</c:v>
                </c:pt>
                <c:pt idx="12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101.1</c:v>
                </c:pt>
                <c:pt idx="1">
                  <c:v>97.9</c:v>
                </c:pt>
                <c:pt idx="2">
                  <c:v>121.2</c:v>
                </c:pt>
                <c:pt idx="3">
                  <c:v>102.3</c:v>
                </c:pt>
                <c:pt idx="4">
                  <c:v>106.8</c:v>
                </c:pt>
                <c:pt idx="5">
                  <c:v>107.1</c:v>
                </c:pt>
                <c:pt idx="6">
                  <c:v>108.1</c:v>
                </c:pt>
                <c:pt idx="7">
                  <c:v>109.7</c:v>
                </c:pt>
                <c:pt idx="8">
                  <c:v>102.2</c:v>
                </c:pt>
                <c:pt idx="9">
                  <c:v>103.4</c:v>
                </c:pt>
                <c:pt idx="10">
                  <c:v>105.4</c:v>
                </c:pt>
                <c:pt idx="11">
                  <c:v>102.7</c:v>
                </c:pt>
                <c:pt idx="12">
                  <c:v>98.8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107.3</c:v>
                </c:pt>
                <c:pt idx="1">
                  <c:v>121.2</c:v>
                </c:pt>
                <c:pt idx="2">
                  <c:v>162.80000000000001</c:v>
                </c:pt>
                <c:pt idx="3">
                  <c:v>127.4</c:v>
                </c:pt>
                <c:pt idx="4">
                  <c:v>114.1</c:v>
                </c:pt>
                <c:pt idx="5">
                  <c:v>109.7</c:v>
                </c:pt>
                <c:pt idx="6">
                  <c:v>115</c:v>
                </c:pt>
                <c:pt idx="7">
                  <c:v>110.4</c:v>
                </c:pt>
                <c:pt idx="8">
                  <c:v>103.9</c:v>
                </c:pt>
                <c:pt idx="9">
                  <c:v>101.4</c:v>
                </c:pt>
                <c:pt idx="10">
                  <c:v>107.8</c:v>
                </c:pt>
                <c:pt idx="11">
                  <c:v>105.7</c:v>
                </c:pt>
                <c:pt idx="12">
                  <c:v>106.2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90.9</c:v>
                </c:pt>
                <c:pt idx="1">
                  <c:v>109.9</c:v>
                </c:pt>
                <c:pt idx="2">
                  <c:v>156.4</c:v>
                </c:pt>
                <c:pt idx="3">
                  <c:v>133.6</c:v>
                </c:pt>
                <c:pt idx="4">
                  <c:v>117.6</c:v>
                </c:pt>
                <c:pt idx="5">
                  <c:v>109.7</c:v>
                </c:pt>
                <c:pt idx="6">
                  <c:v>108.9</c:v>
                </c:pt>
                <c:pt idx="7">
                  <c:v>104.4</c:v>
                </c:pt>
                <c:pt idx="8">
                  <c:v>107.9</c:v>
                </c:pt>
                <c:pt idx="9">
                  <c:v>115.1</c:v>
                </c:pt>
                <c:pt idx="10">
                  <c:v>109.6</c:v>
                </c:pt>
                <c:pt idx="11">
                  <c:v>111</c:v>
                </c:pt>
                <c:pt idx="12">
                  <c:v>117.8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101.4</c:v>
                </c:pt>
                <c:pt idx="1">
                  <c:v>109.1</c:v>
                </c:pt>
                <c:pt idx="2">
                  <c:v>142.9</c:v>
                </c:pt>
                <c:pt idx="3">
                  <c:v>118.4</c:v>
                </c:pt>
                <c:pt idx="4">
                  <c:v>112.1</c:v>
                </c:pt>
                <c:pt idx="5">
                  <c:v>108.7</c:v>
                </c:pt>
                <c:pt idx="6">
                  <c:v>111.1</c:v>
                </c:pt>
                <c:pt idx="7">
                  <c:v>108.9</c:v>
                </c:pt>
                <c:pt idx="8">
                  <c:v>104.1</c:v>
                </c:pt>
                <c:pt idx="9">
                  <c:v>104.7</c:v>
                </c:pt>
                <c:pt idx="10">
                  <c:v>107.2</c:v>
                </c:pt>
                <c:pt idx="11">
                  <c:v>105.6</c:v>
                </c:pt>
                <c:pt idx="12">
                  <c:v>105.5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ianuarie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ianuarie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January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General</c:formatCode>
                <c:ptCount val="13"/>
                <c:pt idx="0">
                  <c:v>26349.5</c:v>
                </c:pt>
                <c:pt idx="1">
                  <c:v>28192.6</c:v>
                </c:pt>
                <c:pt idx="2">
                  <c:v>31879.9</c:v>
                </c:pt>
                <c:pt idx="3">
                  <c:v>30638.400000000001</c:v>
                </c:pt>
                <c:pt idx="4">
                  <c:v>29288.3</c:v>
                </c:pt>
                <c:pt idx="5">
                  <c:v>30759.7</c:v>
                </c:pt>
                <c:pt idx="6">
                  <c:v>31333.200000000001</c:v>
                </c:pt>
                <c:pt idx="7">
                  <c:v>27925.8</c:v>
                </c:pt>
                <c:pt idx="8">
                  <c:v>31376.2</c:v>
                </c:pt>
                <c:pt idx="9">
                  <c:v>32399.9</c:v>
                </c:pt>
                <c:pt idx="10">
                  <c:v>35092</c:v>
                </c:pt>
                <c:pt idx="11">
                  <c:v>32315.599999999999</c:v>
                </c:pt>
                <c:pt idx="12">
                  <c:v>33413.9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General</c:formatCode>
                <c:ptCount val="13"/>
                <c:pt idx="0">
                  <c:v>32104.3</c:v>
                </c:pt>
                <c:pt idx="1">
                  <c:v>37434.699999999997</c:v>
                </c:pt>
                <c:pt idx="2">
                  <c:v>42920.9</c:v>
                </c:pt>
                <c:pt idx="3">
                  <c:v>39171</c:v>
                </c:pt>
                <c:pt idx="4">
                  <c:v>38029.4</c:v>
                </c:pt>
                <c:pt idx="5">
                  <c:v>39859.4</c:v>
                </c:pt>
                <c:pt idx="6">
                  <c:v>42115.8</c:v>
                </c:pt>
                <c:pt idx="7">
                  <c:v>36444.1</c:v>
                </c:pt>
                <c:pt idx="8">
                  <c:v>41901.599999999999</c:v>
                </c:pt>
                <c:pt idx="9">
                  <c:v>44574.9</c:v>
                </c:pt>
                <c:pt idx="10">
                  <c:v>45747.8</c:v>
                </c:pt>
                <c:pt idx="11">
                  <c:v>43895.199999999997</c:v>
                </c:pt>
                <c:pt idx="12">
                  <c:v>43930.400000000001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General</c:formatCode>
                <c:ptCount val="13"/>
                <c:pt idx="0">
                  <c:v>-5754.8</c:v>
                </c:pt>
                <c:pt idx="1">
                  <c:v>-9242.1</c:v>
                </c:pt>
                <c:pt idx="2">
                  <c:v>-11041</c:v>
                </c:pt>
                <c:pt idx="3">
                  <c:v>-8532.6</c:v>
                </c:pt>
                <c:pt idx="4">
                  <c:v>-8741.1</c:v>
                </c:pt>
                <c:pt idx="5">
                  <c:v>-9099.7000000000007</c:v>
                </c:pt>
                <c:pt idx="6">
                  <c:v>-10782.6</c:v>
                </c:pt>
                <c:pt idx="7">
                  <c:v>-8518.2999999999993</c:v>
                </c:pt>
                <c:pt idx="8">
                  <c:v>-10525.4</c:v>
                </c:pt>
                <c:pt idx="9">
                  <c:v>-12175</c:v>
                </c:pt>
                <c:pt idx="10">
                  <c:v>-10655.8</c:v>
                </c:pt>
                <c:pt idx="11">
                  <c:v>-11579.6</c:v>
                </c:pt>
                <c:pt idx="12">
                  <c:v>-10516.5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6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februarie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 i="0" u="none" strike="noStrike" baseline="0">
                <a:effectLst/>
              </a:rPr>
              <a:t>februarie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100.4</c:v>
                </c:pt>
                <c:pt idx="1">
                  <c:v>100.4</c:v>
                </c:pt>
                <c:pt idx="2">
                  <c:v>100.5</c:v>
                </c:pt>
                <c:pt idx="3">
                  <c:v>100.5</c:v>
                </c:pt>
                <c:pt idx="4">
                  <c:v>100.3</c:v>
                </c:pt>
                <c:pt idx="5">
                  <c:v>101</c:v>
                </c:pt>
                <c:pt idx="6">
                  <c:v>100.2</c:v>
                </c:pt>
                <c:pt idx="7">
                  <c:v>100.8</c:v>
                </c:pt>
                <c:pt idx="8">
                  <c:v>101.8</c:v>
                </c:pt>
                <c:pt idx="9">
                  <c:v>100</c:v>
                </c:pt>
                <c:pt idx="10">
                  <c:v>100.7</c:v>
                </c:pt>
                <c:pt idx="11">
                  <c:v>101.5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</c:v>
                </c:pt>
                <c:pt idx="1">
                  <c:v>100.3</c:v>
                </c:pt>
                <c:pt idx="2">
                  <c:v>100.7</c:v>
                </c:pt>
                <c:pt idx="3">
                  <c:v>100.1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100.5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99.9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-0.17568850902184235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34E-2"/>
                  <c:y val="-0.16144349477682812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0.0</c:formatCode>
                <c:ptCount val="4"/>
                <c:pt idx="0">
                  <c:v>80.099999999999994</c:v>
                </c:pt>
                <c:pt idx="1">
                  <c:v>0.7</c:v>
                </c:pt>
                <c:pt idx="2">
                  <c:v>16.2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685800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761117"/>
          <a:ext cx="426131" cy="1630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/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289448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57150</xdr:colOff>
      <xdr:row>56</xdr:row>
      <xdr:rowOff>38100</xdr:rowOff>
    </xdr:to>
    <xdr:sp macro="" textlink="">
      <xdr:nvSpPr>
        <xdr:cNvPr id="5" name="TextBox 4"/>
        <xdr:cNvSpPr txBox="1"/>
      </xdr:nvSpPr>
      <xdr:spPr>
        <a:xfrm>
          <a:off x="2299335" y="6423660"/>
          <a:ext cx="1177290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75054</xdr:rowOff>
    </xdr:from>
    <xdr:to>
      <xdr:col>1</xdr:col>
      <xdr:colOff>327660</xdr:colOff>
      <xdr:row>46</xdr:row>
      <xdr:rowOff>112395</xdr:rowOff>
    </xdr:to>
    <xdr:sp macro="" textlink="">
      <xdr:nvSpPr>
        <xdr:cNvPr id="6" name="Rectangle 5"/>
        <xdr:cNvSpPr/>
      </xdr:nvSpPr>
      <xdr:spPr>
        <a:xfrm>
          <a:off x="2383155" y="6866379"/>
          <a:ext cx="144780" cy="18021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1905</xdr:rowOff>
    </xdr:from>
    <xdr:to>
      <xdr:col>1</xdr:col>
      <xdr:colOff>327660</xdr:colOff>
      <xdr:row>49</xdr:row>
      <xdr:rowOff>24765</xdr:rowOff>
    </xdr:to>
    <xdr:sp macro="" textlink="">
      <xdr:nvSpPr>
        <xdr:cNvPr id="7" name="Rectangle 6"/>
        <xdr:cNvSpPr/>
      </xdr:nvSpPr>
      <xdr:spPr>
        <a:xfrm>
          <a:off x="2383155" y="7221855"/>
          <a:ext cx="144780" cy="165735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50</xdr:row>
      <xdr:rowOff>64770</xdr:rowOff>
    </xdr:from>
    <xdr:to>
      <xdr:col>1</xdr:col>
      <xdr:colOff>327660</xdr:colOff>
      <xdr:row>51</xdr:row>
      <xdr:rowOff>87630</xdr:rowOff>
    </xdr:to>
    <xdr:sp macro="" textlink="">
      <xdr:nvSpPr>
        <xdr:cNvPr id="8" name="Rectangle 7"/>
        <xdr:cNvSpPr/>
      </xdr:nvSpPr>
      <xdr:spPr>
        <a:xfrm>
          <a:off x="2383155" y="7570470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52</xdr:row>
      <xdr:rowOff>114300</xdr:rowOff>
    </xdr:from>
    <xdr:to>
      <xdr:col>1</xdr:col>
      <xdr:colOff>335280</xdr:colOff>
      <xdr:row>53</xdr:row>
      <xdr:rowOff>137160</xdr:rowOff>
    </xdr:to>
    <xdr:sp macro="" textlink="">
      <xdr:nvSpPr>
        <xdr:cNvPr id="9" name="Rectangle 8"/>
        <xdr:cNvSpPr/>
      </xdr:nvSpPr>
      <xdr:spPr>
        <a:xfrm>
          <a:off x="2390775" y="7905750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/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352425</xdr:colOff>
      <xdr:row>73</xdr:row>
      <xdr:rowOff>7620</xdr:rowOff>
    </xdr:from>
    <xdr:to>
      <xdr:col>6</xdr:col>
      <xdr:colOff>565785</xdr:colOff>
      <xdr:row>93</xdr:row>
      <xdr:rowOff>91440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1005840</xdr:colOff>
      <xdr:row>83</xdr:row>
      <xdr:rowOff>99060</xdr:rowOff>
    </xdr:from>
    <xdr:to>
      <xdr:col>0</xdr:col>
      <xdr:colOff>1615440</xdr:colOff>
      <xdr:row>85</xdr:row>
      <xdr:rowOff>114300</xdr:rowOff>
    </xdr:to>
    <xdr:sp macro="" textlink="">
      <xdr:nvSpPr>
        <xdr:cNvPr id="13" name="TextBox 12"/>
        <xdr:cNvSpPr txBox="1"/>
      </xdr:nvSpPr>
      <xdr:spPr>
        <a:xfrm>
          <a:off x="1005840" y="1085088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544494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/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/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83820</xdr:colOff>
      <xdr:row>75</xdr:row>
      <xdr:rowOff>121920</xdr:rowOff>
    </xdr:from>
    <xdr:to>
      <xdr:col>3</xdr:col>
      <xdr:colOff>76200</xdr:colOff>
      <xdr:row>89</xdr:row>
      <xdr:rowOff>99060</xdr:rowOff>
    </xdr:to>
    <xdr:sp macro="" textlink="">
      <xdr:nvSpPr>
        <xdr:cNvPr id="16" name="TextBox 15"/>
        <xdr:cNvSpPr txBox="1"/>
      </xdr:nvSpPr>
      <xdr:spPr>
        <a:xfrm>
          <a:off x="2284095" y="11275695"/>
          <a:ext cx="1211580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78</xdr:row>
      <xdr:rowOff>136014</xdr:rowOff>
    </xdr:from>
    <xdr:to>
      <xdr:col>1</xdr:col>
      <xdr:colOff>297180</xdr:colOff>
      <xdr:row>80</xdr:row>
      <xdr:rowOff>17145</xdr:rowOff>
    </xdr:to>
    <xdr:sp macro="" textlink="">
      <xdr:nvSpPr>
        <xdr:cNvPr id="17" name="Rectangle 16"/>
        <xdr:cNvSpPr/>
      </xdr:nvSpPr>
      <xdr:spPr>
        <a:xfrm>
          <a:off x="2352675" y="11718414"/>
          <a:ext cx="144780" cy="166881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40005</xdr:rowOff>
    </xdr:from>
    <xdr:to>
      <xdr:col>1</xdr:col>
      <xdr:colOff>297180</xdr:colOff>
      <xdr:row>82</xdr:row>
      <xdr:rowOff>76200</xdr:rowOff>
    </xdr:to>
    <xdr:sp macro="" textlink="">
      <xdr:nvSpPr>
        <xdr:cNvPr id="18" name="Rectangle 17"/>
        <xdr:cNvSpPr/>
      </xdr:nvSpPr>
      <xdr:spPr>
        <a:xfrm>
          <a:off x="2352675" y="12051030"/>
          <a:ext cx="144780" cy="17907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83</xdr:row>
      <xdr:rowOff>121920</xdr:rowOff>
    </xdr:from>
    <xdr:to>
      <xdr:col>1</xdr:col>
      <xdr:colOff>297180</xdr:colOff>
      <xdr:row>85</xdr:row>
      <xdr:rowOff>1905</xdr:rowOff>
    </xdr:to>
    <xdr:sp macro="" textlink="">
      <xdr:nvSpPr>
        <xdr:cNvPr id="19" name="Rectangle 18"/>
        <xdr:cNvSpPr/>
      </xdr:nvSpPr>
      <xdr:spPr>
        <a:xfrm>
          <a:off x="2352675" y="12418695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86</xdr:row>
      <xdr:rowOff>47625</xdr:rowOff>
    </xdr:from>
    <xdr:to>
      <xdr:col>1</xdr:col>
      <xdr:colOff>304800</xdr:colOff>
      <xdr:row>87</xdr:row>
      <xdr:rowOff>70485</xdr:rowOff>
    </xdr:to>
    <xdr:sp macro="" textlink="">
      <xdr:nvSpPr>
        <xdr:cNvPr id="20" name="Rectangle 19"/>
        <xdr:cNvSpPr/>
      </xdr:nvSpPr>
      <xdr:spPr>
        <a:xfrm>
          <a:off x="2360295" y="12773025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/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0.36985</cdr:x>
      <cdr:y>0.50617</cdr:y>
    </cdr:from>
    <cdr:to>
      <cdr:x>0.59457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1003300" y="1353820"/>
          <a:ext cx="609600" cy="27432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626778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865532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0.36238</cdr:x>
      <cdr:y>0.07579</cdr:y>
    </cdr:from>
    <cdr:to>
      <cdr:x>0.75389</cdr:x>
      <cdr:y>0.11677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54114" y="693382"/>
          <a:ext cx="2111155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/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31</xdr:row>
      <xdr:rowOff>20637</xdr:rowOff>
    </xdr:from>
    <xdr:to>
      <xdr:col>6</xdr:col>
      <xdr:colOff>569595</xdr:colOff>
      <xdr:row>68</xdr:row>
      <xdr:rowOff>26670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183919</xdr:colOff>
      <xdr:row>68</xdr:row>
      <xdr:rowOff>59056</xdr:rowOff>
    </xdr:from>
    <xdr:to>
      <xdr:col>6</xdr:col>
      <xdr:colOff>579120</xdr:colOff>
      <xdr:row>107</xdr:row>
      <xdr:rowOff>36195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712470</xdr:colOff>
      <xdr:row>31</xdr:row>
      <xdr:rowOff>25718</xdr:rowOff>
    </xdr:from>
    <xdr:to>
      <xdr:col>6</xdr:col>
      <xdr:colOff>169545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712470" y="4635818"/>
          <a:ext cx="4171950" cy="581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februarie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februarie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February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February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februarie 2021 - februarie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February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2021 - February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P15" sqref="P15"/>
    </sheetView>
  </sheetViews>
  <sheetFormatPr defaultColWidth="9.140625" defaultRowHeight="9" x14ac:dyDescent="0.15"/>
  <cols>
    <col min="1" max="1" width="29" style="7" customWidth="1"/>
    <col min="2" max="7" width="8.7109375" style="7" customWidth="1"/>
    <col min="8" max="16384" width="9.140625" style="7"/>
  </cols>
  <sheetData>
    <row r="1" spans="1:14" x14ac:dyDescent="0.15">
      <c r="A1" s="6" t="s">
        <v>109</v>
      </c>
    </row>
    <row r="2" spans="1:14" x14ac:dyDescent="0.15">
      <c r="A2" s="8" t="s">
        <v>110</v>
      </c>
    </row>
    <row r="3" spans="1:14" x14ac:dyDescent="0.15">
      <c r="A3" s="9" t="s">
        <v>32</v>
      </c>
    </row>
    <row r="4" spans="1:14" ht="24" customHeight="1" x14ac:dyDescent="0.15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15">
      <c r="A5" s="9"/>
      <c r="B5" s="38">
        <v>2021</v>
      </c>
      <c r="M5" s="38">
        <v>2022</v>
      </c>
    </row>
    <row r="6" spans="1:14" x14ac:dyDescent="0.15">
      <c r="A6" s="9"/>
      <c r="B6" s="13" t="s">
        <v>1</v>
      </c>
      <c r="C6" s="11" t="s">
        <v>55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19</v>
      </c>
      <c r="I6" s="11" t="s">
        <v>57</v>
      </c>
      <c r="J6" s="11" t="s">
        <v>6</v>
      </c>
      <c r="K6" s="11" t="s">
        <v>7</v>
      </c>
      <c r="L6" s="11" t="s">
        <v>8</v>
      </c>
      <c r="M6" s="11" t="s">
        <v>0</v>
      </c>
      <c r="N6" s="13" t="s">
        <v>1</v>
      </c>
    </row>
    <row r="7" spans="1:14" x14ac:dyDescent="0.15">
      <c r="A7" s="9"/>
      <c r="B7" s="13" t="s">
        <v>10</v>
      </c>
      <c r="C7" s="10" t="s">
        <v>20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58</v>
      </c>
      <c r="J7" s="10" t="s">
        <v>16</v>
      </c>
      <c r="K7" s="10" t="s">
        <v>21</v>
      </c>
      <c r="L7" s="10" t="s">
        <v>17</v>
      </c>
      <c r="M7" s="10" t="s">
        <v>9</v>
      </c>
      <c r="N7" s="13" t="s">
        <v>10</v>
      </c>
    </row>
    <row r="8" spans="1:14" x14ac:dyDescent="0.15">
      <c r="A8" s="12" t="s">
        <v>34</v>
      </c>
      <c r="B8" s="29">
        <v>97</v>
      </c>
      <c r="C8" s="29">
        <v>113.6</v>
      </c>
      <c r="D8" s="29">
        <v>167.9</v>
      </c>
      <c r="E8" s="29">
        <v>129.1</v>
      </c>
      <c r="F8" s="29">
        <v>112.2</v>
      </c>
      <c r="G8" s="29">
        <v>103</v>
      </c>
      <c r="H8" s="29">
        <v>103.3</v>
      </c>
      <c r="I8" s="29">
        <v>96</v>
      </c>
      <c r="J8" s="29">
        <v>91.5</v>
      </c>
      <c r="K8" s="29">
        <v>101</v>
      </c>
      <c r="L8" s="29">
        <v>102</v>
      </c>
      <c r="M8" s="29">
        <v>100.4</v>
      </c>
      <c r="N8" s="29">
        <v>100.6</v>
      </c>
    </row>
    <row r="9" spans="1:14" x14ac:dyDescent="0.15">
      <c r="A9" s="12" t="s">
        <v>35</v>
      </c>
      <c r="B9" s="29">
        <v>85.1</v>
      </c>
      <c r="C9" s="29">
        <v>92.7</v>
      </c>
      <c r="D9" s="29">
        <v>111.2</v>
      </c>
      <c r="E9" s="29">
        <v>108.5</v>
      </c>
      <c r="F9" s="29">
        <v>107.1</v>
      </c>
      <c r="G9" s="29">
        <v>99</v>
      </c>
      <c r="H9" s="29">
        <v>100.6</v>
      </c>
      <c r="I9" s="29">
        <v>93.3</v>
      </c>
      <c r="J9" s="29">
        <v>96.9</v>
      </c>
      <c r="K9" s="29">
        <v>98.7</v>
      </c>
      <c r="L9" s="29">
        <v>96.4</v>
      </c>
      <c r="M9" s="29">
        <v>101.2</v>
      </c>
      <c r="N9" s="29">
        <v>99.3</v>
      </c>
    </row>
    <row r="10" spans="1:14" x14ac:dyDescent="0.15">
      <c r="A10" s="12" t="s">
        <v>36</v>
      </c>
      <c r="B10" s="29">
        <v>95.8</v>
      </c>
      <c r="C10" s="29">
        <v>114.8</v>
      </c>
      <c r="D10" s="29">
        <v>185.7</v>
      </c>
      <c r="E10" s="29">
        <v>133.1</v>
      </c>
      <c r="F10" s="29">
        <v>111.7</v>
      </c>
      <c r="G10" s="29">
        <v>101.8</v>
      </c>
      <c r="H10" s="29">
        <v>102.7</v>
      </c>
      <c r="I10" s="29">
        <v>94.8</v>
      </c>
      <c r="J10" s="29">
        <v>88</v>
      </c>
      <c r="K10" s="29">
        <v>100.2</v>
      </c>
      <c r="L10" s="29">
        <v>101.1</v>
      </c>
      <c r="M10" s="29">
        <v>100.7</v>
      </c>
      <c r="N10" s="29">
        <v>102</v>
      </c>
    </row>
    <row r="11" spans="1:14" ht="36" x14ac:dyDescent="0.15">
      <c r="A11" s="14" t="s">
        <v>56</v>
      </c>
      <c r="B11" s="29">
        <v>108.1</v>
      </c>
      <c r="C11" s="29">
        <v>114.9</v>
      </c>
      <c r="D11" s="29">
        <v>119.6</v>
      </c>
      <c r="E11" s="29">
        <v>115.1</v>
      </c>
      <c r="F11" s="29">
        <v>117.7</v>
      </c>
      <c r="G11" s="29">
        <v>113.1</v>
      </c>
      <c r="H11" s="29">
        <v>107.9</v>
      </c>
      <c r="I11" s="29">
        <v>106.4</v>
      </c>
      <c r="J11" s="29">
        <v>115.7</v>
      </c>
      <c r="K11" s="29">
        <v>107</v>
      </c>
      <c r="L11" s="29">
        <v>108.1</v>
      </c>
      <c r="M11" s="29">
        <v>98.9</v>
      </c>
      <c r="N11" s="29">
        <v>93.4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8" zoomScaleNormal="100" workbookViewId="0">
      <selection activeCell="P15" sqref="P15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111</v>
      </c>
    </row>
    <row r="2" spans="1:8" x14ac:dyDescent="0.15">
      <c r="A2" s="16" t="s">
        <v>112</v>
      </c>
    </row>
    <row r="3" spans="1:8" x14ac:dyDescent="0.15">
      <c r="A3" s="6"/>
    </row>
    <row r="4" spans="1:8" x14ac:dyDescent="0.15">
      <c r="A4" s="6" t="s">
        <v>37</v>
      </c>
    </row>
    <row r="5" spans="1:8" x14ac:dyDescent="0.15">
      <c r="A5" s="28" t="s">
        <v>122</v>
      </c>
    </row>
    <row r="6" spans="1:8" ht="102.75" customHeight="1" x14ac:dyDescent="0.1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15">
      <c r="A7" s="30">
        <v>12</v>
      </c>
      <c r="B7" s="30">
        <v>39.5</v>
      </c>
      <c r="C7" s="30">
        <v>22.2</v>
      </c>
      <c r="D7" s="30">
        <v>19.600000000000001</v>
      </c>
      <c r="E7" s="30">
        <v>16.8</v>
      </c>
      <c r="F7" s="30">
        <v>1.9</v>
      </c>
      <c r="G7" s="40">
        <f>B7+C7+D7+E7+F7</f>
        <v>100.00000000000001</v>
      </c>
      <c r="H7" s="18"/>
    </row>
    <row r="8" spans="1:8" x14ac:dyDescent="0.15">
      <c r="A8" s="40">
        <f>100-A7</f>
        <v>88</v>
      </c>
    </row>
    <row r="11" spans="1:8" x14ac:dyDescent="0.15">
      <c r="A11" s="6" t="s">
        <v>43</v>
      </c>
    </row>
    <row r="12" spans="1:8" x14ac:dyDescent="0.15">
      <c r="A12" s="28" t="s">
        <v>123</v>
      </c>
    </row>
    <row r="13" spans="1:8" ht="99" x14ac:dyDescent="0.1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15">
      <c r="A14" s="30">
        <v>57.4</v>
      </c>
      <c r="B14" s="30">
        <v>22.3</v>
      </c>
      <c r="C14" s="30">
        <v>10.6</v>
      </c>
      <c r="D14" s="30">
        <v>8.8000000000000007</v>
      </c>
      <c r="E14" s="31">
        <v>0.9</v>
      </c>
      <c r="F14" s="40">
        <f>A14+B14+C14+D14+E14</f>
        <v>100</v>
      </c>
    </row>
    <row r="55" spans="1:1" x14ac:dyDescent="0.15">
      <c r="A55" s="27" t="s">
        <v>60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2" zoomScaleNormal="100" workbookViewId="0">
      <selection activeCell="P12" sqref="P12"/>
    </sheetView>
  </sheetViews>
  <sheetFormatPr defaultColWidth="9.140625" defaultRowHeight="9" x14ac:dyDescent="0.15"/>
  <cols>
    <col min="1" max="1" width="26" style="7" customWidth="1"/>
    <col min="2" max="13" width="8.7109375" style="7" customWidth="1"/>
    <col min="14" max="16384" width="9.140625" style="7"/>
  </cols>
  <sheetData>
    <row r="1" spans="1:15" x14ac:dyDescent="0.15">
      <c r="A1" s="20" t="s">
        <v>75</v>
      </c>
    </row>
    <row r="2" spans="1:15" x14ac:dyDescent="0.15">
      <c r="A2" s="17"/>
      <c r="B2" s="37">
        <v>2021</v>
      </c>
      <c r="M2" s="37">
        <v>2022</v>
      </c>
      <c r="O2" s="42"/>
    </row>
    <row r="3" spans="1:15" x14ac:dyDescent="0.15">
      <c r="B3" s="24" t="s">
        <v>1</v>
      </c>
      <c r="C3" s="24" t="s">
        <v>55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19</v>
      </c>
      <c r="I3" s="24" t="s">
        <v>57</v>
      </c>
      <c r="J3" s="25" t="s">
        <v>6</v>
      </c>
      <c r="K3" s="25" t="s">
        <v>7</v>
      </c>
      <c r="L3" s="25" t="s">
        <v>8</v>
      </c>
      <c r="M3" s="25" t="s">
        <v>0</v>
      </c>
      <c r="N3" s="24" t="s">
        <v>1</v>
      </c>
    </row>
    <row r="4" spans="1:15" x14ac:dyDescent="0.15">
      <c r="A4" s="12"/>
      <c r="B4" s="13" t="s">
        <v>10</v>
      </c>
      <c r="C4" s="13" t="s">
        <v>20</v>
      </c>
      <c r="D4" s="13" t="s">
        <v>11</v>
      </c>
      <c r="E4" s="13" t="s">
        <v>12</v>
      </c>
      <c r="F4" s="13" t="s">
        <v>13</v>
      </c>
      <c r="G4" s="13" t="s">
        <v>14</v>
      </c>
      <c r="H4" s="13" t="s">
        <v>15</v>
      </c>
      <c r="I4" s="13" t="s">
        <v>58</v>
      </c>
      <c r="J4" s="13" t="s">
        <v>16</v>
      </c>
      <c r="K4" s="13" t="s">
        <v>21</v>
      </c>
      <c r="L4" s="13" t="s">
        <v>17</v>
      </c>
      <c r="M4" s="13" t="s">
        <v>9</v>
      </c>
      <c r="N4" s="13" t="s">
        <v>10</v>
      </c>
    </row>
    <row r="5" spans="1:15" ht="11.25" x14ac:dyDescent="0.2">
      <c r="A5" s="12" t="s">
        <v>76</v>
      </c>
      <c r="B5" s="64">
        <v>2613</v>
      </c>
      <c r="C5" s="64">
        <v>2771</v>
      </c>
      <c r="D5" s="64">
        <v>2713</v>
      </c>
      <c r="E5" s="64">
        <v>2476</v>
      </c>
      <c r="F5" s="64">
        <v>2737</v>
      </c>
      <c r="G5" s="64">
        <v>2997</v>
      </c>
      <c r="H5" s="64">
        <v>3030</v>
      </c>
      <c r="I5" s="64">
        <v>3151</v>
      </c>
      <c r="J5" s="64">
        <v>3312</v>
      </c>
      <c r="K5" s="64">
        <v>4042</v>
      </c>
      <c r="L5" s="64">
        <v>3783</v>
      </c>
      <c r="M5" s="64">
        <v>3028</v>
      </c>
      <c r="N5" s="64">
        <v>2999</v>
      </c>
    </row>
    <row r="6" spans="1:15" ht="11.25" x14ac:dyDescent="0.2">
      <c r="A6" s="12" t="s">
        <v>77</v>
      </c>
      <c r="B6" s="64">
        <v>24334</v>
      </c>
      <c r="C6" s="64">
        <v>27674</v>
      </c>
      <c r="D6" s="64">
        <v>28867</v>
      </c>
      <c r="E6" s="64">
        <v>26553</v>
      </c>
      <c r="F6" s="64">
        <v>27785</v>
      </c>
      <c r="G6" s="64">
        <v>24864</v>
      </c>
      <c r="H6" s="64">
        <v>27211</v>
      </c>
      <c r="I6" s="64">
        <v>21971</v>
      </c>
      <c r="J6" s="64">
        <v>23419</v>
      </c>
      <c r="K6" s="64">
        <v>27264</v>
      </c>
      <c r="L6" s="64">
        <v>27452</v>
      </c>
      <c r="M6" s="64">
        <v>20398</v>
      </c>
      <c r="N6" s="64">
        <v>20688</v>
      </c>
    </row>
    <row r="7" spans="1:15" ht="11.25" x14ac:dyDescent="0.2">
      <c r="A7" s="12" t="s">
        <v>78</v>
      </c>
      <c r="B7" s="64">
        <v>178</v>
      </c>
      <c r="C7" s="64">
        <v>657</v>
      </c>
      <c r="D7" s="64">
        <v>1200</v>
      </c>
      <c r="E7" s="64">
        <v>262</v>
      </c>
      <c r="F7" s="64">
        <v>254</v>
      </c>
      <c r="G7" s="64">
        <v>485</v>
      </c>
      <c r="H7" s="64">
        <v>462</v>
      </c>
      <c r="I7" s="64">
        <v>671</v>
      </c>
      <c r="J7" s="64">
        <v>779</v>
      </c>
      <c r="K7" s="64">
        <v>872</v>
      </c>
      <c r="L7" s="64">
        <v>688</v>
      </c>
      <c r="M7" s="64">
        <v>282</v>
      </c>
      <c r="N7" s="64">
        <v>213</v>
      </c>
    </row>
    <row r="8" spans="1:15" ht="11.25" x14ac:dyDescent="0.2">
      <c r="A8" s="12" t="s">
        <v>79</v>
      </c>
      <c r="B8" s="64">
        <v>32457</v>
      </c>
      <c r="C8" s="64">
        <v>38210</v>
      </c>
      <c r="D8" s="64">
        <v>38931</v>
      </c>
      <c r="E8" s="64">
        <v>38850</v>
      </c>
      <c r="F8" s="64">
        <v>38270</v>
      </c>
      <c r="G8" s="64">
        <v>39749</v>
      </c>
      <c r="H8" s="64">
        <v>36542</v>
      </c>
      <c r="I8" s="64">
        <v>39033</v>
      </c>
      <c r="J8" s="64">
        <v>38579</v>
      </c>
      <c r="K8" s="64">
        <v>39026</v>
      </c>
      <c r="L8" s="64">
        <v>36491</v>
      </c>
      <c r="M8" s="64">
        <v>35302</v>
      </c>
      <c r="N8" s="64">
        <v>34503</v>
      </c>
    </row>
    <row r="12" spans="1:15" x14ac:dyDescent="0.15">
      <c r="O12" s="43"/>
    </row>
    <row r="13" spans="1:15" x14ac:dyDescent="0.15">
      <c r="O13" s="10"/>
    </row>
    <row r="14" spans="1:15" x14ac:dyDescent="0.15">
      <c r="O14" s="44"/>
    </row>
    <row r="15" spans="1:15" x14ac:dyDescent="0.15">
      <c r="O15" s="44"/>
    </row>
    <row r="16" spans="1:15" x14ac:dyDescent="0.15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P15" sqref="P15"/>
    </sheetView>
  </sheetViews>
  <sheetFormatPr defaultColWidth="9.140625" defaultRowHeight="9" x14ac:dyDescent="0.15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15">
      <c r="A1" s="6" t="s">
        <v>47</v>
      </c>
    </row>
    <row r="2" spans="1:14" x14ac:dyDescent="0.15">
      <c r="A2" s="6" t="s">
        <v>113</v>
      </c>
    </row>
    <row r="3" spans="1:14" x14ac:dyDescent="0.15">
      <c r="A3" s="16" t="s">
        <v>18</v>
      </c>
      <c r="N3" s="22"/>
    </row>
    <row r="4" spans="1:14" x14ac:dyDescent="0.15">
      <c r="A4" s="16" t="s">
        <v>115</v>
      </c>
    </row>
    <row r="5" spans="1:14" x14ac:dyDescent="0.15">
      <c r="A5" s="23" t="s">
        <v>48</v>
      </c>
    </row>
    <row r="6" spans="1:14" ht="9" customHeight="1" x14ac:dyDescent="0.15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15">
      <c r="B8" s="38">
        <v>2021</v>
      </c>
      <c r="M8" s="38">
        <v>2022</v>
      </c>
    </row>
    <row r="9" spans="1:14" x14ac:dyDescent="0.15">
      <c r="B9" s="11" t="s">
        <v>1</v>
      </c>
      <c r="C9" s="11" t="s">
        <v>55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19</v>
      </c>
      <c r="I9" s="11" t="s">
        <v>57</v>
      </c>
      <c r="J9" s="11" t="s">
        <v>6</v>
      </c>
      <c r="K9" s="11" t="s">
        <v>7</v>
      </c>
      <c r="L9" s="11" t="s">
        <v>8</v>
      </c>
      <c r="M9" s="11" t="s">
        <v>0</v>
      </c>
      <c r="N9" s="11" t="s">
        <v>1</v>
      </c>
    </row>
    <row r="10" spans="1:14" x14ac:dyDescent="0.15">
      <c r="A10" s="12"/>
      <c r="B10" s="10" t="s">
        <v>10</v>
      </c>
      <c r="C10" s="10" t="s">
        <v>20</v>
      </c>
      <c r="D10" s="10" t="s">
        <v>11</v>
      </c>
      <c r="E10" s="10" t="s">
        <v>12</v>
      </c>
      <c r="F10" s="10" t="s">
        <v>13</v>
      </c>
      <c r="G10" s="10" t="s">
        <v>14</v>
      </c>
      <c r="H10" s="10" t="s">
        <v>15</v>
      </c>
      <c r="I10" s="10" t="s">
        <v>58</v>
      </c>
      <c r="J10" s="10" t="s">
        <v>16</v>
      </c>
      <c r="K10" s="10" t="s">
        <v>21</v>
      </c>
      <c r="L10" s="10" t="s">
        <v>17</v>
      </c>
      <c r="M10" s="10" t="s">
        <v>9</v>
      </c>
      <c r="N10" s="10" t="s">
        <v>10</v>
      </c>
    </row>
    <row r="11" spans="1:14" ht="18" x14ac:dyDescent="0.15">
      <c r="A11" s="14" t="s">
        <v>65</v>
      </c>
      <c r="B11" s="29">
        <v>101.4</v>
      </c>
      <c r="C11" s="29">
        <v>109.1</v>
      </c>
      <c r="D11" s="29">
        <v>142.9</v>
      </c>
      <c r="E11" s="29">
        <v>118.4</v>
      </c>
      <c r="F11" s="29">
        <v>112.1</v>
      </c>
      <c r="G11" s="29">
        <v>108.7</v>
      </c>
      <c r="H11" s="29">
        <v>111.1</v>
      </c>
      <c r="I11" s="29">
        <v>108.9</v>
      </c>
      <c r="J11" s="29">
        <v>104.1</v>
      </c>
      <c r="K11" s="29">
        <v>104.7</v>
      </c>
      <c r="L11" s="29">
        <v>107.2</v>
      </c>
      <c r="M11" s="29">
        <v>105.6</v>
      </c>
      <c r="N11" s="29">
        <v>105.5</v>
      </c>
    </row>
    <row r="12" spans="1:14" ht="18" x14ac:dyDescent="0.15">
      <c r="A12" s="14" t="s">
        <v>66</v>
      </c>
      <c r="B12" s="29">
        <v>109.2</v>
      </c>
      <c r="C12" s="29">
        <v>134.80000000000001</v>
      </c>
      <c r="D12" s="29">
        <v>207</v>
      </c>
      <c r="E12" s="29">
        <v>174.4</v>
      </c>
      <c r="F12" s="29">
        <v>128.30000000000001</v>
      </c>
      <c r="G12" s="29">
        <v>114.5</v>
      </c>
      <c r="H12" s="29">
        <v>113.7</v>
      </c>
      <c r="I12" s="29">
        <v>108.1</v>
      </c>
      <c r="J12" s="29">
        <v>110.7</v>
      </c>
      <c r="K12" s="29">
        <v>115</v>
      </c>
      <c r="L12" s="29">
        <v>114.7</v>
      </c>
      <c r="M12" s="29">
        <v>109.8</v>
      </c>
      <c r="N12" s="29">
        <v>113.4</v>
      </c>
    </row>
    <row r="15" spans="1:14" ht="9" customHeight="1" x14ac:dyDescent="0.15">
      <c r="A15" s="36" t="s">
        <v>63</v>
      </c>
      <c r="B15" s="35"/>
      <c r="C15" s="35"/>
      <c r="D15" s="35"/>
      <c r="E15" s="35"/>
      <c r="F15" s="35"/>
    </row>
    <row r="16" spans="1:14" ht="9" customHeight="1" x14ac:dyDescent="0.15">
      <c r="A16" s="6" t="s">
        <v>114</v>
      </c>
      <c r="B16" s="34"/>
      <c r="C16" s="34"/>
      <c r="D16" s="34"/>
      <c r="E16" s="34"/>
      <c r="F16" s="34"/>
    </row>
    <row r="17" spans="1:14" x14ac:dyDescent="0.15">
      <c r="A17" s="8" t="s">
        <v>22</v>
      </c>
    </row>
    <row r="18" spans="1:14" x14ac:dyDescent="0.15">
      <c r="A18" s="16" t="s">
        <v>115</v>
      </c>
    </row>
    <row r="19" spans="1:14" x14ac:dyDescent="0.15">
      <c r="A19" s="23" t="s">
        <v>48</v>
      </c>
    </row>
    <row r="20" spans="1:14" ht="9" customHeight="1" x14ac:dyDescent="0.15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15">
      <c r="B21" s="38">
        <v>2021</v>
      </c>
      <c r="M21" s="38">
        <v>2022</v>
      </c>
    </row>
    <row r="22" spans="1:14" x14ac:dyDescent="0.15">
      <c r="B22" s="11" t="s">
        <v>1</v>
      </c>
      <c r="C22" s="11" t="s">
        <v>55</v>
      </c>
      <c r="D22" s="11" t="s">
        <v>2</v>
      </c>
      <c r="E22" s="11" t="s">
        <v>3</v>
      </c>
      <c r="F22" s="11" t="s">
        <v>4</v>
      </c>
      <c r="G22" s="11" t="s">
        <v>5</v>
      </c>
      <c r="H22" s="11" t="s">
        <v>19</v>
      </c>
      <c r="I22" s="11" t="s">
        <v>57</v>
      </c>
      <c r="J22" s="11" t="s">
        <v>6</v>
      </c>
      <c r="K22" s="11" t="s">
        <v>7</v>
      </c>
      <c r="L22" s="11" t="s">
        <v>8</v>
      </c>
      <c r="M22" s="11" t="s">
        <v>0</v>
      </c>
      <c r="N22" s="11" t="s">
        <v>1</v>
      </c>
    </row>
    <row r="23" spans="1:14" x14ac:dyDescent="0.15">
      <c r="A23" s="12"/>
      <c r="B23" s="10" t="s">
        <v>10</v>
      </c>
      <c r="C23" s="10" t="s">
        <v>20</v>
      </c>
      <c r="D23" s="10" t="s">
        <v>11</v>
      </c>
      <c r="E23" s="10" t="s">
        <v>12</v>
      </c>
      <c r="F23" s="10" t="s">
        <v>13</v>
      </c>
      <c r="G23" s="10" t="s">
        <v>14</v>
      </c>
      <c r="H23" s="10" t="s">
        <v>15</v>
      </c>
      <c r="I23" s="10" t="s">
        <v>58</v>
      </c>
      <c r="J23" s="10" t="s">
        <v>16</v>
      </c>
      <c r="K23" s="10" t="s">
        <v>21</v>
      </c>
      <c r="L23" s="10" t="s">
        <v>17</v>
      </c>
      <c r="M23" s="10" t="s">
        <v>9</v>
      </c>
      <c r="N23" s="10" t="s">
        <v>10</v>
      </c>
    </row>
    <row r="24" spans="1:14" ht="18" x14ac:dyDescent="0.15">
      <c r="A24" s="14" t="s">
        <v>31</v>
      </c>
      <c r="B24" s="29">
        <v>101.4</v>
      </c>
      <c r="C24" s="29">
        <v>109.1</v>
      </c>
      <c r="D24" s="29">
        <v>142.9</v>
      </c>
      <c r="E24" s="29">
        <v>118.4</v>
      </c>
      <c r="F24" s="29">
        <v>112.1</v>
      </c>
      <c r="G24" s="29">
        <v>108.7</v>
      </c>
      <c r="H24" s="29">
        <v>111.1</v>
      </c>
      <c r="I24" s="29">
        <v>108.9</v>
      </c>
      <c r="J24" s="29">
        <v>104.1</v>
      </c>
      <c r="K24" s="29">
        <v>104.7</v>
      </c>
      <c r="L24" s="29">
        <v>107.2</v>
      </c>
      <c r="M24" s="29">
        <v>105.6</v>
      </c>
      <c r="N24" s="29">
        <v>105.5</v>
      </c>
    </row>
    <row r="25" spans="1:14" ht="27" x14ac:dyDescent="0.15">
      <c r="A25" s="14" t="s">
        <v>67</v>
      </c>
      <c r="B25" s="29">
        <v>101.1</v>
      </c>
      <c r="C25" s="29">
        <v>97.9</v>
      </c>
      <c r="D25" s="29">
        <v>121.2</v>
      </c>
      <c r="E25" s="29">
        <v>102.3</v>
      </c>
      <c r="F25" s="29">
        <v>106.8</v>
      </c>
      <c r="G25" s="29">
        <v>107.1</v>
      </c>
      <c r="H25" s="29">
        <v>108.1</v>
      </c>
      <c r="I25" s="29">
        <v>109.7</v>
      </c>
      <c r="J25" s="29">
        <v>102.2</v>
      </c>
      <c r="K25" s="29">
        <v>103.4</v>
      </c>
      <c r="L25" s="29">
        <v>105.4</v>
      </c>
      <c r="M25" s="29">
        <v>102.7</v>
      </c>
      <c r="N25" s="29">
        <v>98.8</v>
      </c>
    </row>
    <row r="26" spans="1:14" ht="27" x14ac:dyDescent="0.15">
      <c r="A26" s="14" t="s">
        <v>68</v>
      </c>
      <c r="B26" s="29">
        <v>107.3</v>
      </c>
      <c r="C26" s="29">
        <v>121.2</v>
      </c>
      <c r="D26" s="29">
        <v>162.80000000000001</v>
      </c>
      <c r="E26" s="29">
        <v>127.4</v>
      </c>
      <c r="F26" s="29">
        <v>114.1</v>
      </c>
      <c r="G26" s="29">
        <v>109.7</v>
      </c>
      <c r="H26" s="29">
        <v>115</v>
      </c>
      <c r="I26" s="29">
        <v>110.4</v>
      </c>
      <c r="J26" s="29">
        <v>103.9</v>
      </c>
      <c r="K26" s="29">
        <v>101.4</v>
      </c>
      <c r="L26" s="29">
        <v>107.8</v>
      </c>
      <c r="M26" s="29">
        <v>105.7</v>
      </c>
      <c r="N26" s="29">
        <v>106.2</v>
      </c>
    </row>
    <row r="27" spans="1:14" ht="18" x14ac:dyDescent="0.15">
      <c r="A27" s="14" t="s">
        <v>69</v>
      </c>
      <c r="B27" s="29">
        <v>90.9</v>
      </c>
      <c r="C27" s="29">
        <v>109.9</v>
      </c>
      <c r="D27" s="29">
        <v>156.4</v>
      </c>
      <c r="E27" s="29">
        <v>133.6</v>
      </c>
      <c r="F27" s="29">
        <v>117.6</v>
      </c>
      <c r="G27" s="29">
        <v>109.7</v>
      </c>
      <c r="H27" s="29">
        <v>108.9</v>
      </c>
      <c r="I27" s="29">
        <v>104.4</v>
      </c>
      <c r="J27" s="29">
        <v>107.9</v>
      </c>
      <c r="K27" s="29">
        <v>115.1</v>
      </c>
      <c r="L27" s="29">
        <v>109.6</v>
      </c>
      <c r="M27" s="29">
        <v>111</v>
      </c>
      <c r="N27" s="29">
        <v>117.8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P15" sqref="P15"/>
    </sheetView>
  </sheetViews>
  <sheetFormatPr defaultColWidth="9.140625" defaultRowHeight="9" x14ac:dyDescent="0.15"/>
  <cols>
    <col min="1" max="1" width="12.85546875" style="7" customWidth="1"/>
    <col min="2" max="16384" width="9.140625" style="7"/>
  </cols>
  <sheetData>
    <row r="1" spans="1:16" x14ac:dyDescent="0.15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15">
      <c r="A2" s="20"/>
      <c r="B2" s="37">
        <v>2021</v>
      </c>
      <c r="N2" s="37">
        <v>2022</v>
      </c>
    </row>
    <row r="3" spans="1:16" x14ac:dyDescent="0.15">
      <c r="A3" s="12"/>
      <c r="B3" s="25" t="s">
        <v>0</v>
      </c>
      <c r="C3" s="24" t="s">
        <v>1</v>
      </c>
      <c r="D3" s="24" t="s">
        <v>55</v>
      </c>
      <c r="E3" s="25" t="s">
        <v>2</v>
      </c>
      <c r="F3" s="25" t="s">
        <v>3</v>
      </c>
      <c r="G3" s="25" t="s">
        <v>4</v>
      </c>
      <c r="H3" s="25" t="s">
        <v>5</v>
      </c>
      <c r="I3" s="25" t="s">
        <v>19</v>
      </c>
      <c r="J3" s="24" t="s">
        <v>57</v>
      </c>
      <c r="K3" s="25" t="s">
        <v>6</v>
      </c>
      <c r="L3" s="25" t="s">
        <v>7</v>
      </c>
      <c r="M3" s="25" t="s">
        <v>8</v>
      </c>
      <c r="N3" s="25" t="s">
        <v>0</v>
      </c>
    </row>
    <row r="4" spans="1:16" x14ac:dyDescent="0.15">
      <c r="A4" s="12"/>
      <c r="B4" s="13" t="s">
        <v>9</v>
      </c>
      <c r="C4" s="13" t="s">
        <v>10</v>
      </c>
      <c r="D4" s="13" t="s">
        <v>20</v>
      </c>
      <c r="E4" s="13" t="s">
        <v>11</v>
      </c>
      <c r="F4" s="13" t="s">
        <v>12</v>
      </c>
      <c r="G4" s="13" t="s">
        <v>13</v>
      </c>
      <c r="H4" s="13" t="s">
        <v>14</v>
      </c>
      <c r="I4" s="13" t="s">
        <v>15</v>
      </c>
      <c r="J4" s="13" t="s">
        <v>58</v>
      </c>
      <c r="K4" s="13" t="s">
        <v>16</v>
      </c>
      <c r="L4" s="13" t="s">
        <v>21</v>
      </c>
      <c r="M4" s="13" t="s">
        <v>17</v>
      </c>
      <c r="N4" s="13" t="s">
        <v>9</v>
      </c>
    </row>
    <row r="5" spans="1:16" ht="18" x14ac:dyDescent="0.15">
      <c r="A5" s="14" t="s">
        <v>49</v>
      </c>
      <c r="B5" s="68">
        <v>26349.5</v>
      </c>
      <c r="C5" s="68">
        <v>28192.6</v>
      </c>
      <c r="D5" s="68">
        <v>31879.9</v>
      </c>
      <c r="E5" s="68">
        <v>30638.400000000001</v>
      </c>
      <c r="F5" s="68">
        <v>29288.3</v>
      </c>
      <c r="G5" s="68">
        <v>30759.7</v>
      </c>
      <c r="H5" s="68">
        <v>31333.200000000001</v>
      </c>
      <c r="I5" s="68">
        <v>27925.8</v>
      </c>
      <c r="J5" s="68">
        <v>31376.2</v>
      </c>
      <c r="K5" s="68">
        <v>32399.9</v>
      </c>
      <c r="L5" s="69">
        <v>35092</v>
      </c>
      <c r="M5" s="68">
        <v>32315.599999999999</v>
      </c>
      <c r="N5" s="68">
        <v>33413.9</v>
      </c>
      <c r="P5" s="39"/>
    </row>
    <row r="6" spans="1:16" ht="18" x14ac:dyDescent="0.15">
      <c r="A6" s="14" t="s">
        <v>50</v>
      </c>
      <c r="B6" s="68">
        <v>32104.3</v>
      </c>
      <c r="C6" s="68">
        <v>37434.699999999997</v>
      </c>
      <c r="D6" s="68">
        <v>42920.9</v>
      </c>
      <c r="E6" s="68">
        <v>39171</v>
      </c>
      <c r="F6" s="68">
        <v>38029.4</v>
      </c>
      <c r="G6" s="68">
        <v>39859.4</v>
      </c>
      <c r="H6" s="68">
        <v>42115.8</v>
      </c>
      <c r="I6" s="68">
        <v>36444.1</v>
      </c>
      <c r="J6" s="68">
        <v>41901.599999999999</v>
      </c>
      <c r="K6" s="68">
        <v>44574.9</v>
      </c>
      <c r="L6" s="68">
        <v>45747.8</v>
      </c>
      <c r="M6" s="68">
        <v>43895.199999999997</v>
      </c>
      <c r="N6" s="68">
        <v>43930.400000000001</v>
      </c>
    </row>
    <row r="7" spans="1:16" ht="18" x14ac:dyDescent="0.15">
      <c r="A7" s="14" t="s">
        <v>51</v>
      </c>
      <c r="B7" s="70">
        <v>-5754.8</v>
      </c>
      <c r="C7" s="70">
        <v>-9242.1</v>
      </c>
      <c r="D7" s="70">
        <v>-11041</v>
      </c>
      <c r="E7" s="70">
        <v>-8532.6</v>
      </c>
      <c r="F7" s="70">
        <v>-8741.1</v>
      </c>
      <c r="G7" s="70">
        <v>-9099.7000000000007</v>
      </c>
      <c r="H7" s="70">
        <v>-10782.6</v>
      </c>
      <c r="I7" s="70">
        <v>-8518.2999999999993</v>
      </c>
      <c r="J7" s="70">
        <v>-10525.4</v>
      </c>
      <c r="K7" s="70">
        <v>-12175</v>
      </c>
      <c r="L7" s="70">
        <v>-10655.8</v>
      </c>
      <c r="M7" s="70">
        <v>-11579.6</v>
      </c>
      <c r="N7" s="70">
        <v>-10516.5</v>
      </c>
    </row>
    <row r="10" spans="1:16" x14ac:dyDescent="0.15">
      <c r="A10" s="6" t="s">
        <v>24</v>
      </c>
    </row>
    <row r="11" spans="1:16" x14ac:dyDescent="0.15">
      <c r="A11" s="6" t="s">
        <v>116</v>
      </c>
    </row>
    <row r="12" spans="1:16" x14ac:dyDescent="0.15">
      <c r="A12" s="8" t="s">
        <v>25</v>
      </c>
    </row>
    <row r="13" spans="1:16" x14ac:dyDescent="0.15">
      <c r="A13" s="8" t="s">
        <v>117</v>
      </c>
    </row>
    <row r="14" spans="1:16" x14ac:dyDescent="0.15">
      <c r="A14" s="19" t="s">
        <v>52</v>
      </c>
    </row>
    <row r="15" spans="1:16" ht="15" customHeight="1" x14ac:dyDescent="0.15">
      <c r="B15" s="37">
        <v>2021</v>
      </c>
      <c r="M15" s="37">
        <v>2022</v>
      </c>
    </row>
    <row r="16" spans="1:16" x14ac:dyDescent="0.15">
      <c r="B16" s="24" t="s">
        <v>1</v>
      </c>
      <c r="C16" s="24" t="s">
        <v>55</v>
      </c>
      <c r="D16" s="25" t="s">
        <v>2</v>
      </c>
      <c r="E16" s="25" t="s">
        <v>3</v>
      </c>
      <c r="F16" s="25" t="s">
        <v>4</v>
      </c>
      <c r="G16" s="25" t="s">
        <v>5</v>
      </c>
      <c r="H16" s="25" t="s">
        <v>19</v>
      </c>
      <c r="I16" s="24" t="s">
        <v>57</v>
      </c>
      <c r="J16" s="25" t="s">
        <v>6</v>
      </c>
      <c r="K16" s="25" t="s">
        <v>7</v>
      </c>
      <c r="L16" s="25" t="s">
        <v>8</v>
      </c>
      <c r="M16" s="25" t="s">
        <v>0</v>
      </c>
      <c r="N16" s="24" t="s">
        <v>1</v>
      </c>
    </row>
    <row r="17" spans="1:14" x14ac:dyDescent="0.15">
      <c r="A17" s="12"/>
      <c r="B17" s="13" t="s">
        <v>10</v>
      </c>
      <c r="C17" s="13" t="s">
        <v>20</v>
      </c>
      <c r="D17" s="13" t="s">
        <v>11</v>
      </c>
      <c r="E17" s="13" t="s">
        <v>12</v>
      </c>
      <c r="F17" s="13" t="s">
        <v>13</v>
      </c>
      <c r="G17" s="13" t="s">
        <v>14</v>
      </c>
      <c r="H17" s="13" t="s">
        <v>15</v>
      </c>
      <c r="I17" s="13" t="s">
        <v>58</v>
      </c>
      <c r="J17" s="13" t="s">
        <v>16</v>
      </c>
      <c r="K17" s="13" t="s">
        <v>21</v>
      </c>
      <c r="L17" s="13" t="s">
        <v>17</v>
      </c>
      <c r="M17" s="13" t="s">
        <v>9</v>
      </c>
      <c r="N17" s="13" t="s">
        <v>10</v>
      </c>
    </row>
    <row r="18" spans="1:14" ht="45" x14ac:dyDescent="0.15">
      <c r="A18" s="26" t="s">
        <v>53</v>
      </c>
      <c r="B18" s="10">
        <v>100.4</v>
      </c>
      <c r="C18" s="10">
        <v>100.4</v>
      </c>
      <c r="D18" s="10">
        <v>100.5</v>
      </c>
      <c r="E18" s="10">
        <v>100.5</v>
      </c>
      <c r="F18" s="10">
        <v>100.3</v>
      </c>
      <c r="G18" s="10">
        <v>101</v>
      </c>
      <c r="H18" s="10">
        <v>100.2</v>
      </c>
      <c r="I18" s="10">
        <v>100.8</v>
      </c>
      <c r="J18" s="10">
        <v>101.8</v>
      </c>
      <c r="K18" s="10">
        <v>100</v>
      </c>
      <c r="L18" s="10">
        <v>100.7</v>
      </c>
      <c r="M18" s="10">
        <v>101.5</v>
      </c>
      <c r="N18" s="10">
        <v>100.6</v>
      </c>
    </row>
    <row r="19" spans="1:14" ht="63" x14ac:dyDescent="0.15">
      <c r="A19" s="26" t="s">
        <v>54</v>
      </c>
      <c r="B19" s="10">
        <v>100</v>
      </c>
      <c r="C19" s="10">
        <v>100.3</v>
      </c>
      <c r="D19" s="10">
        <v>100.7</v>
      </c>
      <c r="E19" s="10">
        <v>100.1</v>
      </c>
      <c r="F19" s="10">
        <v>100</v>
      </c>
      <c r="G19" s="10">
        <v>100</v>
      </c>
      <c r="H19" s="10">
        <v>100</v>
      </c>
      <c r="I19" s="10">
        <v>100.5</v>
      </c>
      <c r="J19" s="10">
        <v>100</v>
      </c>
      <c r="K19" s="10">
        <v>100</v>
      </c>
      <c r="L19" s="10">
        <v>100</v>
      </c>
      <c r="M19" s="10">
        <v>99.9</v>
      </c>
      <c r="N19" s="10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5" zoomScaleNormal="100" workbookViewId="0">
      <selection activeCell="P35" sqref="P35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289448</v>
      </c>
      <c r="C4" s="41">
        <v>626778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118</v>
      </c>
      <c r="C6" s="65" t="s">
        <v>118</v>
      </c>
    </row>
    <row r="7" spans="1:12" x14ac:dyDescent="0.2">
      <c r="B7" s="24" t="s">
        <v>119</v>
      </c>
      <c r="C7" s="24" t="s">
        <v>119</v>
      </c>
    </row>
    <row r="8" spans="1:12" ht="12.75" x14ac:dyDescent="0.2">
      <c r="A8" s="56" t="s">
        <v>104</v>
      </c>
      <c r="B8" s="57">
        <v>88.9</v>
      </c>
      <c r="C8" s="58">
        <v>80.099999999999994</v>
      </c>
      <c r="G8" s="59"/>
      <c r="K8" s="59"/>
      <c r="L8" s="60"/>
    </row>
    <row r="9" spans="1:12" ht="12.75" x14ac:dyDescent="0.2">
      <c r="A9" s="56" t="s">
        <v>105</v>
      </c>
      <c r="B9" s="57">
        <v>0.8</v>
      </c>
      <c r="C9" s="58">
        <v>0.7</v>
      </c>
      <c r="E9" s="54"/>
      <c r="F9" s="60"/>
    </row>
    <row r="10" spans="1:12" ht="12.75" x14ac:dyDescent="0.2">
      <c r="A10" s="56" t="s">
        <v>106</v>
      </c>
      <c r="B10" s="57">
        <v>7.5</v>
      </c>
      <c r="C10" s="58">
        <v>16.2</v>
      </c>
    </row>
    <row r="11" spans="1:12" ht="12.75" x14ac:dyDescent="0.2">
      <c r="A11" s="61" t="s">
        <v>107</v>
      </c>
      <c r="B11" s="57">
        <v>2.8</v>
      </c>
      <c r="C11" s="58">
        <v>3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544494</v>
      </c>
      <c r="C20" s="41">
        <v>865532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118</v>
      </c>
      <c r="C22" s="65" t="s">
        <v>118</v>
      </c>
    </row>
    <row r="23" spans="1:12" x14ac:dyDescent="0.2">
      <c r="B23" s="24" t="s">
        <v>119</v>
      </c>
      <c r="C23" s="24" t="s">
        <v>119</v>
      </c>
    </row>
    <row r="24" spans="1:12" ht="12.75" x14ac:dyDescent="0.2">
      <c r="A24" s="56" t="s">
        <v>104</v>
      </c>
      <c r="B24" s="57">
        <v>84.1</v>
      </c>
      <c r="C24" s="58">
        <v>65.7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0.5</v>
      </c>
      <c r="E25" s="54"/>
      <c r="F25" s="60"/>
    </row>
    <row r="26" spans="1:12" ht="12.75" x14ac:dyDescent="0.2">
      <c r="A26" s="56" t="s">
        <v>106</v>
      </c>
      <c r="B26" s="57">
        <v>15.3</v>
      </c>
      <c r="C26" s="58">
        <v>33.6</v>
      </c>
    </row>
    <row r="27" spans="1:12" ht="12.75" x14ac:dyDescent="0.2">
      <c r="A27" s="61" t="s">
        <v>107</v>
      </c>
      <c r="B27" s="57">
        <v>0.3</v>
      </c>
      <c r="C27" s="58">
        <v>0.2</v>
      </c>
      <c r="H27" s="60"/>
    </row>
    <row r="29" spans="1:12" x14ac:dyDescent="0.2">
      <c r="B29" s="58">
        <f>SUM(B24:B27)</f>
        <v>99.999999999999986</v>
      </c>
      <c r="C29" s="58">
        <f>SUM(C24:C27)</f>
        <v>100.00000000000001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3" zoomScaleNormal="100" workbookViewId="0">
      <selection activeCell="P23" sqref="P23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120</v>
      </c>
    </row>
    <row r="2" spans="1:10" x14ac:dyDescent="0.15">
      <c r="A2" s="16" t="s">
        <v>121</v>
      </c>
    </row>
    <row r="3" spans="1:10" x14ac:dyDescent="0.15">
      <c r="A3" s="46"/>
      <c r="B3" s="45"/>
    </row>
    <row r="4" spans="1:10" ht="18" x14ac:dyDescent="0.15">
      <c r="A4" s="46" t="s">
        <v>80</v>
      </c>
      <c r="B4" s="45">
        <v>12328</v>
      </c>
      <c r="C4" s="45">
        <v>6059</v>
      </c>
    </row>
    <row r="5" spans="1:10" ht="21" customHeight="1" x14ac:dyDescent="0.15">
      <c r="A5" s="46" t="s">
        <v>81</v>
      </c>
      <c r="B5" s="45">
        <v>9844</v>
      </c>
      <c r="C5" s="45">
        <v>6059</v>
      </c>
      <c r="F5" s="46"/>
      <c r="J5" s="46"/>
    </row>
    <row r="6" spans="1:10" ht="21.75" customHeight="1" x14ac:dyDescent="0.25">
      <c r="A6" s="46" t="s">
        <v>82</v>
      </c>
      <c r="B6" s="71">
        <v>8760</v>
      </c>
      <c r="C6" s="45">
        <v>6059</v>
      </c>
    </row>
    <row r="7" spans="1:10" ht="23.25" customHeight="1" x14ac:dyDescent="0.15">
      <c r="A7" s="46" t="s">
        <v>83</v>
      </c>
      <c r="B7" s="45">
        <v>7137</v>
      </c>
      <c r="C7" s="45">
        <v>6059</v>
      </c>
      <c r="I7" s="46"/>
    </row>
    <row r="8" spans="1:10" ht="18" x14ac:dyDescent="0.15">
      <c r="A8" s="46" t="s">
        <v>84</v>
      </c>
      <c r="B8" s="45">
        <v>6469</v>
      </c>
      <c r="C8" s="45">
        <v>6059</v>
      </c>
    </row>
    <row r="9" spans="1:10" ht="19.5" x14ac:dyDescent="0.25">
      <c r="A9" s="46" t="s">
        <v>85</v>
      </c>
      <c r="B9" s="71">
        <v>5442</v>
      </c>
      <c r="C9" s="45">
        <v>6059</v>
      </c>
    </row>
    <row r="10" spans="1:10" ht="18" x14ac:dyDescent="0.15">
      <c r="A10" s="46" t="s">
        <v>86</v>
      </c>
      <c r="B10" s="45">
        <v>5423</v>
      </c>
      <c r="C10" s="45">
        <v>6059</v>
      </c>
      <c r="G10" s="46"/>
    </row>
    <row r="11" spans="1:10" ht="18.75" x14ac:dyDescent="0.2">
      <c r="A11" s="46" t="s">
        <v>87</v>
      </c>
      <c r="B11" s="47">
        <v>4747</v>
      </c>
      <c r="C11" s="45">
        <v>6059</v>
      </c>
      <c r="H11" s="46"/>
    </row>
    <row r="12" spans="1:10" ht="18" x14ac:dyDescent="0.15">
      <c r="A12" s="46" t="s">
        <v>61</v>
      </c>
      <c r="B12" s="45">
        <v>4560</v>
      </c>
      <c r="C12" s="45">
        <v>6059</v>
      </c>
      <c r="F12" s="46"/>
    </row>
    <row r="13" spans="1:10" x14ac:dyDescent="0.15">
      <c r="B13" s="48"/>
      <c r="C13" s="45">
        <v>6059</v>
      </c>
    </row>
    <row r="14" spans="1:10" x14ac:dyDescent="0.15">
      <c r="B14" s="48"/>
      <c r="C14" s="45"/>
    </row>
    <row r="15" spans="1:10" x14ac:dyDescent="0.15">
      <c r="B15" s="48"/>
      <c r="C15" s="45"/>
    </row>
    <row r="16" spans="1:10" x14ac:dyDescent="0.15">
      <c r="B16" s="48"/>
      <c r="C16" s="45"/>
    </row>
    <row r="17" spans="1:12" ht="36" x14ac:dyDescent="0.25">
      <c r="A17" s="49" t="s">
        <v>88</v>
      </c>
      <c r="B17" s="71">
        <v>8265</v>
      </c>
      <c r="C17" s="45">
        <v>5442</v>
      </c>
      <c r="G17" s="49"/>
      <c r="K17" s="49"/>
      <c r="L17" s="46"/>
    </row>
    <row r="18" spans="1:12" ht="18" x14ac:dyDescent="0.15">
      <c r="A18" s="49" t="s">
        <v>89</v>
      </c>
      <c r="B18" s="45">
        <v>7494</v>
      </c>
      <c r="C18" s="45">
        <v>5442</v>
      </c>
      <c r="E18" s="45"/>
      <c r="F18" s="46"/>
    </row>
    <row r="19" spans="1:12" ht="18" x14ac:dyDescent="0.15">
      <c r="A19" s="46" t="s">
        <v>90</v>
      </c>
      <c r="B19" s="45">
        <v>5276</v>
      </c>
      <c r="C19" s="45">
        <v>5442</v>
      </c>
    </row>
    <row r="20" spans="1:12" ht="36" x14ac:dyDescent="0.15">
      <c r="A20" s="46" t="s">
        <v>91</v>
      </c>
      <c r="B20" s="12">
        <v>4783</v>
      </c>
      <c r="C20" s="45">
        <v>5442</v>
      </c>
      <c r="H20" s="46"/>
    </row>
    <row r="21" spans="1:12" x14ac:dyDescent="0.15">
      <c r="B21" s="48"/>
      <c r="C21" s="45">
        <v>5442</v>
      </c>
    </row>
    <row r="22" spans="1:12" ht="9" customHeight="1" x14ac:dyDescent="0.15"/>
    <row r="58" spans="1:7" ht="12" customHeight="1" x14ac:dyDescent="0.1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P18" sqref="P18"/>
    </sheetView>
  </sheetViews>
  <sheetFormatPr defaultRowHeight="15" x14ac:dyDescent="0.25"/>
  <cols>
    <col min="1" max="1" width="16.5703125" customWidth="1"/>
  </cols>
  <sheetData>
    <row r="1" spans="1:14" s="7" customFormat="1" ht="9" x14ac:dyDescent="0.15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15">
      <c r="A3" s="17" t="s">
        <v>93</v>
      </c>
      <c r="B3" s="42">
        <v>2021</v>
      </c>
      <c r="M3" s="42">
        <v>2022</v>
      </c>
    </row>
    <row r="4" spans="1:14" s="7" customFormat="1" ht="9" x14ac:dyDescent="0.15">
      <c r="B4" s="11" t="s">
        <v>1</v>
      </c>
      <c r="C4" s="11" t="s">
        <v>55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19</v>
      </c>
      <c r="I4" s="11" t="s">
        <v>57</v>
      </c>
      <c r="J4" s="11" t="s">
        <v>6</v>
      </c>
      <c r="K4" s="11" t="s">
        <v>7</v>
      </c>
      <c r="L4" s="11" t="s">
        <v>8</v>
      </c>
      <c r="M4" s="11" t="s">
        <v>0</v>
      </c>
      <c r="N4" s="11" t="s">
        <v>1</v>
      </c>
    </row>
    <row r="5" spans="1:14" s="7" customFormat="1" ht="9" x14ac:dyDescent="0.15">
      <c r="A5" s="12"/>
      <c r="B5" s="10" t="s">
        <v>10</v>
      </c>
      <c r="C5" s="10" t="s">
        <v>20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58</v>
      </c>
      <c r="J5" s="10" t="s">
        <v>16</v>
      </c>
      <c r="K5" s="10" t="s">
        <v>21</v>
      </c>
      <c r="L5" s="10" t="s">
        <v>17</v>
      </c>
      <c r="M5" s="10" t="s">
        <v>9</v>
      </c>
      <c r="N5" s="10" t="s">
        <v>10</v>
      </c>
    </row>
    <row r="6" spans="1:14" s="7" customFormat="1" ht="18" x14ac:dyDescent="0.15">
      <c r="A6" s="14" t="s">
        <v>94</v>
      </c>
      <c r="B6" s="10">
        <v>100.4</v>
      </c>
      <c r="C6" s="10">
        <v>100.4</v>
      </c>
      <c r="D6" s="7">
        <v>100.5</v>
      </c>
      <c r="E6" s="7">
        <v>100.5</v>
      </c>
      <c r="F6" s="7">
        <v>100.3</v>
      </c>
      <c r="G6" s="52">
        <v>101</v>
      </c>
      <c r="H6" s="52">
        <v>100.2</v>
      </c>
      <c r="I6" s="52">
        <v>100.8</v>
      </c>
      <c r="J6" s="52">
        <v>101.8</v>
      </c>
      <c r="K6" s="52">
        <v>100</v>
      </c>
      <c r="L6" s="52">
        <v>100.7</v>
      </c>
      <c r="M6" s="52">
        <v>101.5</v>
      </c>
      <c r="N6" s="52">
        <v>100.6</v>
      </c>
    </row>
    <row r="7" spans="1:14" s="7" customFormat="1" ht="18" x14ac:dyDescent="0.15">
      <c r="A7" s="14" t="s">
        <v>95</v>
      </c>
      <c r="B7" s="10">
        <v>100.5</v>
      </c>
      <c r="C7" s="10">
        <v>100.4</v>
      </c>
      <c r="D7" s="7">
        <v>100.5</v>
      </c>
      <c r="E7" s="7">
        <v>101.1</v>
      </c>
      <c r="F7" s="7">
        <v>100.3</v>
      </c>
      <c r="G7" s="52">
        <v>99.7</v>
      </c>
      <c r="H7" s="52">
        <v>100</v>
      </c>
      <c r="I7" s="52">
        <v>101</v>
      </c>
      <c r="J7" s="52">
        <v>100.1</v>
      </c>
      <c r="K7" s="52">
        <v>100.7</v>
      </c>
      <c r="L7" s="52">
        <v>100.8</v>
      </c>
      <c r="M7" s="52">
        <v>101.2</v>
      </c>
      <c r="N7" s="52">
        <v>102</v>
      </c>
    </row>
    <row r="8" spans="1:14" s="7" customFormat="1" ht="18" x14ac:dyDescent="0.15">
      <c r="A8" s="14" t="s">
        <v>96</v>
      </c>
      <c r="B8" s="10">
        <v>100.5</v>
      </c>
      <c r="C8" s="10">
        <v>100.5</v>
      </c>
      <c r="D8" s="7">
        <v>100.5</v>
      </c>
      <c r="E8" s="7">
        <v>100.3</v>
      </c>
      <c r="F8" s="7">
        <v>100.3</v>
      </c>
      <c r="G8" s="52">
        <v>102</v>
      </c>
      <c r="H8" s="52">
        <v>100.3</v>
      </c>
      <c r="I8" s="52">
        <v>100.7</v>
      </c>
      <c r="J8" s="52">
        <v>102.8</v>
      </c>
      <c r="K8" s="52">
        <v>99.5</v>
      </c>
      <c r="L8" s="52">
        <v>100.7</v>
      </c>
      <c r="M8" s="52">
        <v>101.7</v>
      </c>
      <c r="N8" s="52">
        <v>99.7</v>
      </c>
    </row>
    <row r="9" spans="1:14" s="7" customFormat="1" ht="18" x14ac:dyDescent="0.15">
      <c r="A9" s="14" t="s">
        <v>97</v>
      </c>
      <c r="B9" s="10">
        <v>100.2</v>
      </c>
      <c r="C9" s="10">
        <v>100.2</v>
      </c>
      <c r="D9" s="52">
        <v>100.4</v>
      </c>
      <c r="E9" s="52">
        <v>100.3</v>
      </c>
      <c r="F9" s="52">
        <v>100.2</v>
      </c>
      <c r="G9" s="52">
        <v>100.4</v>
      </c>
      <c r="H9" s="52">
        <v>100.4</v>
      </c>
      <c r="I9" s="52">
        <v>101</v>
      </c>
      <c r="J9" s="52">
        <v>100.4</v>
      </c>
      <c r="K9" s="52">
        <v>100.2</v>
      </c>
      <c r="L9" s="52">
        <v>100.4</v>
      </c>
      <c r="M9" s="52">
        <v>101.4</v>
      </c>
      <c r="N9" s="52">
        <v>100.6</v>
      </c>
    </row>
    <row r="10" spans="1:14" s="7" customFormat="1" ht="9" x14ac:dyDescent="0.15">
      <c r="A10" s="14"/>
      <c r="B10" s="10"/>
      <c r="C10" s="10"/>
      <c r="D10" s="10"/>
      <c r="E10" s="10"/>
      <c r="F10" s="10"/>
      <c r="G10" s="10"/>
      <c r="H10" s="10"/>
      <c r="I10" s="13"/>
      <c r="J10" s="10"/>
      <c r="K10" s="10"/>
      <c r="L10" s="10"/>
      <c r="M10" s="10"/>
      <c r="N10" s="10"/>
    </row>
    <row r="11" spans="1:14" s="12" customFormat="1" ht="9" x14ac:dyDescent="0.15">
      <c r="A11" s="20" t="s">
        <v>26</v>
      </c>
    </row>
    <row r="12" spans="1:14" s="48" customFormat="1" ht="18" x14ac:dyDescent="0.15">
      <c r="A12" s="17" t="s">
        <v>93</v>
      </c>
      <c r="B12" s="42">
        <v>2021</v>
      </c>
      <c r="M12" s="42">
        <v>2022</v>
      </c>
    </row>
    <row r="13" spans="1:14" s="48" customFormat="1" ht="9" x14ac:dyDescent="0.15">
      <c r="A13" s="7"/>
      <c r="B13" s="11" t="s">
        <v>1</v>
      </c>
      <c r="C13" s="11" t="s">
        <v>55</v>
      </c>
      <c r="D13" s="11" t="s">
        <v>2</v>
      </c>
      <c r="E13" s="11" t="s">
        <v>3</v>
      </c>
      <c r="F13" s="11" t="s">
        <v>4</v>
      </c>
      <c r="G13" s="11" t="s">
        <v>5</v>
      </c>
      <c r="H13" s="11" t="s">
        <v>19</v>
      </c>
      <c r="I13" s="11" t="s">
        <v>57</v>
      </c>
      <c r="J13" s="11" t="s">
        <v>6</v>
      </c>
      <c r="K13" s="11" t="s">
        <v>7</v>
      </c>
      <c r="L13" s="11" t="s">
        <v>8</v>
      </c>
      <c r="M13" s="11" t="s">
        <v>0</v>
      </c>
      <c r="N13" s="11" t="s">
        <v>1</v>
      </c>
    </row>
    <row r="14" spans="1:14" s="15" customFormat="1" ht="9" x14ac:dyDescent="0.15">
      <c r="A14" s="12"/>
      <c r="B14" s="10" t="s">
        <v>10</v>
      </c>
      <c r="C14" s="10" t="s">
        <v>20</v>
      </c>
      <c r="D14" s="10" t="s">
        <v>11</v>
      </c>
      <c r="E14" s="10" t="s">
        <v>12</v>
      </c>
      <c r="F14" s="10" t="s">
        <v>13</v>
      </c>
      <c r="G14" s="10" t="s">
        <v>14</v>
      </c>
      <c r="H14" s="10" t="s">
        <v>15</v>
      </c>
      <c r="I14" s="10" t="s">
        <v>58</v>
      </c>
      <c r="J14" s="10" t="s">
        <v>16</v>
      </c>
      <c r="K14" s="10" t="s">
        <v>21</v>
      </c>
      <c r="L14" s="10" t="s">
        <v>17</v>
      </c>
      <c r="M14" s="10" t="s">
        <v>9</v>
      </c>
      <c r="N14" s="10" t="s">
        <v>10</v>
      </c>
    </row>
    <row r="15" spans="1:14" s="15" customFormat="1" ht="36" x14ac:dyDescent="0.15">
      <c r="A15" s="26" t="s">
        <v>98</v>
      </c>
      <c r="B15" s="10">
        <v>100.4</v>
      </c>
      <c r="C15" s="10">
        <v>100.4</v>
      </c>
      <c r="D15" s="10">
        <v>100.5</v>
      </c>
      <c r="E15" s="10">
        <v>100.5</v>
      </c>
      <c r="F15" s="10">
        <v>100.3</v>
      </c>
      <c r="G15" s="10">
        <v>101</v>
      </c>
      <c r="H15" s="10">
        <v>100.2</v>
      </c>
      <c r="I15" s="10">
        <v>100.8</v>
      </c>
      <c r="J15" s="10">
        <v>101.8</v>
      </c>
      <c r="K15" s="10">
        <v>100</v>
      </c>
      <c r="L15" s="10">
        <v>100.7</v>
      </c>
      <c r="M15" s="10">
        <v>101.5</v>
      </c>
      <c r="N15" s="10">
        <v>100.6</v>
      </c>
    </row>
    <row r="16" spans="1:14" s="15" customFormat="1" ht="47.25" customHeight="1" x14ac:dyDescent="0.15">
      <c r="A16" s="26" t="s">
        <v>99</v>
      </c>
      <c r="B16" s="10">
        <v>99.1</v>
      </c>
      <c r="C16" s="10">
        <v>105.4</v>
      </c>
      <c r="D16" s="10">
        <v>100.4</v>
      </c>
      <c r="E16" s="10">
        <v>98.1</v>
      </c>
      <c r="F16" s="10">
        <v>101.4</v>
      </c>
      <c r="G16" s="10">
        <v>100.1</v>
      </c>
      <c r="H16" s="10">
        <v>98.4</v>
      </c>
      <c r="I16" s="10">
        <v>100.9</v>
      </c>
      <c r="J16" s="10">
        <v>100.8</v>
      </c>
      <c r="K16" s="10">
        <v>102.8</v>
      </c>
      <c r="L16" s="10">
        <v>106.4</v>
      </c>
      <c r="M16" s="10">
        <v>95.3</v>
      </c>
      <c r="N16" s="10">
        <v>100.6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P15" sqref="P15"/>
    </sheetView>
  </sheetViews>
  <sheetFormatPr defaultRowHeight="15" x14ac:dyDescent="0.25"/>
  <cols>
    <col min="1" max="1" width="12.5703125" customWidth="1"/>
  </cols>
  <sheetData>
    <row r="1" spans="1:15" s="15" customFormat="1" ht="9" x14ac:dyDescent="0.1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" x14ac:dyDescent="0.15">
      <c r="A2" s="17" t="s">
        <v>100</v>
      </c>
      <c r="B2" s="42">
        <v>2021</v>
      </c>
      <c r="M2" s="42">
        <v>2022</v>
      </c>
    </row>
    <row r="3" spans="1:15" s="15" customFormat="1" ht="9" x14ac:dyDescent="0.15">
      <c r="A3" s="7"/>
      <c r="B3" s="11" t="s">
        <v>1</v>
      </c>
      <c r="C3" s="11" t="s">
        <v>55</v>
      </c>
      <c r="D3" s="11" t="s">
        <v>2</v>
      </c>
      <c r="E3" s="11" t="s">
        <v>3</v>
      </c>
      <c r="F3" s="11" t="s">
        <v>4</v>
      </c>
      <c r="G3" s="11" t="s">
        <v>5</v>
      </c>
      <c r="H3" s="11" t="s">
        <v>19</v>
      </c>
      <c r="I3" s="11" t="s">
        <v>57</v>
      </c>
      <c r="J3" s="11" t="s">
        <v>6</v>
      </c>
      <c r="K3" s="11" t="s">
        <v>7</v>
      </c>
      <c r="L3" s="11" t="s">
        <v>8</v>
      </c>
      <c r="M3" s="11" t="s">
        <v>0</v>
      </c>
      <c r="N3" s="11" t="s">
        <v>1</v>
      </c>
    </row>
    <row r="4" spans="1:15" s="15" customFormat="1" ht="9" x14ac:dyDescent="0.15">
      <c r="A4" s="12"/>
      <c r="B4" s="10" t="s">
        <v>10</v>
      </c>
      <c r="C4" s="10" t="s">
        <v>20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58</v>
      </c>
      <c r="J4" s="10" t="s">
        <v>16</v>
      </c>
      <c r="K4" s="10" t="s">
        <v>21</v>
      </c>
      <c r="L4" s="10" t="s">
        <v>17</v>
      </c>
      <c r="M4" s="10" t="s">
        <v>9</v>
      </c>
      <c r="N4" s="10" t="s">
        <v>10</v>
      </c>
    </row>
    <row r="5" spans="1:15" s="15" customFormat="1" ht="9" x14ac:dyDescent="0.15">
      <c r="A5" s="12" t="s">
        <v>34</v>
      </c>
      <c r="B5" s="66">
        <v>3.4</v>
      </c>
      <c r="C5" s="66">
        <v>3.3</v>
      </c>
      <c r="D5" s="66">
        <v>3.2</v>
      </c>
      <c r="E5" s="66">
        <v>3.1</v>
      </c>
      <c r="F5" s="66">
        <v>3</v>
      </c>
      <c r="G5" s="66">
        <v>3</v>
      </c>
      <c r="H5" s="66">
        <v>2.9</v>
      </c>
      <c r="I5" s="66">
        <v>2.9</v>
      </c>
      <c r="J5" s="66">
        <v>2.8</v>
      </c>
      <c r="K5" s="66">
        <v>2.7</v>
      </c>
      <c r="L5" s="66">
        <v>2.7</v>
      </c>
      <c r="M5" s="66">
        <v>2.7</v>
      </c>
      <c r="N5" s="66">
        <v>2.7</v>
      </c>
    </row>
    <row r="6" spans="1:15" s="15" customFormat="1" ht="9" x14ac:dyDescent="0.15">
      <c r="A6" s="12" t="s">
        <v>101</v>
      </c>
      <c r="B6" s="67">
        <v>3.5</v>
      </c>
      <c r="C6" s="67">
        <v>3.5</v>
      </c>
      <c r="D6" s="67">
        <v>3.3</v>
      </c>
      <c r="E6" s="67">
        <v>3.2</v>
      </c>
      <c r="F6" s="67">
        <v>3.1</v>
      </c>
      <c r="G6" s="67">
        <v>3</v>
      </c>
      <c r="H6" s="67">
        <v>3</v>
      </c>
      <c r="I6" s="67">
        <v>2.9</v>
      </c>
      <c r="J6" s="67">
        <v>2.8</v>
      </c>
      <c r="K6" s="67">
        <v>2.8</v>
      </c>
      <c r="L6" s="67">
        <v>2.7</v>
      </c>
      <c r="M6" s="67">
        <v>2.7</v>
      </c>
      <c r="N6" s="67">
        <v>2.7</v>
      </c>
    </row>
    <row r="7" spans="1:15" s="15" customFormat="1" ht="9" x14ac:dyDescent="0.15">
      <c r="A7" s="12" t="s">
        <v>102</v>
      </c>
      <c r="B7" s="67">
        <v>3.3</v>
      </c>
      <c r="C7" s="67">
        <v>3.2</v>
      </c>
      <c r="D7" s="67">
        <v>3.1</v>
      </c>
      <c r="E7" s="67">
        <v>3</v>
      </c>
      <c r="F7" s="67">
        <v>2.9</v>
      </c>
      <c r="G7" s="67">
        <v>2.9</v>
      </c>
      <c r="H7" s="67">
        <v>2.9</v>
      </c>
      <c r="I7" s="67">
        <v>2.8</v>
      </c>
      <c r="J7" s="67">
        <v>2.7</v>
      </c>
      <c r="K7" s="67">
        <v>2.7</v>
      </c>
      <c r="L7" s="67">
        <v>2.7</v>
      </c>
      <c r="M7" s="67">
        <v>2.7</v>
      </c>
      <c r="N7" s="67">
        <v>2.7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7" x14ac:dyDescent="0.15">
      <c r="A10" s="17" t="s">
        <v>100</v>
      </c>
      <c r="B10" s="42">
        <v>2021</v>
      </c>
      <c r="M10" s="42">
        <v>2022</v>
      </c>
      <c r="O10" s="42"/>
    </row>
    <row r="11" spans="1:15" s="15" customFormat="1" ht="9" x14ac:dyDescent="0.15">
      <c r="A11" s="7"/>
      <c r="B11" s="11" t="s">
        <v>1</v>
      </c>
      <c r="C11" s="11" t="s">
        <v>55</v>
      </c>
      <c r="D11" s="11" t="s">
        <v>2</v>
      </c>
      <c r="E11" s="11" t="s">
        <v>3</v>
      </c>
      <c r="F11" s="11" t="s">
        <v>4</v>
      </c>
      <c r="G11" s="11" t="s">
        <v>5</v>
      </c>
      <c r="H11" s="11" t="s">
        <v>19</v>
      </c>
      <c r="I11" s="11" t="s">
        <v>57</v>
      </c>
      <c r="J11" s="11" t="s">
        <v>6</v>
      </c>
      <c r="K11" s="11" t="s">
        <v>7</v>
      </c>
      <c r="L11" s="11" t="s">
        <v>8</v>
      </c>
      <c r="M11" s="11" t="s">
        <v>0</v>
      </c>
      <c r="N11" s="11" t="s">
        <v>1</v>
      </c>
    </row>
    <row r="12" spans="1:15" s="15" customFormat="1" ht="9" x14ac:dyDescent="0.15">
      <c r="A12" s="12"/>
      <c r="B12" s="10" t="s">
        <v>10</v>
      </c>
      <c r="C12" s="10" t="s">
        <v>20</v>
      </c>
      <c r="D12" s="10" t="s">
        <v>11</v>
      </c>
      <c r="E12" s="10" t="s">
        <v>12</v>
      </c>
      <c r="F12" s="10" t="s">
        <v>13</v>
      </c>
      <c r="G12" s="10" t="s">
        <v>14</v>
      </c>
      <c r="H12" s="10" t="s">
        <v>15</v>
      </c>
      <c r="I12" s="10" t="s">
        <v>58</v>
      </c>
      <c r="J12" s="10" t="s">
        <v>16</v>
      </c>
      <c r="K12" s="10" t="s">
        <v>21</v>
      </c>
      <c r="L12" s="10" t="s">
        <v>17</v>
      </c>
      <c r="M12" s="10" t="s">
        <v>9</v>
      </c>
      <c r="N12" s="10" t="s">
        <v>10</v>
      </c>
    </row>
    <row r="13" spans="1:15" s="15" customFormat="1" ht="9" x14ac:dyDescent="0.15">
      <c r="A13" s="12" t="s">
        <v>102</v>
      </c>
      <c r="B13" s="10">
        <v>154.80000000000001</v>
      </c>
      <c r="C13" s="10">
        <v>153.4</v>
      </c>
      <c r="D13" s="10">
        <v>146</v>
      </c>
      <c r="E13" s="10">
        <v>141.4</v>
      </c>
      <c r="F13" s="10">
        <v>139</v>
      </c>
      <c r="G13" s="10">
        <v>137.6</v>
      </c>
      <c r="H13" s="10">
        <v>136.69999999999999</v>
      </c>
      <c r="I13" s="10">
        <v>132.69999999999999</v>
      </c>
      <c r="J13" s="10">
        <v>129.1</v>
      </c>
      <c r="K13" s="10">
        <v>127</v>
      </c>
      <c r="L13" s="10">
        <v>126.4</v>
      </c>
      <c r="M13" s="10">
        <v>127</v>
      </c>
      <c r="N13" s="10">
        <v>126.6</v>
      </c>
    </row>
    <row r="14" spans="1:15" s="15" customFormat="1" ht="9" x14ac:dyDescent="0.15">
      <c r="A14" s="12" t="s">
        <v>101</v>
      </c>
      <c r="B14" s="10">
        <v>138.6</v>
      </c>
      <c r="C14" s="10">
        <v>137.6</v>
      </c>
      <c r="D14" s="10">
        <v>130.9</v>
      </c>
      <c r="E14" s="10">
        <v>126.1</v>
      </c>
      <c r="F14" s="10">
        <v>123.1</v>
      </c>
      <c r="G14" s="10">
        <v>121.2</v>
      </c>
      <c r="H14" s="10">
        <v>119.4</v>
      </c>
      <c r="I14" s="10">
        <v>116.5</v>
      </c>
      <c r="J14" s="10">
        <v>112.4</v>
      </c>
      <c r="K14" s="10">
        <v>110.9</v>
      </c>
      <c r="L14" s="10">
        <v>108.4</v>
      </c>
      <c r="M14" s="10">
        <v>107.1</v>
      </c>
      <c r="N14" s="10">
        <v>106.3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2022-04-19T07:12:53Z</cp:lastPrinted>
  <dcterms:created xsi:type="dcterms:W3CDTF">2017-03-08T10:48:11Z</dcterms:created>
  <dcterms:modified xsi:type="dcterms:W3CDTF">2022-04-19T08:47:05Z</dcterms:modified>
</cp:coreProperties>
</file>